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rokers list" sheetId="1" r:id="rId4"/>
    <sheet state="visible" name="timeline" sheetId="2" r:id="rId5"/>
    <sheet state="visible" name="InfoRequested" sheetId="3" r:id="rId6"/>
    <sheet state="visible" name="OLD TO CHECK OPTIONAL FIELDS" sheetId="4" r:id="rId7"/>
    <sheet state="visible" name="analysis" sheetId="5" r:id="rId8"/>
  </sheets>
  <definedNames/>
  <calcPr/>
  <extLst>
    <ext uri="GoogleSheetsCustomDataVersion2">
      <go:sheetsCustomData xmlns:go="http://customooxmlschemas.google.com/" r:id="rId9" roundtripDataChecksum="DtKSEabMjLe3jUEiuYkF7HATJ3mM3JkzsKvWNPKzuz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V104">
      <text>
        <t xml:space="preserve">======
ID#AAABdgF8zRQ
Elina van Kempen    (2025-02-19 20:14:09)
funny</t>
      </text>
    </comment>
    <comment authorId="0" ref="H256">
      <text>
        <t xml:space="preserve">======
ID#AAABdgF8zRM
Elina van Kempen    (2025-02-19 20:12:49)
look at this</t>
      </text>
    </comment>
    <comment authorId="0" ref="H500">
      <text>
        <t xml:space="preserve">======
ID#AAABXcMdLDM
Pavel S Frolikov    (2024-11-07 17:53:57)
what does this mean
------
ID#AAABXcMdLDQ
Elina van Kempen    (2024-11-07 17:56:49)
already done that company. owned by bigbdm i think</t>
      </text>
    </comment>
  </commentList>
  <extLst>
    <ext uri="GoogleSheetsCustomDataVersion2">
      <go:sheetsCustomData xmlns:go="http://customooxmlschemas.google.com/" r:id="rId1" roundtripDataSignature="AMtx7mgPOh/RP8A01hfZKwNACzrhvx4oTQ=="/>
    </ext>
  </extLst>
</comments>
</file>

<file path=xl/sharedStrings.xml><?xml version="1.0" encoding="utf-8"?>
<sst xmlns="http://schemas.openxmlformats.org/spreadsheetml/2006/main" count="14104" uniqueCount="3774">
  <si>
    <t>Data Broker Name</t>
  </si>
  <si>
    <t>Email Address</t>
  </si>
  <si>
    <t>Website URL</t>
  </si>
  <si>
    <t>Physical Address</t>
  </si>
  <si>
    <t>How a consumer may opt out of sale or submit requests under the CCPA</t>
  </si>
  <si>
    <t>How a protected individual can demand deletion of information posted online under Gov. Code sections 6208.1(b) or 6254.21(c)(1)</t>
  </si>
  <si>
    <t>Additional information about data collecting practices</t>
  </si>
  <si>
    <t>Date Added</t>
  </si>
  <si>
    <t>Exponential Interactive, Inc. doing business as VDX.tv</t>
  </si>
  <si>
    <t>privacy [at] VDX.tv</t>
  </si>
  <si>
    <t>http://vdx.tv</t>
  </si>
  <si>
    <t>2340 Powell Street, #378, Emeryville, CA 94608, United States</t>
  </si>
  <si>
    <t xml:space="preserve">7.        CONTACT INFORMATION, , Please contact us with any questions or concerns about this Policy using the information below:, , United States Address, Exponential Interactive, Inc. doing business as VDX.tv, Attn: Legal Department, 5858 Horton Street, Suite 300, Emeryville, CA 94608, , United Kingdom Address, Exponential Interactive, Inc., Attn: Data Privacy Officer, 30 Stamford Street, London, SE19LQ, , Email , privacy@vdx.tv, , Phone, (510) 250-5500, , To protect the security of your information, we will take steps as we deem necessary to confirm your identity before completing your request or sharing any personal information with you., </t>
  </si>
  <si>
    <t>N/A.</t>
  </si>
  <si>
    <t>The Alesco Group LLC</t>
  </si>
  <si>
    <t>michael [at] alescodata.com</t>
  </si>
  <si>
    <t>http://Alescodata.com</t>
  </si>
  <si>
    <t>5276 Summerlin Commons Way, 703, Fort Myers, FL 33907, United States</t>
  </si>
  <si>
    <t>MyDataPrivacy.com</t>
  </si>
  <si>
    <t>Response Solutions Group LLC</t>
  </si>
  <si>
    <t>http://responsesoulutionsllc.com</t>
  </si>
  <si>
    <t>Stat Resource Group LLC DBA Statlistics</t>
  </si>
  <si>
    <t>http://statlistics.com</t>
  </si>
  <si>
    <t>ZoomInfo</t>
  </si>
  <si>
    <t>privacy [at] zoominfo.com</t>
  </si>
  <si>
    <t>http://www.zoominfo.com</t>
  </si>
  <si>
    <t>805 Broadway, #900, Vancouver, WA 98660, United States</t>
  </si>
  <si>
    <t>Consumers may manage their data management preferences through our comprehensive privacy center: , https://www.zoominfo.com/about-zoominfo/privacy-center</t>
  </si>
  <si>
    <t>Our data collection and management practices can be located here: , https://www.zoominfo.com/business/about-zoominfo/privacy-policy</t>
  </si>
  <si>
    <t>Blue Hill Marketing Solutions, inc</t>
  </si>
  <si>
    <t>dataprivacy [at] liftbasedata.com</t>
  </si>
  <si>
    <t>http://www.liftengine.com</t>
  </si>
  <si>
    <t>1 Blue Hill Plaza, PO Box 1509, Pearl River, NY 10965, United States</t>
  </si>
  <si>
    <t>Complete a form at https://www.liftbasedata.com/request-to-know/</t>
  </si>
  <si>
    <t>https://www.liftbasedata.com/request-to-know/</t>
  </si>
  <si>
    <t>Spy Dialer, Inc. dba SpyDialer.com</t>
  </si>
  <si>
    <t>info [at] spydialer.com</t>
  </si>
  <si>
    <t>https://www.spydialer.com</t>
  </si>
  <si>
    <t>32605 Temecula Pkwy, Suite 216, Temecula, CA 92592, United States</t>
  </si>
  <si>
    <t>Go to spydialer.com, then click the link "Do Not Sell My Info".</t>
  </si>
  <si>
    <t>Go to spydialer.com, then click the link "Remove My Info".</t>
  </si>
  <si>
    <t xml:space="preserve">SpyDialer.com collects public data and uses it to provide the public free reverse phone lookups.  The data helps site users to protect their privacy by allowing them to check the identity of callers making unwanted, missed or harassing phone calls. The site also allows anyone who wants to remove their personal data to do so -- no questions asked. </t>
  </si>
  <si>
    <t xml:space="preserve">First Orion, Inc. </t>
  </si>
  <si>
    <t>cdenton [at] firstorion.com</t>
  </si>
  <si>
    <t>http://www.firstorion.com</t>
  </si>
  <si>
    <t>500 President Clinton Ave, Ste. 215, Little Rock, AR 72201, United States</t>
  </si>
  <si>
    <t xml:space="preserve">First Orion provides a website where a consumer can exercise their rights to Access, Delete &amp; Opt-Out for our Call Knowledge products at privacy.firstorion.com.  The website can also be found on our company website in the footer at the link â€˜Do Not Sell My Personal Informationâ€™. If the consumer does not have access to a computer or email address, then they can opt-out via postal mail at First Orion Compliance Department, ATTN: Opt-Out, 500 President Clinton Avenue, Ste. 215, Little Rock, AR 72201 or by calling the following toll free number 1.877.640.4220., </t>
  </si>
  <si>
    <t xml:space="preserve">First Orion does not post any consumer information online. </t>
  </si>
  <si>
    <t xml:space="preserve">First Orionâ€™s products and services include various features and functionality to tell you who is calling and why, identify and block businesses who are likely scammers, do reverse telephone number lookups, file complaints, report call violations to the proper authorities, and provide enhanced information that can be displayed on your device. Some of these services are provided through our telecommunications carrier clients, while others are delivered directly to the consumer via our apps.  In addition, our Call Knowledge Suite helps companies verify who that phone number belongs to, what type of device it is, and whether a number is in service. To learn more visit our US Privacy Policy at https://firstorion.com/privacy-policy/. , </t>
  </si>
  <si>
    <t xml:space="preserve">Oracle America, Inc., Oracle Data Cloud  </t>
  </si>
  <si>
    <t xml:space="preserve">privacy_ww [at] oracle.com </t>
  </si>
  <si>
    <t>http://www.oracle.com</t>
  </si>
  <si>
    <t>500 Oracle Pkwy, Redwood City, CA 94065, United States</t>
  </si>
  <si>
    <t xml:space="preserve">The Oracle Data Cloud (â€œODCâ€_x009d_) provides opt-out options in the ODC Privacy Policy, available at https://www.oracle.com/legal/privacy/marketing-cloud-data-cloud-privacy-policy.html#12. Consumers can also opt out with the ODC at https://datacloudoptout.oracle.com/.   </t>
  </si>
  <si>
    <t xml:space="preserve">Individuals can request deletion of all their online and offline information by opting out of ODC services using the ODC opt-out tool available at https://datacloudoptout.oracle.com/.  , </t>
  </si>
  <si>
    <t xml:space="preserve">Detailed information on the ODCâ€™s processing practices for consumer data is available at https://www.oracle.com/legal/privacy/marketing-cloud-data-cloud-privacy-policy.html. </t>
  </si>
  <si>
    <t>Semasio GmbH</t>
  </si>
  <si>
    <t>info [at] semasio.com</t>
  </si>
  <si>
    <t>http://www.semasio.com</t>
  </si>
  <si>
    <t>Hermannstrasse 13, 200095 Hamburg, Germany</t>
  </si>
  <si>
    <t xml:space="preserve">We have provided a direct opt-out functionality on our website https://www.semasio.com/privacy/optout where we also request whether the opt out is being performed under CCPA. Internet users can perform their right for information on https://me.semasio.net/right-for-information/. Further information on how we handle data is accessible at https://www.semasio.com/privacy., </t>
  </si>
  <si>
    <t>If the individual opts out the data is not being used anymore and deleted.</t>
  </si>
  <si>
    <t>We receive cookie IDs and visited URLs which we use for profile building. We do not match that information with any other PII.</t>
  </si>
  <si>
    <t xml:space="preserve">Blackbaud, Inc. </t>
  </si>
  <si>
    <t>privacy [at] blackbaud.com</t>
  </si>
  <si>
    <t>http://blackbaud.com</t>
  </si>
  <si>
    <t>65 Fairchild St., Charleston, SC 29492, United States</t>
  </si>
  <si>
    <t xml:space="preserve">Individuals can exercise their rights with respect to their personal data we control by visiting our CCPA page (https://www.blackbaud.com/company/Data-Subject-Rights-Request) or by calling Toll-Free Phone Number: +1 (844) 532-0022. </t>
  </si>
  <si>
    <t>Lender Feed LC</t>
  </si>
  <si>
    <t>CCPA [at] monitorbase.com</t>
  </si>
  <si>
    <t>https://ww3.monitorbase.com/</t>
  </si>
  <si>
    <t>310 E 4500 S, 270, Murray, UT 84107, United States</t>
  </si>
  <si>
    <t>You may request to exercise your rights by:, , Calling us at (888) 795-6575, By submitting the form at this link: https://ww3.monitorbase.com/california-privacy-notice-ccpa, , Only you may make a verifiable consumer request related to your personal information. You may also make a verifiable consumer request on behalf of your minor child., , You may only make a verifiable request to exercise your rights twice within a 12-month period. The verifiable consumer request must:, , Provide sufficient information that allows us to reasonably verify you are the person about whom we collected personal information or an authorized representative., Describe your request with sufficient detail that allows us to properly understand, evaluate, and respond to it., , As required by law, we may take steps to verify your identity before granting you access to your information or completing your request to exercise your rights.  We will respond to your request within 45 days of your request submission view email response or written format via mail.  We do not charge a fee for processing your request to exercise your rights.</t>
  </si>
  <si>
    <t xml:space="preserve">MonitorBase does not collect information directly from consumers. We are a business-to-business software service provider. MonitorBase processes public data available through government agencies and prescreened consumer reports that are regulated under the Fair Credit Reporting Act. </t>
  </si>
  <si>
    <t>NEED TO CALL</t>
  </si>
  <si>
    <t>Lead411 Corporation</t>
  </si>
  <si>
    <t>tom [at] lead411.io</t>
  </si>
  <si>
    <t>http://lead411.com</t>
  </si>
  <si>
    <t>730 EVERGREEN AVE, BOULDER, CO 80304, United States</t>
  </si>
  <si>
    <t>https://www.lead411.com/removeinforequest/.</t>
  </si>
  <si>
    <t>No information posted online under Gov. Code sections 6208.1(b) or 6254.21(c)(1).</t>
  </si>
  <si>
    <t>More information available at https://www.lead411.com/policy/.</t>
  </si>
  <si>
    <t>sent email 7/17/2024</t>
  </si>
  <si>
    <t>Gravy Analytics, Inc.</t>
  </si>
  <si>
    <t>privacy [at] gravyanalytics.com</t>
  </si>
  <si>
    <t>https://gravyanalytics.com/</t>
  </si>
  <si>
    <t>45610 Woodland Rd., Suite 100, Sterling, VA 20166, United States</t>
  </si>
  <si>
    <t>For any requests related to the CCPA, a protected individual may contact us by any of the following mechanisms:, , 1) Emailing us at privacy@gravyanalytics.com; or, 2) Calling the following toll-free number: 1-855-545-5623,  , In addition, a consumer may opt-out of the sale of their personal information by filling out Gravy's Opt-Out and Do not Sell form, available at: https://gravyanalytics.com/opt-out-form/. The form provides instructions for a consumer to identify their Mobile Advertiser Id (this is the ID Gravy Analytics utilizes in its provision of data services). Upon receipt of an opt-out request, Gravy Analytics will remove all data in our data sets related to such Mobile Advertiser Id.</t>
  </si>
  <si>
    <t>A protected individual may submit a deletion request by:, , 1) Emailing us at privacy@gravyanalytics.com;, 2) Calling the following toll-free number: 1-855-545-5623; or, 3) Submitting the Opt-Out and Do not Sell form (available at, https://gravyanalytics.com/opt-out-form/)</t>
  </si>
  <si>
    <t>Gravy Analytics takes privacy seriously. Gravy Analytics sources data from third party data providers. All of our third data providers are appropriately vetted, required to complete a privacy questionnaire, and contractually represent and warrant they have complied with all applicable laws as it relates to their collection, use, and transfer of consumer personal information. Please visit our Privacy Policy at http://docs.gravyanalytics.com/privacypolicy.html and our California Resident's Notice at http://docs.gravyanalytics.com/privacypolicy_ca.html to learn more about our privacy practices.</t>
  </si>
  <si>
    <t>Cision US Inc.</t>
  </si>
  <si>
    <t>DPO [at] cision.com</t>
  </si>
  <si>
    <t>http://www.cision.com</t>
  </si>
  <si>
    <t>300 South Riverside Plaza Building, 300 S Riverside Plaza, Chicago, IL 60606, United States</t>
  </si>
  <si>
    <t xml:space="preserve">Consumers can do this by emailing Privacy@cision.com, calling toll-free on â€¯877-297-8921 or submitting a request via an online for at https://cision.service-now.com/gdpr?id=dsr_entry_form&amp;lang=en , </t>
  </si>
  <si>
    <t>Cision does not post such information online but any deletion requests can be submitted by emailing Privacy@cision.com, calling toll-free on 877-297-8921 or submitting a request via an online for at https://cision.service-now.com/gdpr?id=dsr_entry_form&amp;lang=en</t>
  </si>
  <si>
    <t>Cision collect consumer personal information either directly from the consumer, or from publicly available sources such as: , â€¢	Articles or blogs the consumer may have written , â€¢	Vlogs the consumer may have created , â€¢	The consumerâ€™s own website , â€¢	The consumerâ€™s employer's websites , â€¢	The consumerâ€™s publisher's website , â€¢	The consumerâ€™s publicly available social media profiles (including, for example, Facebook, Instagram, Twitter, and LinkedIn) , â€¢	Telephone conversations which may be recorded by us to help us improve our training and quality , â€¢	Other publicly available online sources , â€¢	Other consumers (who may, for example, tell us if another consumer has changed jobs, but we will not publish that information until we have independently verified it) , â€¢	Our customers , â€¢	Third parties, such as Brandwatch, Talkwalker,â€¯IHS Markit and Capestart , â€¢	The consumerâ€™s employer (if they are employed) , â€¢	The consumerâ€™s press team tell us ,  , For further Information about how Cision processes your personal information and your rights regarding this, please see here https://gdpr.cision.com/additional-information-for-californian-consumers</t>
  </si>
  <si>
    <t>Clearview AI, Inc.</t>
  </si>
  <si>
    <t>privacy [at] clearview.ai</t>
  </si>
  <si>
    <t>http://www.clearview.ai</t>
  </si>
  <si>
    <t>99 Wall Street #5730, New York, NY 10005, United States</t>
  </si>
  <si>
    <t>Please see this link: https://privacyportal.onetrust.com/webform/1fdd17ee-bd10-4813-a254-de7d5c09360a/2a09e1a7-f09f-4e0c-91a2-5818abe414d5</t>
  </si>
  <si>
    <t xml:space="preserve">Please see this link: https://privacyportal.onetrust.com/webform/1fdd17ee-bd10-4813-a254-de7d5c09360a/2a09e1a7-f09f-4e0c-91a2-5818abe414d5 , Alternatively, you can email privacy@clearview.ai, </t>
  </si>
  <si>
    <t>HireTeamMate, Inc. dba hireEZ</t>
  </si>
  <si>
    <t xml:space="preserve"> legal [at] hireez.com</t>
  </si>
  <si>
    <t>https://www.hireez.com</t>
  </si>
  <si>
    <t>2513 E. Charleston Rd., Suite 200, Mountain View, CA 94043, United States</t>
  </si>
  <si>
    <t>Consumers can request to opt out through the following methods:,  , 1. Use  hireEZ opt-out tool: https://app.hireez.com/optout , 2. Contact hireEZ to request opt out through the following ways: , , Consumer Support Hotline: +1 408-831-1223 ext. 2 , Consumer Support Email: support@hireez.com , Security Report/Complaint: privacy@hireez.com , Mailing Address: , Attn: Legal Department , HireTeamMate, Inc. dba hireEZ , 2513 E. Charleston Rd., Suite 200 , Mountain View, CA 94043</t>
  </si>
  <si>
    <t>Consumers can request deletion of information through the following methods: , , 1. Use  hireEZ opt-out tool: https://app.hireez.com/optout , 2. Contact hireEZ to request deletion through the following ways: , , Consumer Support Hotline: +1 408-831-1223 ext. 2 , Consumer Support Email: support@hireez.com , Security Report/Complaint: privacy@hireez.com , Mailing Address: , Attn: Legal Department , HireTeamMate, Inc. dba hireEZ , 2513 E. Charleston Rd., Suite 200 , Mountain View, CA 94043</t>
  </si>
  <si>
    <t>For more information, please see our Privacy Policies here - https://app.hireez.com/policies/generalpolicy</t>
  </si>
  <si>
    <t>J.D. Power</t>
  </si>
  <si>
    <t>laszlo.kupan [at] jdpa.com</t>
  </si>
  <si>
    <t>http://jdpower.com</t>
  </si>
  <si>
    <t>30870 Russell Ranch Rd, Suite 300, Westlake Village, CA 91362, United States</t>
  </si>
  <si>
    <t xml:space="preserve">California consumers may opt out of sale or submit requests under the CCPA by submitting a request through the online forms available at jdpower.com/Privacy/California/DSAR or by calling the toll-free number at (866) 467-8688 x327. </t>
  </si>
  <si>
    <t>A protected individual can submit a request to jdpowerprivacy@jdpa.com or call (888) 537-6937.</t>
  </si>
  <si>
    <t xml:space="preserve">More information about the companyâ€™s privacy practices is available at jdpower.com/privacy.  </t>
  </si>
  <si>
    <t>Optimal Fusion</t>
  </si>
  <si>
    <t>dataprotectionofficer [at] optimalfusion.com</t>
  </si>
  <si>
    <t>http://www.optimalfusion.com</t>
  </si>
  <si>
    <t>7162 Beverly Boulevard, #580, Los Angeles, CA 90036, United States</t>
  </si>
  <si>
    <t>Consumers can visit www.OptimalFusion.com and click on the hyperlink at the footer of the page that says â€œDO NOT SELL MY PERSONAL INFORMATION.â€_x009d_  Once they do so, they will be directed to our CCPA compliant privacy policy which will automatically scroll the page to the relevant paragraph https://optimalfusion.com/privacy#CCPA .  The email address to our Data Protection Officer (dataprotection@optimalfusion.com), along with a toll free phone number (866-764-1025) is provided herein. Consumers can utilize either method to request that their information is not sold.</t>
  </si>
  <si>
    <t>Consumers can visit www.OptimalFusion.com and click on the hyperlink at the footer of the page that says â€œDO NOT SELL MY PERSONAL INFORMATION.â€_x009d_  Once they do so, they will be directed to our CCPA compliant privacy policy which will automatically scroll the page to the relevant paragraph https://optimalfusion.com/privacy#CCPA .  The email address to our Data Protection Officer (dataprotection@optimalfusion.com), along with a toll free phone number (866-764-1025) is provided herein. Consumers can utilize either method to request that their information is deleted.</t>
  </si>
  <si>
    <t xml:space="preserve">Data is collected in compliance with our privacy policy and CCPA.  </t>
  </si>
  <si>
    <t>RecruitBot, Inc.</t>
  </si>
  <si>
    <t>accounting [at] therecruitbot.com</t>
  </si>
  <si>
    <t>http://www.therecruitbot.com</t>
  </si>
  <si>
    <t>149 New Montgomery St., #569, SAN FRANCISCO, CA 94105, United States</t>
  </si>
  <si>
    <t>Consumers may contact us at our toll free number, at 1-888-481-6811. They may also contact us via email at privacy@therecruitbot.com, or fill out a request form at www.therecruitbot.com/opt-out/.</t>
  </si>
  <si>
    <t>Protected individuals may contact us at our toll free number, at 1-888-481-6811. They may also contact us via email at privacy@therecruitbot.com, or fill out a request form at www.therecruitbot.com/opt-out/.</t>
  </si>
  <si>
    <t xml:space="preserve">We collect data from a variety of sources. All purchased data sources are explicitly in compliance with CCPA and GDPR. We have obtained a signed attestation from our third party vendors explicitly affirming their compliance. </t>
  </si>
  <si>
    <t>Throtle</t>
  </si>
  <si>
    <t>privacy [at] throtle.io</t>
  </si>
  <si>
    <t>https://www.throtle.io</t>
  </si>
  <si>
    <t>141 West Front Street, Suite 410, Red Bank, NJ 07701, United States</t>
  </si>
  <si>
    <t xml:space="preserve">By visiting our data privacy manager via our website or by calling our toll-free number which is posted on our website. </t>
  </si>
  <si>
    <t xml:space="preserve">Users can visit our privacy policy for details on our data collecting practices. </t>
  </si>
  <si>
    <t>Anchor Computer Inc.</t>
  </si>
  <si>
    <t xml:space="preserve">privacyteam [at] anchorcomputer.com </t>
  </si>
  <si>
    <t>https://www.anchorcomputer.com/</t>
  </si>
  <si>
    <t>1900 New Hwy, Farmingdale, NY 11735, United States</t>
  </si>
  <si>
    <t xml:space="preserve">A consumer may opt out of sale or submit requests under the CCPA by (1) going to the anchor computer website https://www.anchorcomputer.com/ and clicking the â€œPlease do not sell my personal informationâ€_x009d_ button to fill out the online form, (2) emailing privacyteam@anchorcomputer.com , or (3) calling our toll-free number 800-646-2563. </t>
  </si>
  <si>
    <t>A consumer and/or protected individual can demand deletion of information by (1) going to the anchor computer website https://www.anchorcomputer.com/ and clicking the â€œPlease do not sell my personal informationâ€_x009d_ button to fill out the online form, (2) emailing privacyteam@anchorcomputer.com , or (3) calling our toll-free number 800-646-2563.</t>
  </si>
  <si>
    <t>Please see our privacy policy https://www.anchorcomputer.com/index.php/privacy-policy/</t>
  </si>
  <si>
    <t>Versium</t>
  </si>
  <si>
    <t>privacy [at] versium.com</t>
  </si>
  <si>
    <t>http://www.versium.com</t>
  </si>
  <si>
    <t>7530 164th Ave NE, A204, Redmond, WA 98052, United States</t>
  </si>
  <si>
    <t>Consumers may opt out via email to optout@versium.com, webform at https://versium.com/ccpa-opt-out, or by calling 1-800-395-0164.</t>
  </si>
  <si>
    <t xml:space="preserve">Consumers may demand deletion of information via email to optout@versium.com, webform at https://versium.com/ccpa-opt-out, or by calling 1-800-395-0164. </t>
  </si>
  <si>
    <t>For information on data collecting practices, please see our Privacy Notice for California Residents at https://versium.com/ccpa-privacy-policy.</t>
  </si>
  <si>
    <t>US Data Corporation</t>
  </si>
  <si>
    <t>erich [at] usdatacorporation.com</t>
  </si>
  <si>
    <t>https://www.usdatacorporation.com</t>
  </si>
  <si>
    <t>31330 Oak Crest Drive, Suite 102, Westlake Village, CA 91361, United States</t>
  </si>
  <si>
    <t xml:space="preserve">US Data Corporation provides multiple methods by which a consumer may exercise their rights under the CCPA.  1) Consumers can search, view, print, copy, and comment on their individual information by visiting either http://transparency.usdatacorporation.com or http://www.seemyinfo.com   2)  Consumers may also call us toll free at (888) 205-1623    3) Consumers may e-mail their request  to privacy@usdatacorporation.com and   4)  Consumers may bypass a review of their personal data and visit https://usdatacorporation.com/opt-out.    5) Consumers may write to: US Data Corporation, 31330 Oak Crest Drive, Suite 102, Westlake Village, CA 91301,  </t>
  </si>
  <si>
    <t xml:space="preserve"> 1) Consumers may demand deletion of personal information via form submission at  https://usdatacorporation.com/opt-out   2)  Consumers may also call toll free at (888) 205-1623    3) Consumers may e-mail instructions to privacy@usdatacorporation.com and   4) Consumers may write to: US Data Corporation, 31330 Oak Crest Drive, Suite 102, Westlake Village, CA 91301</t>
  </si>
  <si>
    <t>Additional information about US Data Corporation's data collection practices may be found at:  https://www.usdatacorporation.com/privacy-policy and https://www.usdatacorporation.com/do-not-sell-my-info</t>
  </si>
  <si>
    <t>Sawyer Lists, LLC</t>
  </si>
  <si>
    <t>admin [at] sawyerdatadirect.com</t>
  </si>
  <si>
    <t>http://www.sawyerlists.com</t>
  </si>
  <si>
    <t>2910 E. 57th Ave, Ste 5-135, Spokane, WA 99223, United States</t>
  </si>
  <si>
    <t>Go to www.sawyerlists.com or call 800-327-3595</t>
  </si>
  <si>
    <t>WEBSITE LINK BROKEN</t>
  </si>
  <si>
    <t>Acxiom LLC</t>
  </si>
  <si>
    <t>consumeradvo [at] acxiom.com</t>
  </si>
  <si>
    <t>http://acxiom.com</t>
  </si>
  <si>
    <t>301 East Dave Ward Drive, Conway, AR 72032, United States</t>
  </si>
  <si>
    <t>California consumers may opt out of the sale of their personal information by submitting an online request to www.acxiom.com/optout.  Consumers may also submit an email request to consumeradvo@acxiom.com or by direct mail or telephone. Our telephone number is 1-877-774-2094. Our mailing address is:  Acxiom LLC, Attn: Consumer Care Advocate - CCPA Requests, P. O. Box 2000, Conway, AR 72033.  Detailed information and instructions on how a California consumer may exercise their rights under CCPA can be found at:  https://www.acxiom.com/what-we-are-thinking/california-consumer-privacy-act/for-consumers/.</t>
  </si>
  <si>
    <t>California consumers and/or elected or appointed officials may submit an opt-out request by submitting an online request to www.acxiom.com/optout.  Consumers and/or elected or appointed officials may also submit an email request to consumeradvo@acxiom.com or by direct mail or telephone. Our telephone number is 1-877-774-2094. Our mailing address is:  Acxiom LLC, Attn: Consumer Care Advocate - CCPA Requests, P. O. Box 2000, Conway, AR 72033.</t>
  </si>
  <si>
    <t>An in-depth discussion of Acxiom's data collection practices can be found at:  https://www.acxiom.com/about-us/privacy/highlights-for-us-products-privacy-policy/.</t>
  </si>
  <si>
    <t>Seamless Contacts, Inc. d/b/a Seamless.AI</t>
  </si>
  <si>
    <t xml:space="preserve">privacy [at] seamlessleads.com </t>
  </si>
  <si>
    <t>https://www.seamless.ai/</t>
  </si>
  <si>
    <t>7652 Sawmill Road, Suite 341, Dublin, OH 43016, United States</t>
  </si>
  <si>
    <t>Individuals may opt-out or submit requests under the CCPA by using the request form located at https://login.seamless.ai/personalDataRequest. They may also call 855-953-3265 to request an opt out or submit a request under the CCPA.</t>
  </si>
  <si>
    <t>Individuals may submit a request to delete by using the request form located at https://login.seamless.ai/personalDataRequest. They may also call 855-953-3265 to submit a request to delete.</t>
  </si>
  <si>
    <t>You may read more about Seamless.AIâ€™s privacy practices in their Privacy Policy (available at https://www.seamless.ai/privacypolicy/) and California Consumer Privacy Policy (available at https://seamless.ai/policies?tab=policies-ccpapolicy).</t>
  </si>
  <si>
    <t>ACE Agents Inc.</t>
  </si>
  <si>
    <t>admin [at] academixdirect.com</t>
  </si>
  <si>
    <t>https://www.degree.me/</t>
  </si>
  <si>
    <t>548 Market St #33674, San Francisco, CA 94104, United States</t>
  </si>
  <si>
    <t>Navigate to the Privacy Notice for California Residents on our website, which details categories of information we collect, use of personal information, sharing personal information, and the consumer's rights and choices.  Under "Your Rights And Choices" a clickable link to submit a verifiable User request form, a toll-free number, email and physical address is provided to the consumer to opt out of sale or submit requests under CCPA</t>
  </si>
  <si>
    <t>Navigate to the Privacy Notice for California Residents on our website, which details categories of information we collect, use of personal information, sharing personal information, and the consumer's rights and choices.  Under "Exercising Access, Data Portability and Deletion Rights" a clickable link to submit a verifiable User request form, a toll-free number, email and physical address is provided to the consumer to opt out of sale or submit requests under CCPA</t>
  </si>
  <si>
    <t xml:space="preserve">Navigate to the Privacy Notice for California Residents on our website, which details categories of information we collect, use of personal information, sharing personal information, and the consumer's rights and choices.  </t>
  </si>
  <si>
    <t>S&amp;P Global Inc.</t>
  </si>
  <si>
    <t>55 Water Street, 45th Floor, New York, NY 10041, United States</t>
  </si>
  <si>
    <t>A consumer may opt out of the sale of the personal information, under the CCPA using - https://www.spglobal.com/en/privacy/california-consumer-privacy-act, , A consumer may submit requests under the CCPA using - https://www.spglobal.com/en/privacy/personal-information-request-form</t>
  </si>
  <si>
    <t>A protected individual can demand deletion of information posted online using - https://www.spglobal.com/en/privacy/personal-information-request-form</t>
  </si>
  <si>
    <t xml:space="preserve">All of S&amp;P Global's, and their affiliate companies', data collection practices are outlined, in detail, in our Privacy Policy, which can be found online here - https://www.spglobal.com/en/privacy/privacy-policy-english </t>
  </si>
  <si>
    <t>First Direct, Inc.</t>
  </si>
  <si>
    <t>support [at] firstdirectmarketing.com</t>
  </si>
  <si>
    <t>http://www.firstdirectmarketing.com</t>
  </si>
  <si>
    <t>1508 J F Kennedy Dr, Suite 103, Bellevue, NE 68005, United States</t>
  </si>
  <si>
    <t>Consumers can directly go to https://alerts.com/ and both search and submit requests.</t>
  </si>
  <si>
    <t>The consumer can go directly to https://alerts.com/ and request deletion of their information.</t>
  </si>
  <si>
    <t>Consumers can refer to our published privacy policy at : https://www.firstdirectmarketing.com/privacy-policy/</t>
  </si>
  <si>
    <t>Hunter Web Services Inc</t>
  </si>
  <si>
    <t>privacy [at] hunter.io</t>
  </si>
  <si>
    <t>https://hunter.io/</t>
  </si>
  <si>
    <t>2810 N Church St #50754, Wilmington, DE 19802-4447, United States</t>
  </si>
  <si>
    <t>Consumers can opt-out of the sale of their personal information at https://hunter.io/claim?ref=donotsell, or they may contact us at our toll-free telephone number +1 844 940 0955, or by email at privacy@hunter.io.</t>
  </si>
  <si>
    <t>These code sections relate to legal protections for government officials and victims of domestic violence, sexual assault, and stalking who would like their personal contact information removed from being posted publicly on the internet. These codes do not apply to Hunterâ€™s website. However, if a consumer believes that they require special protection, please go to https://oag.ca.gov/privacy/special-protection.</t>
  </si>
  <si>
    <t>Hunter collects business-related data such as names, professional email addresses, social network URLs and job titles exclusively on public web pages thanks to web crawlers. Hunter follows the robots.txt standard used by popular search engines to let webmasters give specific instructions on how they want crawlers to operate on their website. The data collected on public web pages is used by our customers to discover relevant contacts within companies. For more information, please read our Privacy Policy: https://hunter.io/privacy-policy.</t>
  </si>
  <si>
    <t xml:space="preserve">Integrated Medical Data, LLC.  </t>
  </si>
  <si>
    <t>bzink [at] integratedmedicaldata.com</t>
  </si>
  <si>
    <t>http://www.integratedmedicaldata.com</t>
  </si>
  <si>
    <t>261 Hawkin Rd, New Egypt, NJ 08533, United States</t>
  </si>
  <si>
    <t xml:space="preserve">The footer on our website includes a link to Alerts.com, a CCPA compliance service, in which the consumer can search what information we have and opt out of the database.  Those opts outs are added to a global suppression file that is then omitted from future list sales.  </t>
  </si>
  <si>
    <t>Alerts.com allows the deletion request to be submitted directly on the website, which provides a time/date and IP address stamp.  The individual then receives a notification of their request, referring to the time and date it was received.</t>
  </si>
  <si>
    <t xml:space="preserve">IMD is a list broker, we do not compile or aggregate data.  We are contracted to purchased data on behalf of our clients.  </t>
  </si>
  <si>
    <t>Specialists Marketing Services, Inc.</t>
  </si>
  <si>
    <t>dataprivacyteam [at] sms-inc.com</t>
  </si>
  <si>
    <t>http://www.sms-inc.com</t>
  </si>
  <si>
    <t>777 Terrace Ave, Suite 401, Hasbrouck Heights, NJ 07604, United States</t>
  </si>
  <si>
    <t>Consumers can exercise their rights under the CCPA by visiting our website at www.sms-inc.com and filling out a web form, or, they can send an email to dataprivacyteam@sms-inc.com to initiate their request.</t>
  </si>
  <si>
    <t>TargetSmart Communications LLC</t>
  </si>
  <si>
    <t>privacy [at] targetsmart.com</t>
  </si>
  <si>
    <t>https://privacy.targetsmart.com/</t>
  </si>
  <si>
    <t>1155 15TH ST NW SUITE 750, WASHINGTON, DC 20006, United States</t>
  </si>
  <si>
    <t>Direct link to web form:  https://privacy.targetsmart.com/do-not-sell-my-personal-information, CCPA privacy request by phone: 888-678-6880</t>
  </si>
  <si>
    <t xml:space="preserve">Information about TargetSmart's practices can be found in these links., , https://privacy.targetsmart.com/, https://privacy.targetsmart.com/privacy-policy, https://privacy.targetsmart.com/cookie-policy, </t>
  </si>
  <si>
    <t>Comscore, Inc.</t>
  </si>
  <si>
    <t>privacy [at] comscore.com</t>
  </si>
  <si>
    <t>https://www.comscore.com</t>
  </si>
  <si>
    <t>11950 Democracy Drive, Reston, VA 20024, United States</t>
  </si>
  <si>
    <t xml:space="preserve">To opt out of a sale or submit other requests under the CCPA, consumers can visit http://www.comscore.com/About/Privacy/Data-Subject-Rights and submit a request through the applicable online form.  For other questions, consumers can send an email to DSR@comscore.com.  If necessary, Comscore may request additional information to verify a consumerâ€™s identity and complete the request. </t>
  </si>
  <si>
    <t>Comscore is not in the business of publicly posting personal information.  Any individual can submit a deletion request at http://www.comscore.com/About/Privacy/Data-Subject-Rights through the applicable online form or by sending an email to DSR@comscore.com.  If necessary, Comscore may request additional information to verify an individualâ€™s identity and complete the request.</t>
  </si>
  <si>
    <t>Comscore is a recognized global leader in cross-platform measurement of audiences, advertising, and consumer behavior.  For more information about Comscoreâ€™s practices, please see Comscoreâ€™s corporate privacy policy at https://www.comscore.com/About/Privacy-Policy or the privacy policy for the Comscore program in which the consumer participates.</t>
  </si>
  <si>
    <t>Spokeo, Inc.</t>
  </si>
  <si>
    <t>legal [at] spokeo.com</t>
  </si>
  <si>
    <t>http://www.spokeo.com</t>
  </si>
  <si>
    <t>199 S. Los Robles Ave #711, Pasadena, CA 91101, United States</t>
  </si>
  <si>
    <t>California residents may opt out of the sale of their personal information by submitting an online request at https://www.spokeo.com/privacy/control.  California residents may also submit a request by telephone. Our telephone number for CCPA requests is 1-877-864-0183. Additional information and instructions on how a California resident may exercise their rights under CCPA can be found in our Privacy Policy located at https://www.spokeo.com/privacy-policy.</t>
  </si>
  <si>
    <t>Consumers and/or elected or appointed officials may submit an opt-out request under Gov. Code sections 6208.1(b) or 6254.21(c)(1) by using our general public opt-out tool located at https://www.spokeo.com/optout.  Consumers and/or elected or appointed officials may also submit an email request to legal@spokeo.com or by direct mail or telephone. Our telephone number is 1-877-864-0183. Our mailing address is:  Spokeo, Inc., Attn: Customer Care, 556 S. Fair Oaks Ave., Suite 101-179, Pasadena, CA 91105.</t>
  </si>
  <si>
    <t>The categories of personal information that we collect are described at https://www.spokeo.com/privacy/control/all-categories.  Additional information about the categories of personal information that we collect can be found in our Privacy Policy located at https://www.spokeo.com/privacy-policy.</t>
  </si>
  <si>
    <t>Cortera, Inc.</t>
  </si>
  <si>
    <t>privacy [at] cortera.com</t>
  </si>
  <si>
    <t>http://www.cortera.com</t>
  </si>
  <si>
    <t>901 Yamato Road, Suite 210E, Boca Raton, FL 33431, United States</t>
  </si>
  <si>
    <t>California residents may opt out of the sale of personal information as contained in the business information we collect by submitting a request by telephone or by email. Our telephone number is 1-866-589-0664. Our email address is privacy@cortera.com.  Additional information and instructions on how a California resident may exercise their rights under CCPA can be found in our Privacy Policy located at https://www.cortera.com/privacy-policy.</t>
  </si>
  <si>
    <t>Consumers and/or elected or appointed officials covered under Gov. Code sections 6208.1(b) or 6254.21(c)(1) may opt out of the sale of personal information as contained in the business information we collect by submitting a request by telephone. Our telephone number is 1-866-589-0664.  Consumers and/or elected or appointed officials may also submit an email request to privacy@cortera.com or by direct mail. Our mailing address is: Cortera, Inc., Attn: Customer Service, 901 Yamato Road, Suite 210E, Boca Raton, FL 33431.</t>
  </si>
  <si>
    <t>Cortera focuses on collecting information about businesses.  On occasion, as a byproduct of collecting information about businesses, Cortera occasionally receives information about consumers' businesses or professions that is not from federal, state, or local government databases or information that is unrelated to consumers' businesses or professions.</t>
  </si>
  <si>
    <t>SourceIT Technologies, Inc</t>
  </si>
  <si>
    <t>dataprivacy [at] sourceitmarketing.com</t>
  </si>
  <si>
    <t>https://www.sourceitmarketing.com/</t>
  </si>
  <si>
    <t>2206 N Main Street, Suite 183, Wheaton, IL 60187, United States</t>
  </si>
  <si>
    <t>The consumer can visit our website in the footer there is a link to Do not Sell My Personal Information and goes to https://www.sourceitmarketing.com/privacy, From that page they can request to opt out or view/manage their data. A consumer can also contact us via our toll free number 800-478-8089, or the contact form on our website.</t>
  </si>
  <si>
    <t>A protected individual can visit https://www.sourceitmarketing.com/privacy to have their profile information deleted. Or give us a call at our toll free number 800-478-8089</t>
  </si>
  <si>
    <t>For our data collection policies please visit our privacy policy on our website for the most up to date information.</t>
  </si>
  <si>
    <t>Email Marketing Services, Inc</t>
  </si>
  <si>
    <t>dataprivacy [at] listmatch.com</t>
  </si>
  <si>
    <t>https://listmatch.com</t>
  </si>
  <si>
    <t>264 Eisenhower Lane North, Lombard, IL 60148, United States</t>
  </si>
  <si>
    <t xml:space="preserve">A consumer can opt out by visiting our website and clicking in the footer "Do Not Sell My Personal Information ". Which takes them to the following page https://listmatch.com/privacy/ from there they can manage their data record, delete the record.  A consumer can also call Toll Free: (888) 757-2614 and ask to be out of data sales. </t>
  </si>
  <si>
    <t>A protected individual can lookup their record at https://listmatch.com/privacy/ and request deletion of the entire data entry file. They can also call us Toll Free: (888) 757-2614 and ask to be deleted.</t>
  </si>
  <si>
    <t>They can view are up to date data collecting practices in our privacy policy found on our website.</t>
  </si>
  <si>
    <t>SafeGraph Inc.</t>
  </si>
  <si>
    <t>privacy [at] safegraph.com</t>
  </si>
  <si>
    <t>http://www.safegraph.com</t>
  </si>
  <si>
    <t>1543 Mission St., Ste 300, SAN FRANCISCO, CA 94103-2512, United States</t>
  </si>
  <si>
    <t>Consumers may opt out of sale or submit requests to SafeGraph by submitting their email and Advertising ID number here: https://www.safegraph.com/do-not-sell-my-info</t>
  </si>
  <si>
    <t>SafeGraph does not display or permit the display of such information, or operate a website that involves user generated content.</t>
  </si>
  <si>
    <t>Additional information about SafeGraph's data collection practices can be found here: https://www.safegraph.com/ccpa-privacy-policy</t>
  </si>
  <si>
    <t>Veraset</t>
  </si>
  <si>
    <t>privacy [at] veraset.com</t>
  </si>
  <si>
    <t>http://www.veraset.com</t>
  </si>
  <si>
    <t>2810 N Church St, Num 38188, Wilmington, DE 19802, United States</t>
  </si>
  <si>
    <t>Consumers may opt out by submitting their email and mobile advertising ID number here: https://www.veraset.com/do-not-sell-my-info</t>
  </si>
  <si>
    <t>Veraset does not display or permit the display of such information, or operate a website that involves user generated content</t>
  </si>
  <si>
    <t>Please see https://www.veraset.com/ccpa-privacy-policy</t>
  </si>
  <si>
    <t>Belardi Wong</t>
  </si>
  <si>
    <t>Jason.bier [at] alc.com</t>
  </si>
  <si>
    <t>http://WWW.BELARDIWONG.COM</t>
  </si>
  <si>
    <t>39 Broadway, Floor 32, New York, NY 10006, United States</t>
  </si>
  <si>
    <t>By visiting www.belardiwong.com and submitting web form OneTrust requests.</t>
  </si>
  <si>
    <t>By visiting the privacy policy of www.belardiwong.com.</t>
  </si>
  <si>
    <t>Adstra LLC</t>
  </si>
  <si>
    <t>privacy.officer [at] alc.com</t>
  </si>
  <si>
    <t>http://WWW.ALC.COM</t>
  </si>
  <si>
    <t>750 College Road East, Suite 201, Princeton, NJ 80540, United States</t>
  </si>
  <si>
    <t>By visiting www.alc.com and completing the OneTrust webforms.</t>
  </si>
  <si>
    <t>By visiting www.alc.com and submitting a deletion request through its privacy policy.</t>
  </si>
  <si>
    <t>InMobi</t>
  </si>
  <si>
    <t>privacy [at] inmobi.com</t>
  </si>
  <si>
    <t>https://trufactor.io/</t>
  </si>
  <si>
    <t>100 e 7th St. suite 400, Kansas City, MO 64106, United States</t>
  </si>
  <si>
    <t>We have provided a link in our privacy policy for consumers to opt out of sale and submit requests under the CCPA.</t>
  </si>
  <si>
    <t>We do not post any consumer information online.</t>
  </si>
  <si>
    <t>HERE North America LLC</t>
  </si>
  <si>
    <t>privacy [at] here.com</t>
  </si>
  <si>
    <t>http://www.here.com</t>
  </si>
  <si>
    <t>425 W Randolph Street, Chicago, IL 60606, United States</t>
  </si>
  <si>
    <t xml:space="preserve">A consumer may opt out of sale or submit requests under the CCPA by accessing our webform at https://legal.here.com/privacy/rights, by email at CAprivacy@here.com, or by phone at 1-833-721-0735 . Additional information related to our sale opt out practices is available at https://legal.here.com/privacy/do-not-sell. </t>
  </si>
  <si>
    <t>An individual can demand deletion of information posted online under Gov. Code sections 6208.1(b) or 6254.21(c)(1) by submitting the request to CAprivacy@here.com, or by accessing our webform at https://legal.here.com/privacy/rights.</t>
  </si>
  <si>
    <t>Media Direct, Inc.</t>
  </si>
  <si>
    <t>Seth [at] LubinLawFirm.com</t>
  </si>
  <si>
    <t>http://digdevdirect.com</t>
  </si>
  <si>
    <t>1000 E. Hillsboro Blvd, #105, Deerfield Beach, FL 33441, United States</t>
  </si>
  <si>
    <t>1. On the bottom of every page of our website, we have 2 links that a California Consumer may use. A) A "Do Not Sell My Information Link" where the consumer can have their name removed; and B) an "Opt Out" link that will achieve the same result.   , 2. According to our Privacy Policy, the consumer can call our toll-free number or send us mail at the address listed, requesting to be removed from analysts we have or to opt-out.</t>
  </si>
  <si>
    <t>According to our Privacy Policy, the consumer can call our toll-free number (800-305-5500)  or send us mail at the address listed (Media Direct, Inc., Attn: Privacy Administrator, 1000 E Hillsboro Blvd #105, Deerfield Beach, FL, 33441), requesting deletion of information.</t>
  </si>
  <si>
    <t xml:space="preserve">NextRoll, Inc. </t>
  </si>
  <si>
    <t>legal [at] nextroll.com</t>
  </si>
  <si>
    <t>https://www.nextroll.com/</t>
  </si>
  <si>
    <t>2300 Harrison Street, San Francisco, CA 94110, United States</t>
  </si>
  <si>
    <t xml:space="preserve">A consumer can opt out of sale of personal information by visiting this webpage https://app.adroll.com/optout/email.  This page can be navigated to by clicking on â€œDo not sell my personal informationâ€_x009d_ link which is located on the bottom of our NextRoll webpages and is also in the NextRoll Privacy Notice., , Additionally, consumers whose business email is subject to a sale via NextRoll's B2B marketing platform (known as RollWorks) can click the link included in the email sent by NextRoll providing a notice and opportunity to opt out of sale. , , A consumer can submit requests under the CCPA by:, (a) visiting this website: https://www.nextroll.com/privacy/requests;or , (b) calling NextRoll at 1-844-740-7126., </t>
  </si>
  <si>
    <t>NextRoll does not  display or permit the display of such information, or operate a website that involves user generated content.</t>
  </si>
  <si>
    <t xml:space="preserve">For more information about our data collection practices, please see the NextRoll Privacy Notice (https://www.nextroll.com/privacy). </t>
  </si>
  <si>
    <t>Pipl, Inc.</t>
  </si>
  <si>
    <t>susan.haddad [at] pipl.com</t>
  </si>
  <si>
    <t>https://pipl.com/</t>
  </si>
  <si>
    <t>510 Clearwater Loop, Ste 100, Post Falls, ID 83854, United States</t>
  </si>
  <si>
    <t>A consumer may opt out either by submitting a form on our website or by telephone.</t>
  </si>
  <si>
    <t>We don't post on the Internet or publicly display the personal information of any consumer.</t>
  </si>
  <si>
    <t>our practices are outlined in our privacy center on our Website. California residents are directed to a special URL that includes our CCPA privacy statement.</t>
  </si>
  <si>
    <t>Monevo Inc</t>
  </si>
  <si>
    <t>supportusa [at] monevo.com</t>
  </si>
  <si>
    <t>https://www.monevo.us/</t>
  </si>
  <si>
    <t>169 Saxony Rd, STE 212, Encinitas, CA 92024, United States</t>
  </si>
  <si>
    <t xml:space="preserve">Consumers can manage their opt-out preferences and submit requests under the CCPA through https://www.monevo.us/privacy-portal. </t>
  </si>
  <si>
    <t xml:space="preserve">Monevo Inc does not post or publicly display consumer information online. However, consumers can request the deletion of their information through https://www.monevo.us/privacy-portal. </t>
  </si>
  <si>
    <t xml:space="preserve">Additional information regarding how Monevo collects, uses, and shares data can be found at https://www.monevo.us/privacy-policy. </t>
  </si>
  <si>
    <t>Epsilon Data Management, LLC</t>
  </si>
  <si>
    <t>privacy [at] epsilon.com</t>
  </si>
  <si>
    <t>https://www.epsilon.com/us/privacy-policy</t>
  </si>
  <si>
    <t>11030 Circle Point Road, Suite 110, Westminster, CO 80020, United States</t>
  </si>
  <si>
    <t>There are 2 methods by which a consumer may submit an opt-out of a sale request or other request under the CCPA:  #1 - By phone, a consumer may call 1 (866)267-3861. #2 - By webform, a consumer may complete a form online at https://legal.epsilon.com/dsr .  If a consumer moves or changes their name after opting out or after requesting to be deleted from the Epsilon database, they will need to submit a new request using their new name and/or address.</t>
  </si>
  <si>
    <t>In the ordinary course of its business, Epsilon does not publicly post or publicly display on the Internet the home address, home telephone number, or image of individuals, with the exception for employeesâ€™ pictures, posted with their knowledge. â€¢ Notwithstanding the preceding sentence, to the extent that an individual wishes to demand deletion of information he/she believes was posted online by Epsilon in violation of Gov. Code Sections 6208.1and 6254.21(c)(1), he/she should submit a deletion request by contacting Epsilon Privacy at privacy@epsilon.com or at 11030 Circle Point Road, Suite 110, Westminster, CO 80020</t>
  </si>
  <si>
    <t xml:space="preserve">1.  Epsilon had 0 security breaches during the prior 12 months. , 2.  Epsilon does not knowingly possess brokered personal information of minors., </t>
  </si>
  <si>
    <t>AccuData Integrated Marketing, Inc.</t>
  </si>
  <si>
    <t>privacy.compliance [at] accudata.com</t>
  </si>
  <si>
    <t>http://www.accudata.com</t>
  </si>
  <si>
    <t>12901 McGregor Blvd., Suite 1A, Fort Myers, FL 33919, United States</t>
  </si>
  <si>
    <t xml:space="preserve">Consumers can submit CCPA requests through our link http://optout.accudata.com/request/opt-out, by emailing privacy.compliance@accudata.com or by visiting www.AccuData.com and reviewing our Privacy Policy.  </t>
  </si>
  <si>
    <t xml:space="preserve">Consumers can visit www.AccuData.com and review our Privacy Policy as well as our Consumer Information link.  </t>
  </si>
  <si>
    <t>Merkle Inc.</t>
  </si>
  <si>
    <t xml:space="preserve">dpous [at] merkleinc.com </t>
  </si>
  <si>
    <t>https://www.merkleinc.com/</t>
  </si>
  <si>
    <t>7001 Columbia Gateway Dr, Columbia, MD 21046, United States</t>
  </si>
  <si>
    <t xml:space="preserve">Consumers may request to exercise their rights by:, , â€¢	Completing the online form https://www.merkleinc.com/getting-know-your-privacy-rights/control-your-data or, â€¢	Calling us at (+1) (833) 457-0192 or, â€¢	Emailing your request to dpous@merkleinc.com , , â€¢	Requests can be made by the consumer or by the consumerâ€™s authorized agent and are subject to verification. More detailed information on how consumers may opt out of sale or submit requests under CCPA can be found at https://www.merkleinc.com/getting-know-your-privacy-rights/privacy-notice , , https://www.4cite.com/4cite-marketing-llc-privacy-policy/ccpa/, https://compliance.4cite.com/d330f92c-d2d2-491f-a1cd-6c0e3a865a5a/right-to-know/, https://compliance.4cite.com/d330f92c-d2d2-491f-a1cd-6c0e3a865a5a/request-to-delete/ </t>
  </si>
  <si>
    <t xml:space="preserve">California consumers and/or elected or appointed officials may submit a request by:, Complete online form https://www.merkleinc.com/getting-know-your-privacy-rights/control-your-data, Email dpous@merkleinc.com , Telephone (+1) (833) 457-0192 , , https://www.4cite.com/4cite-marketing-llc-privacy-policy/ccpa/, https://compliance.4cite.com/d330f92c-d2d2-491f-a1cd-6c0e3a865a5a/right-to-know/, https://compliance.4cite.com/d330f92c-d2d2-491f-a1cd-6c0e3a865a5a/request-to-delete/, </t>
  </si>
  <si>
    <t xml:space="preserve">Please see our Privacy Notice on our website for additional information about Merkleâ€™s data collection practices.  , https://www.merkleinc.com/getting-know-your-privacy-rights/privacy-notice , , https://www.4cite.com/4cite-marketing-llc-privacy-policy/ccpa/, https://compliance.4cite.com/d330f92c-d2d2-491f-a1cd-6c0e3a865a5a/right-to-know/, https://compliance.4cite.com/d330f92c-d2d2-491f-a1cd-6c0e3a865a5a/request-to-delete/, </t>
  </si>
  <si>
    <t>Compact Information Systems</t>
  </si>
  <si>
    <t>privacy.compliance [at] compactlists.com</t>
  </si>
  <si>
    <t>https://www.compactlists.com/</t>
  </si>
  <si>
    <t>7120 185TH AVE NE, REDMOND, WA 98052, United States</t>
  </si>
  <si>
    <t>Consumers can submit CCPA requests through our link at http://privacy.compactlists.com/request/opt-out, by emailing privacy.compliance@compactlists.com or by visiting www.CompactLists.com and reviewing our Privacy Policy.</t>
  </si>
  <si>
    <t xml:space="preserve">Consumers can visit www.CompactLists.com and review our Privacy Policy as well as our Consumer Information link.  </t>
  </si>
  <si>
    <t>Claritas LLC.</t>
  </si>
  <si>
    <t>privacy [at] claritas.com</t>
  </si>
  <si>
    <t>http://www.Claritas.com</t>
  </si>
  <si>
    <t>8044 Montgomery Road, Suite 455, Cincinnati, OH 45236, United States</t>
  </si>
  <si>
    <t>There is a link on our home page and in our privacy policy.  We also offer a 1-800 # to consumers to opt-out</t>
  </si>
  <si>
    <t>There is a link on our home page and in our privacy policy.  We also offer a 1-800 # to consumers to request deletion</t>
  </si>
  <si>
    <t>Edvisors Network, Inc.</t>
  </si>
  <si>
    <t>customerservice [at] edvisors.com</t>
  </si>
  <si>
    <t>http://www.edvisors.com</t>
  </si>
  <si>
    <t>10000 W. Charleston Blvd., Suite 200, Las Vegas, NV 89135, United States</t>
  </si>
  <si>
    <t>Edvisors provides information relative to consumer opt-out in our Privacy Policy. Consumers are able to submit their request to, opt out through a webpage https://www.edvisors.com/third-party-opt-out/ which was created to provide a consumer the ability, to opt out of sharing and/or selling their personal information. We also honor opt out requests if submitted in any other manner,, e.g., email or chat.</t>
  </si>
  <si>
    <t>N/A</t>
  </si>
  <si>
    <t>MaxMind, Inc.</t>
  </si>
  <si>
    <t>legal [at] maxmind.com</t>
  </si>
  <si>
    <t>https://www.maxmind.com</t>
  </si>
  <si>
    <t>51 Pleasant Street, #1020, Malden, MA 02148, United States</t>
  </si>
  <si>
    <t>We have a toll free number, email submissions to california-privacy@maxmind.com mailbox, and a webform on our website for consumers to fill out. , , All submission methods are available on our Privacy Policy, which can be found here https://www.maxmind.com/en/privacy-policy</t>
  </si>
  <si>
    <t xml:space="preserve">All of the ways we collect data and how we use the data are laid out in our Privacy Policy. </t>
  </si>
  <si>
    <t>Deloitte Consulting LLP</t>
  </si>
  <si>
    <t>USPrivacyQuestions [at] deloitte.com</t>
  </si>
  <si>
    <t>http://www.deloitte.com</t>
  </si>
  <si>
    <t>200 Berkeley Street, Boston, MA 02116, United States</t>
  </si>
  <si>
    <t>To submit an opt out of sale request, follow the instructions on our â€œDo Not Sell My Personal Informationâ€_x009d_ webpage located at https://www2.deloitte.com/us/en/footerlinks1/do-not-sell-my-personal-information.html. To submit other requests under the CCPA, follow the instructions on our â€œHow to Submit a Personal Information Requestâ€_x009d_ webpage located at https://datasubject.deloitte.com/.</t>
  </si>
  <si>
    <t xml:space="preserve">Not applicable as Deloitte Consulting LLP does not publicly post online the telephone number or address information of individuals. </t>
  </si>
  <si>
    <t>PacificEast Research Inc.</t>
  </si>
  <si>
    <t>privacy [at] pacificeast.com</t>
  </si>
  <si>
    <t>http://www.pacificeast.com</t>
  </si>
  <si>
    <t>8625 SW Cascade Avenue, Suite 250, Beaverton, OR 97008, United States</t>
  </si>
  <si>
    <t>Consumers can view instructions related to CCPA or GDPR Compliance at https:\\www.pacificeast.com/privacy-policy, send an email to privacy@pacificeast.com or call PacificEast at 800-665-8400.</t>
  </si>
  <si>
    <t xml:space="preserve">More information available at https:\\www.pacificeast.com/privacy-policy </t>
  </si>
  <si>
    <t>Adrea Rubin Marketing, Inc.</t>
  </si>
  <si>
    <t>jenniferv [at] adrearubin.com</t>
  </si>
  <si>
    <t>http://www.adrearubin.com</t>
  </si>
  <si>
    <t>19 West 44th Street, Suite 1415, New York, NY 10036, United States</t>
  </si>
  <si>
    <t>A consumer may opt out of sale or submit requests under the CCPA by either calling a number listed on our website or filling out a form on our website.</t>
  </si>
  <si>
    <t xml:space="preserve">We do not knowingly and intentionally publicly post or publicly display on the Internet the home address or home telephone number of any person. A protected individual can contact us by either calling a number listed on our website or filling out a form on our website., , </t>
  </si>
  <si>
    <t>A credentialing process is implemented to prevent data usage for nefarious purposes.</t>
  </si>
  <si>
    <t>Adrea Rubin Media, Inc. dba Calibrant Digital</t>
  </si>
  <si>
    <t>jennifer [at] calibrant.com</t>
  </si>
  <si>
    <t>http://www.calibrant.com</t>
  </si>
  <si>
    <t>A consumer may opt out of sale or submit requests under the CCPA by either calling a number listed on our website or filling out a form on our website., , Numbers listed on both websites www.adrearubin.com and www.calibrant.com</t>
  </si>
  <si>
    <t>We do not knowingly and intentionally publicly post or publicly display on the Internet the home address or home telephone number of any person. A protected individual can contact us by either calling a number listed on our website or filling out a form on our website.</t>
  </si>
  <si>
    <t>Arity 875, LLC</t>
  </si>
  <si>
    <t>privacy [at] arity.com</t>
  </si>
  <si>
    <t>https://www.arity.com</t>
  </si>
  <si>
    <t>222 W Merchandise Mart Plaza, Suite 875, Chicago, IL 60654, United States</t>
  </si>
  <si>
    <t>California consumers may opt out of the sale of their personal information by selecting the link toward the bottom of the Arity website www.arity.com or via Arityâ€™s privacy statement. Arityâ€™s sharing that may be considered a sale of personal information is limited.</t>
  </si>
  <si>
    <t>California consumers may exercise their deletion right by visiting arity.consumerprivacyinfo.com or emailing us at consumerrequests@arity.com.</t>
  </si>
  <si>
    <t>Arity uses advertising identifiers associated with consumerâ€™s mobile device (commonly known as a Mobile Ad ID) to serve third-party interest-based advertising based on their driving habits. Under California law, sharing these unique advertising identifiers for online advertising may be considered a â€œsaleâ€_x009d_ of information. Except for this kind of sharing, Arity does not sell any personal information.</t>
  </si>
  <si>
    <t>Infofree.com</t>
  </si>
  <si>
    <t>bob [at] infofree.com</t>
  </si>
  <si>
    <t>https://www.infofree.com</t>
  </si>
  <si>
    <t>11211 John Galt Blvd, Omaha, NE 68137, United States</t>
  </si>
  <si>
    <t>Please go to https://ccpa-optout.com/infofree/ to begin the process or contact us via phone and/or email</t>
  </si>
  <si>
    <t>Outlined at https://www.infofree.com/privacy - Users can submit a request via online, email, phone, etc.</t>
  </si>
  <si>
    <t>Our Consumer Database is compiled from public and self-reported data sources to be used for Business to Consumer marketing purposes.  Infofree.com does NOT compile any of the following sensitive personal information:  Driverâ€™s License Information, Passport/Visa Numbers, State ID Information, Student Information, Social Security Numbers, Sexual Orientation Preferences, Credit/Debit Card Numbers, Private Medical/Health Records, Bank Account Numbers, Salary/Payroll/Benefit Data, PIN Numbers, Frequent Flyer Numbers, Exact FICO Scores/Credit Rating, Medical Insurance Information, Personal Account Numbers, Logon IDâ€™s and Passwords, Biometric Data (Fingerprints, Facial Recognition, DNA, Retina Patterns, Blood Types or Signatures).</t>
  </si>
  <si>
    <t>Cross Pixel Media, Inc.</t>
  </si>
  <si>
    <t>privacy [at] crosspixel.net</t>
  </si>
  <si>
    <t>http://www.crosspixel.net</t>
  </si>
  <si>
    <t>1815 Purdy Avenue, Miami Beach, FL 33139, United States</t>
  </si>
  <si>
    <t>https://privacy.crsspxl.com/optout, https://www.privacyrights.info/</t>
  </si>
  <si>
    <t>https://privacy.crsspxl.com/cookie</t>
  </si>
  <si>
    <t>BeenVerified, Inc. and its subsidiaries and affiliates</t>
  </si>
  <si>
    <t>ccpa [at] beenverified.com</t>
  </si>
  <si>
    <t>http://www.beenverified.com-www.peoplelooker.com-www.neighborwho.com-www.numberg...</t>
  </si>
  <si>
    <t>48 West 38th Street, 8th Floor, New York, NY 10018, United States</t>
  </si>
  <si>
    <t>Via https://www.beenverified.com/app/optout/search or other related links provided on our website or by emailing us at ccpa@beenverified.com or by calling us at 888-579-5910</t>
  </si>
  <si>
    <t>Via https://www.beenverified.com/app/optout/search or other similar links provided on our website or by emailing us at support@beenverified.com or by calling us at 888-579-5910</t>
  </si>
  <si>
    <t>Taboola, Inc.</t>
  </si>
  <si>
    <t>privacy [at] taboola.com</t>
  </si>
  <si>
    <t>http://www.taboola.com</t>
  </si>
  <si>
    <t>16 Madison Square West, 7th Floor, New York, NY 10010, United States</t>
  </si>
  <si>
    <t>California consumers may opt out of Taboolaâ€™s disclosures and sales of personal information via Taboolaâ€™s California Consumer Rights Portal, which is available at https://ccparequest.taboola.com. Please note that this feature is currently only available for California state residents. Individuals that do not reside in California may visit Taboola's Data Subject Access Request Portal, which is available at https://accessrequest.taboola.com.</t>
  </si>
  <si>
    <t>California consumers may request that Taboola delete any personal information that we hold about you via Taboola's Data Subject Access Request Portal, which is available at https://accessrequest.taboola.com.</t>
  </si>
  <si>
    <t xml:space="preserve">Taboola provides consumers with personalized content and advertisements across thousands of global digital properties. To do so, Taboola maintains pseudonymous data about consumers, which means that we do not know the consumerâ€™s identity because we do not process names, email address, or other identifiable data. Instead, we only process digital identifiers such as cookie IDs, IP addresses, and mobile advertising IDs from the consumer's device (for a full list of the pseudonymized data that we process, please see Taboola's Privacy Policy, available at https://www.taboola.com/privacy-policy). , , Taboola may disclose or make available consumers' pseudonymous data to our trusted partners. In most cases when we do so, we have contractually restricted their uses of this data for only Taboolaâ€™s business purposes. Under the CCPA, such disclosures of Personal Information to service providers are not deemed to be a â€œsaleâ€_x009d_ and thus are not prohibited after a consumer exercises his or her right to cease or restrict disclosures or sales of data. In any instances where we have not entered into a service provider relationship with a third party company, we will stop sharing the consumer's data when instructed to not â€œsellâ€_x009d_ the personal information., </t>
  </si>
  <si>
    <t>Melissa Corporation</t>
  </si>
  <si>
    <t xml:space="preserve"> CCPArequest [at] melissa.com</t>
  </si>
  <si>
    <t>https://www.melissa.com/</t>
  </si>
  <si>
    <t>22382 Avenida Empresa, Rancho Santa Margarita, CA 92688, United States</t>
  </si>
  <si>
    <t xml:space="preserve">California consumers may submit a request to exercise their Right to Know, Right to Opt-Out of Sale, and/or Right to Delete by filling out a dedicated web form on our website, emailing a request to  CCPArequest@melissa.com or contacting technical support by phone at 1 800 800 6245 x4 for further instructions.  More detailed information about CCPA requests is available on the Melissa Privacy page at: https://www.melissa.com/privacy. </t>
  </si>
  <si>
    <t xml:space="preserve">California consumers may submit a request to exercise their Right to Delete by filling out a dedicated web form on our website (https://www.melissa.com/user/ccpa.aspx), emailing a request to  CCPArequest@melissa.com or contacting technical support by phone at 1 800 800 6245 x4 for further instructions.  More detailed information about CCPA requests is available on the Melissa Privacy page at: https://www.melissa.com/privacy. </t>
  </si>
  <si>
    <t xml:space="preserve">For a more detailed description of Melissa Corporation data privacy practices please visit our privacy policy page at: https://www.melissa.com/privacy. </t>
  </si>
  <si>
    <t>Path2Response, LLC</t>
  </si>
  <si>
    <t>privacyinfo [at] path2response.com</t>
  </si>
  <si>
    <t>https://path2response.com</t>
  </si>
  <si>
    <t>390 Interlocken Crescent, Suite 350, Broomfield, CO 80021, United States</t>
  </si>
  <si>
    <t>Consumers should go to https://path2response.com/consumer-privacy to submit CCPA requests (Opt-Out from Sale or Access your Data). Consumers may also call 1-888-914-9661, PIN 625-484.</t>
  </si>
  <si>
    <t>Consumers should go to https://path2response.com/consumer-privacy to submit CCPA requests (Delete your Data). Consumers may also call 1-888-914-9661, PIN 625-484.</t>
  </si>
  <si>
    <t>Anteriad</t>
  </si>
  <si>
    <t>privacy [at] anteriad.com</t>
  </si>
  <si>
    <t>http://www.anteriad.com</t>
  </si>
  <si>
    <t>2 International Drive, Rye Brook, NY NY 10573, United States</t>
  </si>
  <si>
    <t>California consumers may now easily submit an opt-out request by submitting an online request via our webform, found here: http://www.Anteriad.com/privacy-policy or CA DNSMPI https://privacyportal.onetrust.com/webform/e32c5e49-85c5-4969-bfa8-8cde49952e1f/ca578cee-9862-432c-a50e-8c9f175c333e or calling our Toll-Free Number (800) 368-7602 and following the prompts on the recorded message. Mail requests need to be sent to the Data Privacy Officer, 2 International Drive, Rye Brook, NY, 10573. Detailed information and instructions on how a California consumer may exercise their rights under CCPA can also be found in our Privacy Policy http://www.anteriad.com/privacy-policy., , Please describe your request with sufficient detail that allows us to properly understand, evaluate, and respond to it., , As required by law, we may take steps to verify your identity before granting you access to your information or completing your request to exercise your rights. Under CCPA regulations we will acknowledge your request within 10 days and confirm this has been done within 45 days of your request submission. We do not charge a fee for processing your request to exercise your rights.</t>
  </si>
  <si>
    <t>California consumers and/or elected or appointed officials may submit an opt-out request online via our webform, found here: http://www.Anteriad.com/privacy-policy or calling our Toll-Free Number (800) 368-7602 and following the prompts on the recorded message. Mail requests need to be sent to the Data Privacy Officer, 2 International Drive, Rye Brook, NY, 10573.</t>
  </si>
  <si>
    <t>An in-depth Overview of Anteriadâ€™s data collection/processing practices can be found at http://www.anteriad.com/privacy-policy, Anteriad does not collect information directly from consumers. We are a business-to-business service provider.</t>
  </si>
  <si>
    <t>DatabaseUSA</t>
  </si>
  <si>
    <t>Privacy [at] databaseusa.com</t>
  </si>
  <si>
    <t>https://databaseusa.com/</t>
  </si>
  <si>
    <t xml:space="preserve">Please go to https://privacycompliance.biz/databaseusa-ccpa/ to begin the process. </t>
  </si>
  <si>
    <t>Please go to https://privacycompliance.biz/databaseusa-ccpa/ to begin the process.</t>
  </si>
  <si>
    <t>Our Consumer Database is compiled from public and self-reported data sources to be used for Business to Consumer marketing purposes.  DatabaseUSA does NOT compile or possess any of the following sensitive personal information:  Driverâ€™s License Information, Passport/Visa Numbers, State ID Information, Student Information, Social Security Numbers, Sexual Orientation Preferences, Credit/Debit Card Numbers, Private Medical/Health Records, Bank Account Numbers, Salary/Payroll/Benefit Data, PIN Numbers, Frequent Flyer Numbers, Exact FICO Scores/Credit Rating, Medical Insurance Information, Personal Account Numbers, Logon IDâ€™s and Passwords, Biometric Data (Fingerprints, Facial Recognition, DNA, Retina Patterns, Blood Types or Signatures).</t>
  </si>
  <si>
    <t>All Web Leads, Inc</t>
  </si>
  <si>
    <t>onlineops [at] allwebleads.com</t>
  </si>
  <si>
    <t>http://www.allwebleads.com</t>
  </si>
  <si>
    <t>7300 FM 2222, Building 2, Suite 100, Austin, TX 78730, United States</t>
  </si>
  <si>
    <t>A consumer may contact AWL Inc per instructions listed on http://www.allwebleads.com/privacy/ to opt out of sale or submit CCPA requests</t>
  </si>
  <si>
    <t>A consumer may contact AWL Inc per instructions listed on http://www.allwebleads.com/privacy/ to demand deletion.</t>
  </si>
  <si>
    <t>All Global Resources, LLC</t>
  </si>
  <si>
    <t>privacy [at] agrgroupinc.com</t>
  </si>
  <si>
    <t>https://www.agrgroupinc.com/</t>
  </si>
  <si>
    <t>2925 N. Green Valley Pkwy, Suite C, Henderson, NV 89104, United States</t>
  </si>
  <si>
    <t>Online.</t>
  </si>
  <si>
    <t>Online and via mail.</t>
  </si>
  <si>
    <t>Leadspace, Inc.</t>
  </si>
  <si>
    <t>info [at] leadspace.com</t>
  </si>
  <si>
    <t>https://www.leadspace.com/</t>
  </si>
  <si>
    <t>445 Bush St., Suite 900, San Francisco, CA 94108, United States</t>
  </si>
  <si>
    <t xml:space="preserve">Through the Do Not Sell My Personal Information form on the Leadspace website: https://www.leadspace.com/do-not-sell-form/, which is also available through the Leadspace homepage., </t>
  </si>
  <si>
    <t>By reaching out to us through compliance_privacy@leadspace.com and as further detailed in Leadspace's Privacy Notice available at - https://www.leadspace.com/privacy-notice/, however the data we provide is for business to business purposes only.</t>
  </si>
  <si>
    <t>We collect business-related data, received from our customers, data service providers and sources, and process as part of our data management service. We further collect personal information through our website and personal information related to our serviceâ€™s business users. For more information please see our privacy notice available at: https://www.leadspace.com/privacy-notice/.</t>
  </si>
  <si>
    <t>EproDirect</t>
  </si>
  <si>
    <t>team [at] eprodirect.com</t>
  </si>
  <si>
    <t>https://www.eprodirect.com</t>
  </si>
  <si>
    <t>1651 NW 1st Court, Boca Raton, FL 33432, United States</t>
  </si>
  <si>
    <t xml:space="preserve">Consumers have 2 ways to opt out:, - We use MailChimp to manage our email campaigns and they can opt out through a link on any of the emails that they receive (this will opt them out of our email database completely)., - They can go to the following link which is in the cookie banner at the top of our website and on the links in the footer: https://www.eprodirect.com/do-not-sell-my-personal-information/ </t>
  </si>
  <si>
    <t xml:space="preserve">By email: team@eprodirect.com, By visiting this page on our website: https://www.eprodirect.com/contact-us/, Or the CCPA Opt-Out Page: https://www.eprodirect.com/do-not-sell-my-personal-information/ , </t>
  </si>
  <si>
    <t>https://www.eprodirect.com/privacy-policy/</t>
  </si>
  <si>
    <t>LimeLeads</t>
  </si>
  <si>
    <t>privacy [at] limeleads.com</t>
  </si>
  <si>
    <t>http://limeleads.com</t>
  </si>
  <si>
    <t>113 Cherry St # 28478, Seattle, WA 98104-2205, United States</t>
  </si>
  <si>
    <t>Consumers can opt out by emailing privacy@limeleads.com or by visiting LimeLead's Privacy Center at https://www.limeleads.com/about-us/privacy-center/ to submit a request under the CCPA.</t>
  </si>
  <si>
    <t>A protected individual can opt out by emailing privacy@limeleads.com, by visiting  LimeLead's Privacy Center at https://www.limeleads.com/about-us/privacy-center/ or submitting a Deletion Request via https://www.limeleads.com/about-us/privacy-center/request-remove-delete-data/.</t>
  </si>
  <si>
    <t>Media Source Solutions</t>
  </si>
  <si>
    <t>mvolpe [at] mediasourcesolutions.com</t>
  </si>
  <si>
    <t>http://mediasourcesolutions.com</t>
  </si>
  <si>
    <t>27 SE 24th Avenue, Suite 6, Pompano Beach, FL 33062, United States</t>
  </si>
  <si>
    <t>Please contact us at:, Media Source Solutions, Attn: Privacy Officer, 27 SE 24th Avenue, Suite 6, Pompano Beach, FL 33062, Phone: 954-788-0213, Email: privacyofficer@mediasourcesolutions.com</t>
  </si>
  <si>
    <t>Connected Investors</t>
  </si>
  <si>
    <t>support [at] connectedinvestors.com</t>
  </si>
  <si>
    <t>http://www.connectedinvestors.com</t>
  </si>
  <si>
    <t>254 North Front Street, Suite 100, Wilmington, NC 28401, United States</t>
  </si>
  <si>
    <t xml:space="preserve">Connected Investors has added a "Do Not Sell My Information" button at the bottom of the homepage at https://connectedinvestors.com/., Additionally, a consumer may contact Customer Support via one of the methods below to initiate an opt-out of sale or right to know/delete request:, email - Support@connectedinvestors.com, chat - on https://connectedinvestors.com/, phone - (888)204-7501 x144 (CCPA Support), </t>
  </si>
  <si>
    <t xml:space="preserve">Connected Investors has implemented a process to enable a consumer to demand deletion of their personal information that can be initiated via a web portal accessible at https://connectedinvestors.com/consumer-protection. A consumer may also contact Customer Support via the methods below to initiate a right to delete request.  , email - Support@connectedinvestors.com, chat - on https://connectedinvestors.com/, phone - (888)204-7501 x144 (CCPA Support), </t>
  </si>
  <si>
    <t>For additional information about Connected Investors data collection and privacy practices visit our website Privacy Policy at https://connectedinvestors.com/content/privacy-policy.</t>
  </si>
  <si>
    <t>TrueData Solutions, Inc.</t>
  </si>
  <si>
    <t>privacy [at] truedata.co</t>
  </si>
  <si>
    <t>https://www.truedata.co</t>
  </si>
  <si>
    <t>c/o TrueData Privacy Office, 555 W 5th Street, 35th Floor, Los Angeles, CA 90013, United States</t>
  </si>
  <si>
    <t>Consumers may opt-out of sale or submit requests by email (privacy@truedata.co), by webform (https://info.truedata.co/are-you-in), or by clicking the "DO NOT SELL MY INFO" button at the bottom of all of our webpages.</t>
  </si>
  <si>
    <t xml:space="preserve">Protected individuals may demand deletion by email (privacy@truedata.co), by webform (https://info.truedata.co/are-you-in), or by clicking the "DO NOT SELL MY INFO" button at the bottom of all of our webpages.  Please add a note explaining the type of request made or citing the statute so we can easily understand the purpose of the request. </t>
  </si>
  <si>
    <t>Please see our Privacy Policy: https://www.truedata.co/privacy-policy/</t>
  </si>
  <si>
    <t>Experian Health, Inc.</t>
  </si>
  <si>
    <t>privacyrequests [at] experian.com</t>
  </si>
  <si>
    <t>https://www.experian.com/healthcare/</t>
  </si>
  <si>
    <t>720 Cool Springs Blvd., Suite 200, Franklin, TN 37067, United States</t>
  </si>
  <si>
    <t xml:space="preserve">To exercise the right to opt out of the sale of information or submit a request under CCPA an consumer may contact Experian in the following way, as further described below:, â€¢Online at experian.com/ccpa, â€¢By phone at 1-833-210-4615, â€¢By mail at PO Box 703, Allen, TX 75013, A consumer may also visit our Privacy Policy at https://www.experian.com/privacy/ccpa-privacy-policy, </t>
  </si>
  <si>
    <t xml:space="preserve">Experian does not engage in any practice subject to these laws. </t>
  </si>
  <si>
    <t>Electronic Voice Services, Inc.</t>
  </si>
  <si>
    <t>richard [at] evs7.com</t>
  </si>
  <si>
    <t>https://www.telephonelists.biz</t>
  </si>
  <si>
    <t>8111 LYNDON B JOHNSON FWY, STE 1045, DALLAS, TX 75251, United States</t>
  </si>
  <si>
    <t>By calling 800-713-8353 or 972-713-6622, or by filling out our online request form here: https://www.evs7.com/personal-information-request</t>
  </si>
  <si>
    <t>We don't post any personal information online for public viewing.</t>
  </si>
  <si>
    <t xml:space="preserve">We do not collect the personal information that we sell. We purchase that from a data broker. </t>
  </si>
  <si>
    <t>Searchbug</t>
  </si>
  <si>
    <t>support [at] searchbug.zohodesk.com</t>
  </si>
  <si>
    <t>http://searchbug.com</t>
  </si>
  <si>
    <t>2101 Las Palmas Dr., E, Carlsbad, CA 92011, United States</t>
  </si>
  <si>
    <t>Searchbug consumers may submit a request using the submit button on this page: https://www.searchbug.com/ccpa.aspx</t>
  </si>
  <si>
    <t>Protected individuals may submit an Opt-Out request using the submit request button on this page: https://www.searchbug.com/ccpa.aspx#DoNoSell then selecting the "Reason = Opt-Out Request" and entering the corresponding required "Subject" on the submittal form such as "Government Official", "Domestic Violence Victim", "Sexual Assault' or 'Stalking" and attaching the necessary documentation. Searchbug does not maintain any consumer data for sale, however, we will block requests for information to comply with Gov. codes when applicable.</t>
  </si>
  <si>
    <t>1. Website Visitor data: We only collect IP Address, Cookies, and Browser Version from website visitors unless they become registered users. This data is used to improve the visitor site experience. We do NOT sell this information. We share it only with providers of analytics and fraud prevention services, which are contractually prevented from selling, sharing or using the data for any purpose other than improving our website experience., , 2. Customer Data Collected: This data is provided by registered users when purchasing services on our site. We do NOT sell this information. We share it only with payment processing and fraud prevention providers, which are contractually prevented from selling, sharing, or using the data for any purpose other than fulfilling purchases and securing data.</t>
  </si>
  <si>
    <t>Experian Information Solutions, Inc.</t>
  </si>
  <si>
    <t>http://www.experian.com</t>
  </si>
  <si>
    <t>475 Anton Blvd, Costa Mesa, CA 92626, United States</t>
  </si>
  <si>
    <t>To exercise the right to opt out of the sale of information or submit a request under CCPA an consumer may contact Experian in the following way, as further described below:, â€¢Online at experian.com/ccpa, â€¢By phone at 1-833-210-4615, â€¢By mail at PO Box 703, Allen, TX 75013, A consumer may also visit our Privacy Policy at https://www.experian.com/privacy/ccpa-privacy-policy</t>
  </si>
  <si>
    <t>Ubermedia</t>
  </si>
  <si>
    <t>privacy [at] ubermedia.com</t>
  </si>
  <si>
    <t>http://www.ubermedia.com</t>
  </si>
  <si>
    <t>130 west union street, pasadena, CA 91103, United States</t>
  </si>
  <si>
    <t>Consumers should go to https://ubermedia.com/general-privacy-policy/ to submit CCPA requests.  Consumers may also email privacy@ubermedia.com</t>
  </si>
  <si>
    <t xml:space="preserve">, We collect mobile location data in compliance with all current US privacy laws, our privacy policy, and CCPA.  We collect data from a variety of sources. All purchased data sources are explicitly in compliance with CCPA and GDPR. We have obtained a signed attestation from our third party vendors explicitly affirming their compliance. , </t>
  </si>
  <si>
    <t>Apollo Interactive, Inc.</t>
  </si>
  <si>
    <t>requests [at] apollointeractive.com</t>
  </si>
  <si>
    <t>http://www.apollointeractive.com/</t>
  </si>
  <si>
    <t>139 Illinois St, El Segundo, CA 90245, United States</t>
  </si>
  <si>
    <t>A consumer may opt out of sale by clicking on the "Do Not Sell My Information" link on our web page and filling out the form. Data requests can be submitted to requests@apollointeractive.com. More information is available in our privacy policy.</t>
  </si>
  <si>
    <t>Data requests can be submitted to requests@apollointeractive.com. More information is available in our privacy policy.</t>
  </si>
  <si>
    <t>More information is available in our privacy policy.</t>
  </si>
  <si>
    <t>TruthFinder, LLC</t>
  </si>
  <si>
    <t>help [at] truthfinder.com</t>
  </si>
  <si>
    <t>http://www.truthfinder.com</t>
  </si>
  <si>
    <t>2534 State Street, No. 473, San Diego, CA 92101, United States</t>
  </si>
  <si>
    <t>A consumer may opt out of sale or submit requests under the CCPA by visiting https://www.truthfinder.com/opt-out/v2/ (which can be accessed directly at the provided URL or by clicking the â€œDo Not Sell My Personal Informationâ€_x009d_ or "Suppress My Data" hyperlinks on the TruthFinder homepage), emailing TruthFinder customer support at help@truthfinder.com or calling TruthFinder during business hours at (800) 699-8081.</t>
  </si>
  <si>
    <t xml:space="preserve">TruthFinder requests that demands for deletion of information under Gov. Code Sections 6208.1(b) or 6254.21(c)(1) be made by delivering a written request via email to help@truthfinder.com or by mail at 2534 State Street, No. 473, San Diego, CA 92101.  </t>
  </si>
  <si>
    <t>Instant Checkmate, LLC</t>
  </si>
  <si>
    <t>support [at] instantcheckmate.com</t>
  </si>
  <si>
    <t>http://www.instantcheckmate.com</t>
  </si>
  <si>
    <t>3111 Camino Del Rio N, Suite 400, San Diego, CA 92108, United States</t>
  </si>
  <si>
    <t>A consumer may opt out of sale or submit requests under the CCPA by visiting https://www.instantcheckmate.com/opt-out (which can be accessed directly at the provided URL or by clicking the â€œDo Not Sell My Personal Information" or "Suppress My Data" hyperlinks on the Instant Checkmate homepage), emailing Instant Checkmate customer support at support@instantcheckmate.com or calling Instant Checkmate during business hours at (800) 222-8985.</t>
  </si>
  <si>
    <t xml:space="preserve">Instant Checkmate requests that demands for deletion of information under Gov. Code Sections 6208.1(b) or 6254.21(c)(1) be made by delivering a written request via email to support@instantcheckmate.com or by mail at 3111 Camino Del Rio N, Suite 400, San Diego, CA 92108.  </t>
  </si>
  <si>
    <t>PubMatic, Inc.</t>
  </si>
  <si>
    <t>privacy [at] pubmatic.com</t>
  </si>
  <si>
    <t>http://www.pubmatic.com</t>
  </si>
  <si>
    <t>305 Main Street, First Floor, Redwood City, CA 94063, United States</t>
  </si>
  <si>
    <t xml:space="preserve">California consumers may contact PubMatic as follows:, , - Opting out through the mechanisms described at https://pubmatic.com/legal/privacy-policy, - Submitting an email request to privacy@pubmatic.com, - Submitting a physical request to: PubMatic, Inc., Attn: Legal Department, 305 Main Street, First Floor, Redwood City, CA 94063, USA, , </t>
  </si>
  <si>
    <t xml:space="preserve">PubMatic does not engage in the business of publicly posting personal information. , , California consumers may contact PubMatic as follows:, , - Opting out through the mechanisms described at https://pubmatic.com/legal/privacy-policy, - Submitting an email request to privacy@pubmatic.com, - Submitting a physical request to: PubMatic, Inc., Attn: Legal Department, 305 Main Street, First Floor, Redwood City, CA 94063, USA, </t>
  </si>
  <si>
    <t xml:space="preserve">PubMatic fuels the endless potential of internet content creators.  PubMatic is a digital advertising technology company for premium content creators.  The PubMatic platform empowers independent app developers and publishers to control and maximize their digital advertising businesses., , For more information about PubMatic's practices, please see our privacy policy at https://pubmatic.com/legal/privacy-policy., , </t>
  </si>
  <si>
    <t>Windfall Data, Inc.</t>
  </si>
  <si>
    <t>privacy [at] windfalldata.com</t>
  </si>
  <si>
    <t>http://www.windfalldata.com</t>
  </si>
  <si>
    <t>430 Pacific Ave, San Francisco, CA 94133, United States</t>
  </si>
  <si>
    <t>https://windfalldata.com/database-opt-out/</t>
  </si>
  <si>
    <t>WealthEngine, Inc.</t>
  </si>
  <si>
    <t>privacy [at] altrata.com</t>
  </si>
  <si>
    <t>https://www.wealthengine.com/</t>
  </si>
  <si>
    <t>4 Bouverie Street, London, EC4Y 8AX, United Kingdom</t>
  </si>
  <si>
    <t xml:space="preserve">A consumer may opt-out by submitting a request via, privacy@altrata.com, via mailing to WealthEngine, or via using the toll free opt-out number. Please see WealthEngineâ€™s opt-out page for more information: https://www.wealthengine.com/privacy-policy., </t>
  </si>
  <si>
    <t xml:space="preserve">The avenues available for opt-outs are also available for deletion requests. Please see WealthEngineâ€™s opt-out page for more information: , https://www.wealthengine.com/privacy-policy., </t>
  </si>
  <si>
    <t xml:space="preserve">Please see WealthEngineâ€™s privacy policy:, https://www.wealthengine.com/privacy-policy , </t>
  </si>
  <si>
    <t>Outbrain Inc.</t>
  </si>
  <si>
    <t>legal [at] outbrain.com</t>
  </si>
  <si>
    <t>http://outbrain.com</t>
  </si>
  <si>
    <t>39 West 13th Street, New York, New York, NY 10011, United States</t>
  </si>
  <si>
    <t>California residents may opt out of the sale of personal information via our Interest Profile (https://my.outbrain.com/recommendations-settings/home). In addition, they can exercise their rights by contacting us either (1) via email at privacy@outbrain.com; or (2) via our toll free number on 1-866-I-OPT-OUT and entering service code 253#; or (3) by mail to Outbrain Inc., 39 West 13th Street, 3rd floor, New York, NY 10011, Attn: Privacy Questions.</t>
  </si>
  <si>
    <t>California residents can exercise their right to deletion by contacting us either (1) via email at privacy@outbrain.com; or (2) via our toll free number on 1-866-I-OPT-OUT and entering service code 253#; or (3) by mail to Outbrain Inc., 39 West 13th Street, 3rd floor, New York, NY 10011, Attn: Privacy Questions.</t>
  </si>
  <si>
    <t>Cyndx Networks LLC</t>
  </si>
  <si>
    <t>privacy [at] cyndx.com</t>
  </si>
  <si>
    <t>https://www.cyndx.com</t>
  </si>
  <si>
    <t>525 Okeechobee Blvd, Suite 840, West Palm Beach, FL 33401, United States</t>
  </si>
  <si>
    <t>A California consumer may opt out of sale or submit requests under the CCPA by filling out a privacy request form at https://www.cyndx.com/California-Do-Not-Track/ or by calling (877) 237-4418.</t>
  </si>
  <si>
    <t>The Cyndx platform provides only business-related contact information not covered by Gov. Code sections 6208.1(b) or 6254.21(c)(1) and does not make such business-related contact information available to the general public. However, a protected individual can submit a request by filling out a privacy request form at https://www.cyndx.com/California-Do-Not-Track/ or by calling (877) 237-4418.</t>
  </si>
  <si>
    <t>Nexxa Group, Inc.</t>
  </si>
  <si>
    <t>ConsumerChoice [at] nexxagroup.com</t>
  </si>
  <si>
    <t>http://www.nexxagroup.com</t>
  </si>
  <si>
    <t>13300-56 S Cleveland Ave, #708, Fort Myers, FL 33907, United States</t>
  </si>
  <si>
    <t>A California resident, business or elected and authorized agent may submit a request by website form at www.nexxagroup.com/consumer-optout/, or by phone at (800)-566-1895.</t>
  </si>
  <si>
    <t>A individual California resident can submit their request for deletion by website form at www.nexxagroup.com/consumer-optout/, or by phone (800)566-1895.</t>
  </si>
  <si>
    <t xml:space="preserve">Nexxa Group data collecting practices can be found under our Privacy Policy at www.nexxagroup.com/privacy-policy/, </t>
  </si>
  <si>
    <t>Complete Medical Lists, Inc.</t>
  </si>
  <si>
    <t>tburnell [at] completemedicallists.com</t>
  </si>
  <si>
    <t>http://www.completemedicallists.com/</t>
  </si>
  <si>
    <t>758 Main St, Franconia, NH 03580, United States</t>
  </si>
  <si>
    <t>In compliance with the California Consumer Privacy Act ("CCPA"), Cal. Civil Code Div. 3, Part 4 1798.100 et seq. made effective January 1, 2020, California residents can submit the form below to request information on if their name and address appears in our database, or to have their information removed from our database., , The information in this form is being collected for the sole purpose of locating your record in our database so it can be removed and will not be stored, rented, or shared. If your record is found in our database, it will be deleted within 30 days of receipt of this form., , If you prefer to call in your information, you can call toll free: 877-463-3232., , http://www.completemedicallists.com/ccpa.php</t>
  </si>
  <si>
    <t>Compile and aggregate publicly available data</t>
  </si>
  <si>
    <t>Complete Mailing Lists</t>
  </si>
  <si>
    <t>ewoolf [at] CompleteMailingLists.com</t>
  </si>
  <si>
    <t>http://www.CompleteMailingLists.com</t>
  </si>
  <si>
    <t>190 East Post Rd, 2nd Floor, White Plains, NY 10601, United States</t>
  </si>
  <si>
    <t xml:space="preserve">Website form and/or toll-free number, </t>
  </si>
  <si>
    <t>Compile and aggregate via publicly available data</t>
  </si>
  <si>
    <t xml:space="preserve">Foursquare Labs, Inc. </t>
  </si>
  <si>
    <t>privacy [at] foursquare.com</t>
  </si>
  <si>
    <t>http://www.foursquare.com</t>
  </si>
  <si>
    <t>50 W 23rd Street, 8th Floor, New York, NY 10010, United States</t>
  </si>
  <si>
    <t xml:space="preserve">Consumers can learn how to exercise their privacy rights with Foursquare, including the rights to access, deletion and opting out of sale, by visiting "Your Privacy Choices" maintained on the Foursquare website at: https://foursquare.com/products/your-privacy-choices/. If consumers wish to opt-out of sale, they can submit their request by visiting: https://foursquare.com/data-requests/.  Consumers may also submit general privacy requests via webform maintained on Foursquare's website at: https://foursquare.atlassian.net/servicedesk/customer/portal/25.  </t>
  </si>
  <si>
    <t xml:space="preserve">An individual may contact us to demand deletion of information posted on our websites or apps by contacting us via webform maintained on Foursquare's website at: https://foursquare.atlassian.net/servicedesk/customer/portal/25.  </t>
  </si>
  <si>
    <t xml:space="preserve">As a company with a long history of consumer apps, Foursquare is dedicated and has a strong core belief in protecting the privacy of consumers. </t>
  </si>
  <si>
    <t>NFocus Consulting, Inc.</t>
  </si>
  <si>
    <t>consumer [at] n-focus.com</t>
  </si>
  <si>
    <t>https://www.n-focus.com/~nfci/index.php/privacy-policy/</t>
  </si>
  <si>
    <t>1594 Hubbard Dr., Lancaster, OH 43130, United States</t>
  </si>
  <si>
    <t>Consumers will be able to submit a request by calling (844) 201-3013, emailing consumer@n-focus.com or completing the appropriate web form at n-focus.com.</t>
  </si>
  <si>
    <t>Consumers will be able to find additional information by visiting n-focus.com</t>
  </si>
  <si>
    <t>Webbula, LLC</t>
  </si>
  <si>
    <t>support [at] webbula.com</t>
  </si>
  <si>
    <t>https://webbula.com/</t>
  </si>
  <si>
    <t>5000 Stonewood Drive, ste 310, Wexford, PA 15090, United States</t>
  </si>
  <si>
    <t xml:space="preserve">To opt out or submit a request, California residents may exercise their California privacy rights by sending an email to privacy@webbula.com, submitting their request to our Online Privacy Center at https://webbula.com/privacy-center/ or by calling 888-993-2285 ext 4. , In addition, Residents of California may send the request by mailing us at:, , Webbula, LLC, ATTN: Privacy / Compliance , 5000 Stonewood Drive., Suite 310 , Wexford, PA. 15090, </t>
  </si>
  <si>
    <t xml:space="preserve">Webbula does not display or permit the display of such information,  we do not operate a website that involves user generated content. We will however honor an opt-out submitted as described above. </t>
  </si>
  <si>
    <t xml:space="preserve">The majority of our business consists of services that involve personal information to provide or support data hygiene services, i.e., to assist companies who wish to purge outdated or potentially fraudulent email or other information. Supplemental to that we sometimes help customers supplement their own lists with additional customer insight data. Which might be personal interests, inferred demo or supplemental personal contact information.  </t>
  </si>
  <si>
    <t>Martin Data LLC</t>
  </si>
  <si>
    <t>ccpa [at] usinfosearch.com</t>
  </si>
  <si>
    <t>http://www.martin-data.com</t>
  </si>
  <si>
    <t>735 Taylor Rd STE 220, Columbus, OH 43230, United States</t>
  </si>
  <si>
    <t>Please go to www.martindataoptout.com to start the process.</t>
  </si>
  <si>
    <t>Digital Segment, LLC</t>
  </si>
  <si>
    <t>info [at] digitalsegment.com</t>
  </si>
  <si>
    <t>http://www.digitalsegment.com</t>
  </si>
  <si>
    <t>1305 Sunnyslope Ct, Auburn, AL 36832, United States</t>
  </si>
  <si>
    <t>Email at info @ digitalsegment.com or enter information on form on home page requesting to be opted out.</t>
  </si>
  <si>
    <t>Dstillery Inc.</t>
  </si>
  <si>
    <t>privacy [at] dstillery.com</t>
  </si>
  <si>
    <t>https://dstillery.com/</t>
  </si>
  <si>
    <t>470 Park Avenue South, Floor 17 South., New York, NY 10016, United States</t>
  </si>
  <si>
    <t>Consumers may opt-out of the sale of data by visiting the Dstillery website (https://dstillery.com) and clicking on the Opt-Out link located on the right-hand side of the website footer. The direct link to the Opt-Out page is https://dstillery.com/optout/ Consumers can also access this link from our Privacy Policy page via the link in the website footer or via the Do Not Sell My Personal Information page also found in the footer.  You may also email privacy [at] dstillery.com or dial +1 (888) 914-9661 PIN 598 312.  To Submit DSAR requests you can click on the Data Subject Access Request link found in the right-hand side of the Dstillery website footer or dial +1 (888) 914-9661 PIN 598 312 as well as emailing privacy [at] dstillery.com</t>
  </si>
  <si>
    <t>Protected individuals can demand the deletion of information by requesting an opt-out from the footer of https://dstillery.com which will be treated as both an opt-out and a deletion request.  Individuals may also directly access this link via https://dstillery.com/optout/ or by emailing privacy [at] dstillery.com or dialing +1 (888) 914-9661 PIN 598 312   These links and additional information about deletions can also be found at our Do Not Sell My Personal Information page linked in the footer of our website or by visiting https://dstillery.com/do-not-sell-my-personal-information/</t>
  </si>
  <si>
    <t>Dstillery acquires website visitation and app usage information from 3rd party partners.  We work with these partners to ensure all data is collected and distributed using methods compliant with privacy and data protection laws and best practices.  We do not purchase or use personal data such as names, email addresses, home addresses, medical, insurance or other sensitive personal data.</t>
  </si>
  <si>
    <t>ResearchUSA</t>
  </si>
  <si>
    <t>privacy [at] researchusallc.com</t>
  </si>
  <si>
    <t>http://researchusallc.com/</t>
  </si>
  <si>
    <t>11133 O Street, Omaha, NE 68137, United States</t>
  </si>
  <si>
    <t xml:space="preserve">Please go to https://ccpa-optout.com/rsusa/ to begin the process. </t>
  </si>
  <si>
    <t>Our Consumer Database is compiled from public and self-reported data sources to be used for Business to Consumer marketing purposes.  ResearchUSA does NOT compile or possess any of the following sensitive personal information:  Driverâ€™s License Information, Passport/Visa Numbers, State ID Information, Student Information, Social Security Numbers, Sexual Orientation Preferences, Credit/Debit Card Numbers, Private Medical/Health Records, Bank Account Numbers, Salary/Payroll/Benefit Data, PIN Numbers, Frequent Flyer Numbers, Exact FICO Scores/Credit Rating, Medical Insurance Information, Personal Account Numbers, Logon IDâ€™s and Passwords, Biometric Data (Fingerprints, Facial Recognition, DNA, Retina Patterns, Blood Types or Signatures).</t>
  </si>
  <si>
    <t>Hybrid Theory</t>
  </si>
  <si>
    <t>privacy [at] hybridtheory.com</t>
  </si>
  <si>
    <t>https://www.hybridtheory.com</t>
  </si>
  <si>
    <t>14 E 4th Street, New York, New York 10012, USA, New York, NY 10012, United States</t>
  </si>
  <si>
    <t>Through contacting privacy@hybridtheory.com through our website, or, to opt out of cookies information used for online advertising (the only data Hybrid Theory 'sell'), by clicking on the Opt Out link on our website. We have a CCPA-compliant cookie banner in place that will include a Do Not Sell My Personal Information button and have implemented a specific Do Not Sell My Personal Information link on our website.</t>
  </si>
  <si>
    <t>No information posted online under Gov. Code sections 6208.1(b) or 6254.21(c)(1) (this relates to government and other public sector individualsâ€™ information being posted online).</t>
  </si>
  <si>
    <t>Hybrid Theory makes the complex simple by delivering business growth for brands and agencies as a trusted digital services partner, that powers smarter data-driven advertising through the best combinations of technology and talent. The only personal information of consumers with whom we do not have a direct relationship with that we collect or sell is browsing history and interests as collected by cookies on certain publisher websites, and which we share with our advertising partners.</t>
  </si>
  <si>
    <t>xAd, Inc. dba GroundTruth</t>
  </si>
  <si>
    <t>legal [at] groundtruth.com</t>
  </si>
  <si>
    <t>http://www.groundtruth.com</t>
  </si>
  <si>
    <t>One World Trade, 60th Floor, New York, NY 10007, United States</t>
  </si>
  <si>
    <t>A description of how a consumer may opt out of sale or submit requests under the CCPA is available at:  https://www.groundtruth.com/california-ccpa-rights/</t>
  </si>
  <si>
    <t>Not applicable</t>
  </si>
  <si>
    <t>A description of our data collecting practices is available at:  https://www.groundtruth.com/privacy-policy/</t>
  </si>
  <si>
    <t>MediaMath, Inc.</t>
  </si>
  <si>
    <t>privacy [at] mediamath.com</t>
  </si>
  <si>
    <t>https://www.mediamath.com/</t>
  </si>
  <si>
    <t>4 World Trade Center, 45th Floor, New York, NY 10007, United States</t>
  </si>
  <si>
    <t>Please visit our Privacy Policy, specifically the section â€œYour legal rightsâ€_x009d_. , http://www.mediamath.com/privacy-policy/#Section-11</t>
  </si>
  <si>
    <t>Please visit our Privacy Policy to learn more about how we collect and use personal information. , http://www.mediamath.com/privacy-policy/</t>
  </si>
  <si>
    <t>RealSource Inc.</t>
  </si>
  <si>
    <t>privacy [at] realsourcedata.com</t>
  </si>
  <si>
    <t>http://www.realsourcedata.com</t>
  </si>
  <si>
    <t>8N980 Dittman Road, Elgin, IL 60124, United States</t>
  </si>
  <si>
    <t>Privacy Policy on website:, , Opting out of our Marketing Data Products and Services, If you wish to opt-out of our Marketing Databases, please contact us via email at privacy@realsourcedata.com.  Your request will remove your name and address however, please note that opting-out of our databases will not prevent other companies form sending you direct marketing materials., , Opting out of our Telephone Data:, We subscribe to the FTCâ€™s Do-Not-Call Registry.  If you wish to register with the FTCâ€™s Do Not Call Registry, please see their website for details www.donotcall.gov.  Placing your number on this national registry will stop most, but not all telemarketing calls., , California Consumer Privacy Act (CCPA), As a CA resident, you have the right to request that RealSource Data disclose the categories and specific pieces of personal information that we have collected about you.  To request this information, click on the following link:, , privacy@realsourcedata.com, , You have the right to request that RealSource Data delete any personal information about you that RealSource Data has collected.  To request this information, click on the following link:, ,  privacy@realsourcedata.com, , Do Not Sell My Personal Information, You have the right, at any time, to direct RealSource Data not to sell your personal information.  To request this information, click on the following link:, , Do-Not-Sell-My-Personal-Information</t>
  </si>
  <si>
    <t>Privacy Policy on website: , You have the right to request that RealSource Data delete any personal information about you that RealSource Data has collected.  To request this information, click on the following link:, ,  privacy@realsourcedata.com</t>
  </si>
  <si>
    <t>Below is listed on our Privacy Policy page:, , RealSource Inc. collects the following categories of information about consumers:, , Personal and online identifiers;, Commercial or transactions information;, Internet activity information;, Geolocation data;, Inferences about your predicted characteristics and preferences; and, Categories of personal information described in Cal. Civ. Code Â§ 1798.80(e)â€”such as telephone number, Other information about you that is linked to personal information above, such as information on individuals of recently moved, RealSource Data collects personal information from different sources.  In the past twelve (12) months, RealSource Data has collected personal information about consumers from the following categories of sources:, , Apparel &amp; Accessory Companies, Automotive Companies, Business to Business Companies, Inquiries About Products or Services, Consumer Survey Companies, Surveys from Consumers/Self-Reported Data, Data Compiling Companies, Health and Wellness Product and Service Companies, Electronics Companies, Financial Services Companies, Food &amp; Beverage Companies, Gift Product Companies, Lifestyle &amp; Interest Product Companies, Not for Profit Organizations, Public or Government Entities, Publishing Product Companies, Telecommunications Companies, Travel, Leisure &amp; Entertainment Companies, In the past twelve (12) months, RealSource Data has sold the following categories of personal information about consumers to the following categories of third parties:, , Advertising/Marketing Companies, Advertising Networks, Apparel &amp; Accessory Companies, Automotive Companies, Business Services/Agencies, Business to Business Companies, Communication Services Companies, Consumer Packaged Goods Companies, Consumer Services Companies, Health and Wellness Product and Service Companies, Marketing Data Companies, Data Analytics Providers, Consumer Data Resellers, Educational Institutions &amp; Companies, Electronics Companies, Financial Services Companies, Food &amp; Beverage Companies, Gift Product Companies, Lifestyle &amp; Interest Product Companies, Manufacturing Companies, Not for Profit Organizations, Publishing Product Companies, Technology/Computer Software Companies, Telecommunications Companies, Travel, Leisure &amp; Entertainment Companies, Affiliates not under the RealSource Data brand, Public or Government Entities, RealSource Data shares data for the following purposes:, , Marketing and, Validation of consumer identity</t>
  </si>
  <si>
    <t xml:space="preserve">Xome Inc. </t>
  </si>
  <si>
    <t>licensing [at] xome.com</t>
  </si>
  <si>
    <t>http://www.xome.com</t>
  </si>
  <si>
    <t>750 Highway 121 Bypass, Suite 100, Lewisville, TX 75067, United States</t>
  </si>
  <si>
    <t xml:space="preserve">All relevant CCPA-related requests are facilitated through our website.  </t>
  </si>
  <si>
    <t xml:space="preserve">A protected individual can contact us through our website to request certain information posted online be removed.  </t>
  </si>
  <si>
    <t xml:space="preserve">We license real estate information found in broker-owned Multiple Listing Service(s). While not wholly government records, the information is generally in the public domain.    </t>
  </si>
  <si>
    <t>i360, LLC</t>
  </si>
  <si>
    <t>privacy [at] i-360.com</t>
  </si>
  <si>
    <t>http://www.i-360.com</t>
  </si>
  <si>
    <t>PO Box 663, Arlington, VA 22216, United States</t>
  </si>
  <si>
    <t>A California consumer may opt out of sale or submit requests under the CCPA by visiting www.i-360.com/ccpa to access the link to i360's online CCPA request portal or to obtain i360's CCPA Information toll-free phone number, or by clicking on the "Do Not Sell My Information" button on i360's website footer to access i360's online CCPA request portal.</t>
  </si>
  <si>
    <t>i360 does not post information online under Gov. Code sections 6208.1(b) or 6254.21(c)(1). If a protected individual believes such information has been posted by i360, email privacy@i-360.com.</t>
  </si>
  <si>
    <t>Additional information about data collecting practices can be found at www.i-360.com/ccpa and www.i-360.com/privacy-policy.</t>
  </si>
  <si>
    <t>Wiland, Inc.</t>
  </si>
  <si>
    <t>privacy [at] Wiland.com</t>
  </si>
  <si>
    <t>http://www.Wiland.com</t>
  </si>
  <si>
    <t>7420 E. Dry Creek Parkway, Niwot, CO 80503, United States</t>
  </si>
  <si>
    <t>We are a marketing company whose clients range from some of the biggest companies and charities in the U.S. to local charities, such as food banks. We help our clients identify people who might be interested in their marketing offers. Sometimes our research is intended to help our clients find new donors or customers, others to find new ways to serve or connect with existing donors or customers. But whether they are our clients, the American consumer, or others, we care about people, and provide consumers with privacy choices. We have provided a form and a toll free number on our website at www.Wiland.com/privacy-choices for consumers to submit â€œdo not sellâ€_x009d_ or other requests under the CCPA.</t>
  </si>
  <si>
    <t>We believe in honoring consumersâ€™ privacy choices, as described above. We do not currently make consumer information publicly available via a website or other online service, nor do we currently host public websites where other consumers could post this information.  Accordingly, we do not have a specific method for submitting the requests described in this section.  Please see www.Wiland.com/Privacy-Choices for more information about our products and services, how we use and protect consumer personal information and how consumers can exercise their privacy choices.</t>
  </si>
  <si>
    <t xml:space="preserve">We use consumer data for the purpose of creating products and services intended to help consumers receive relevant marketing offers and to reduce marketing waste and unwanted advertising. We require our clients to use our products only for marketing related activities, and not for sensitive decisions like credit, employment or housing. In addition, we limit the type of data we receive and the type of data we share in the interest of consumer privacy. We donâ€™t possess or utilize sensitive data like credit card or bank account numbers, Social Security Numbers or other government-issued identifiers. We do not accept or generate information specifying individualsâ€™ health conditions (such as protected health information, aka â€œHIPAA dataâ€_x009d_) and do not seek to predict that any person has a particular health condition. We donâ€™t release information to third parties concerning specific items that a consumer has purchased, what magazines they read, or what charities they support unless requested by the organization with whom the consumer has a relationship.  Our marketing products and services are designed only for use in marketing to United States consumers above the age of 18. We do not knowingly collect information about consumers residing in other locations (such as Europe) or about children., , We belong to several industry groups such as the Data and Marketing Association division of the ANA and the Digital Advertising Alliance. One reason these self-regulatory groups exist is to ensure that companies commit to honoring consumer choice. In addition to the privacy choices we offer consumers directly, we encourage consumers to utilize industry solutions, such as the DMA mail and email preference services and the DAA Ad Choices service to cast a broader net for their advertising choices.  The DMA consumer choice website is: https://dmachoice.thedma.org/.  The DAA consumer choice website is: http://youradchoices.com., </t>
  </si>
  <si>
    <t>TechTarget, Inc.</t>
  </si>
  <si>
    <t>privacy [at] techtarget.com</t>
  </si>
  <si>
    <t>http://www.techtarget.com</t>
  </si>
  <si>
    <t>275 Grove Street, Newton, MA 02466, United States</t>
  </si>
  <si>
    <t xml:space="preserve">A consumer may opt out of sale or submit requests under the CCPA by (i) completing our web form located at https://www.techtarget.com/CA-rights-request/, (ii) emailing us at privacy@techtarget.com, or (iii) calling us at (888) 274-4111. </t>
  </si>
  <si>
    <t xml:space="preserve">A consumer and/or protected individual can demand deletion of information by (i) completing our web form located at https://www.techtarget.com/CA-rights-request/, (ii) emailing us at privacy@techtarget.com, or (iii) calling us at (888) 274-4111. </t>
  </si>
  <si>
    <t>A consumer can review the categories of personal information that we collect and our data collecting practices in our Privacy Notice for California Residents located at https://www.techtarget.com/ccpa-privacy-notice/. Additional information about data collection and use can be found in our Privacy Policy located at https://www.techtarget.com/privacy-policy .</t>
  </si>
  <si>
    <t>Experian Marketing Solutions, LLC.</t>
  </si>
  <si>
    <t>955 American Lane, Schaumburg, IL 60173, United States</t>
  </si>
  <si>
    <t>Interactive Data, LLC</t>
  </si>
  <si>
    <t>legal.compliance [at] ididata.com</t>
  </si>
  <si>
    <t>http://www.ididata.com</t>
  </si>
  <si>
    <t>2650 N. Military Trail, Suite 300, Boca Raton, FL 33431, United States</t>
  </si>
  <si>
    <t>California consumers may opt out of sale of their personal information by submitting an online request at www.ididata.com/ccpa-do-not-sell-my-personal-information/ or by calling 888-376-6659.  Our mailing address is: IDI Opt-Out Request, P.O. Box 812680, Boca Raton, Florida 33481.  For additional information and instructions on how California consumers may exercise their rights under the CCPA, please visit www.idiprivacypolicy.com.</t>
  </si>
  <si>
    <t>IDI does not publicly post or publicly display personal information on the Internet.</t>
  </si>
  <si>
    <t>Additional information about IDIâ€™s data collection practices can be found at www.idiprivacypolicy.com.</t>
  </si>
  <si>
    <t>Fifty Technology Ltd</t>
  </si>
  <si>
    <t>privacy [at] fifty.io</t>
  </si>
  <si>
    <t>http://fifty.io</t>
  </si>
  <si>
    <t>24 Hanover Square, 4th Floor, London, W1S 1JD, United Kingdom</t>
  </si>
  <si>
    <t>For details on our opt-out process, please refer to our privacy policy at https://fifty.io/privacy-policy.php</t>
  </si>
  <si>
    <t>We work with data aggregators and collect personal information (cookie data and other online identifiers tied to PI)</t>
  </si>
  <si>
    <t>BDO USA, LLP, Investigative Due Diligence group</t>
  </si>
  <si>
    <t>privacy [at] bdo.com</t>
  </si>
  <si>
    <t>http://www.bdo.com</t>
  </si>
  <si>
    <t>BDO USA, LLP -- Office of the General Counsel (Attn. CCPA Counsel), 100 Park Avenue, New York, NY 10017, United States</t>
  </si>
  <si>
    <t>From BDO's homepage, a consumer may click on a hyperlink titled "Do Not Sell My Personal Information - For CA Residents as to BDO Investigative Due Diligence" to access a form to request to opt out of the sale of information relating to BDO's Investigative Due Diligence services. A consumer may submit requests to know and requests to delete by clicking on a hyperlink in BDO's Privacy Policy titled "'California Consumer Request' form."</t>
  </si>
  <si>
    <t>Not applicable. BDO's Investigative Due Diligence group does not post online any such information.</t>
  </si>
  <si>
    <t>BDO does not sell any personal information received from its clients, nor does it sell any personal information obtained in the course of providing Tax, Audit &amp; Assurance, and other Advisory services to its clients. In its Investigative Due Diligence practice, BDO is retained by its clients to research and provide personal information about individuals in the form of reports as part of investment, transactional, and other due diligence.  This practice may amount to a â€œsaleâ€_x009d_ of personal information as such term is defined under the CCPA.</t>
  </si>
  <si>
    <t xml:space="preserve">American City Business Journals, Inc. </t>
  </si>
  <si>
    <t>legal [at] bizjournals.com</t>
  </si>
  <si>
    <t>https://www.acbj.com</t>
  </si>
  <si>
    <t>120 W. Morehead St., Charlotte, NC 28202, United States</t>
  </si>
  <si>
    <t>Through a link on our website</t>
  </si>
  <si>
    <t>DealerDirect LLC</t>
  </si>
  <si>
    <t>dprivacy [at] forddirect.com</t>
  </si>
  <si>
    <t>http://www.forddirect.com</t>
  </si>
  <si>
    <t>4 Parklane Blvd., Suite 140, Dearborn, MI 48126-4218, United States</t>
  </si>
  <si>
    <t>Consumers may click the â€œDo Not Sell My Personal Informationâ€_x009d_ link displayed on the company webpage or the link in the company privacy statement (www.forddirectprivacy.com) and fill out the request form.</t>
  </si>
  <si>
    <t>Consumers may click the â€œDo Not Sell My Personal Informationâ€_x009d_ link displayed on the company webpage or the link in the company privacy statement (www.forddirectprivacy.com), and then choose the delete option, and fill out the request form.</t>
  </si>
  <si>
    <t>Additional information on data collecting practices can be found at www.forddirectprivacy.com</t>
  </si>
  <si>
    <t>FOREWARN, LLC</t>
  </si>
  <si>
    <t>legal.compliance [at] forewarn.com</t>
  </si>
  <si>
    <t>http://www.forewarn.com</t>
  </si>
  <si>
    <t>For information about CCPA rights, please visit our privacy policy at www.forewarn.com/privacy-policy/.</t>
  </si>
  <si>
    <t>FOREWARN does not publicly post or publicly display personal information on the Internet.</t>
  </si>
  <si>
    <t>Additional information about FOREWARNâ€™s data collection practices can be found at www.forewarn.com/privacy-policy/.</t>
  </si>
  <si>
    <t>TowerData, Inc.</t>
  </si>
  <si>
    <t>privacy [at] towerdata.com</t>
  </si>
  <si>
    <t>https://www.towerdata.com</t>
  </si>
  <si>
    <t>33 Irving Place, 3rd Floor, New York, NY 10003, United States</t>
  </si>
  <si>
    <t>Consumers may opt out by using this form https://www.towerdata.com/ccpa-form, emailing privacy@towerdata.com, calling 866-377-3630 or mailing to , TowerData, Inc., Attn: Privacy Officer, 33 Irving Place, 3rd Floor, New York, New York 10003</t>
  </si>
  <si>
    <t>Consumers may demand deletion using this form https://www.towerdata.com/ccpa-form, emailing privacy@towerdata.com, calling 866-377-3630 or mailing to , TowerData, Inc., Attn: Privacy Officer, 33 Irving Place, 3rd Floor, New York, New York 10003</t>
  </si>
  <si>
    <t>Austin Consolidated Holdings, Inc.</t>
  </si>
  <si>
    <t>usprivacy [at] equifax.com</t>
  </si>
  <si>
    <t>https://myprivacy.equifax.com/opt-in-opt-out/personal-info</t>
  </si>
  <si>
    <t>11 E. 7th Street, Suite 620, Austin, TX 78701, United States</t>
  </si>
  <si>
    <t>through a link on our website</t>
  </si>
  <si>
    <t>We do not post personal information online so this is not applicable.</t>
  </si>
  <si>
    <t>Please visit https://www.equifax.com/privacy/privacy-statement/ to review our Privacy Statement for more information.</t>
  </si>
  <si>
    <t>Next Wave Marketing Strategies, Inc</t>
  </si>
  <si>
    <t>troy [at] nextwavemarketingstrategies.com</t>
  </si>
  <si>
    <t>http://www.nextwavemarketingstrategies.com</t>
  </si>
  <si>
    <t>15527 Jasmine Place, Tustin, CA 92782, United States</t>
  </si>
  <si>
    <t xml:space="preserve">A consumer may opt out of sale or submit requests under the CCPA by calling our toll free phone number, by email, by direct mail or by online form submission found by clicking on CCPA privacy rights request form link within our Privacy Notice for California residents page found by clicking Do Not Sell My Information button on my site. </t>
  </si>
  <si>
    <t xml:space="preserve">A consumer may opt out by calling our toll free phone number, by email, by direct mail or by online form submission found by clicking on CCPA Opt-Out form link within our Privacy Notice for California residents page found by clicking Do Not Sell My Information button on my site. </t>
  </si>
  <si>
    <t>Compliance Data Center LLC</t>
  </si>
  <si>
    <t>1550 Peachtree Street, N.W., Atlanta, GA 30309, United States</t>
  </si>
  <si>
    <t>IntelliReal LLC</t>
  </si>
  <si>
    <t>4600 S. Syracuse Street, Suite 370, Denver, CO 80237, United States</t>
  </si>
  <si>
    <t>IXI Corporation</t>
  </si>
  <si>
    <t>Knowledge Works, Inc., d/b/a PayNet</t>
  </si>
  <si>
    <t>https://paynet.com/</t>
  </si>
  <si>
    <t>5750 Old Orchard Road, Suite 300, Skokie, IL 60077, United States</t>
  </si>
  <si>
    <t>Through a link at https://myprivacy.equifax.com/opt-in-opt-out/personal-info</t>
  </si>
  <si>
    <t>Audience Acuity LLC</t>
  </si>
  <si>
    <t>privacy [at] audienceacuity.com</t>
  </si>
  <si>
    <t>https://audienceacuity.com/</t>
  </si>
  <si>
    <t>10845 Griffith Peak Dr. Suite 200, Las Vegas, NV 89135, United States</t>
  </si>
  <si>
    <t>Consumers should go to https://audienceacuity.com/opt-out-of-database/ to opt-out.   Consumers may also call (800) 730-3451 or email privacy@audienceacuity.com or visit our website at https://audienceacuity.com/contact/ for any CCPA requests.</t>
  </si>
  <si>
    <t>APIHub, Inc.</t>
  </si>
  <si>
    <t>privacy [at] clearbit.com</t>
  </si>
  <si>
    <t>http://www.clearbit.com</t>
  </si>
  <si>
    <t>90 Sheridan St, San Francisco, CA 94103, United States</t>
  </si>
  <si>
    <t>Please visit our website Privacy Policy at www.clearbit.com/privacy to view our Privacy Policy (including our CCPA Policy), which includes a link to our opt-out of sale form and instructions to submit other requests under CCPA. We also include the link on our homepage as required by CCPA.</t>
  </si>
  <si>
    <t>All deletion requests for all individuals (including those protected under Gov. Code sections 6208.1(b) or 6254.21(c)(1)) can be processed either through our profile claim form at claim.clearbit.com/claim or by emailing privacy@clearbit.com</t>
  </si>
  <si>
    <t>www.clearbit.com/privacy</t>
  </si>
  <si>
    <t>Affinity Solutions</t>
  </si>
  <si>
    <t>privacy [at] affinitysolutions.com</t>
  </si>
  <si>
    <t>http://affinity.solutions</t>
  </si>
  <si>
    <t>875 6th Ave, New York, NY 10001, United States</t>
  </si>
  <si>
    <t>Via Phone or web, details at https://affinity.solutions</t>
  </si>
  <si>
    <t>https://www.affinity.solutions/ccpadsar-notice</t>
  </si>
  <si>
    <t>LoopMe Inc</t>
  </si>
  <si>
    <t>legal [at] loopme.com</t>
  </si>
  <si>
    <t>http://loopme.com</t>
  </si>
  <si>
    <t>22 West 19th Street, New York, NY 10011, United States</t>
  </si>
  <si>
    <t>A California resident can opt out of the sale of their personal information by (1) contacting LoopMe via email at privacy@loopme.com; or (2) telephone on LoopMe's toll free number on 1-866-I-OPT-OUT (1-866-467-8688) and entering service code 815#; or (3) mail to LoopMe, 22 West 19th Street, New York, NY1011 Att: Legal.</t>
  </si>
  <si>
    <t>A California resident can request deletion of their data either (1) by contacting LoopMe via email at privacy@loopme.com; or (2) via telephone on LoopMe's toll free number on 1-866-I-OPT-OUT (1-866-467-8688) and entering service code 815#; or (3) via mail to LoopMe, 22 West 19th Street, New York, NY1011 Att: Legal.</t>
  </si>
  <si>
    <t>Stirista, LLC</t>
  </si>
  <si>
    <t>privacyinfo [at] stirista.com</t>
  </si>
  <si>
    <t>https://www.stirista.com/</t>
  </si>
  <si>
    <t>16414 San Pedro Ave., Suite 150, San Antonio, TX 78232, United States</t>
  </si>
  <si>
    <t xml:space="preserve">Web form, designated email, and/or toll-free number, , 3. How to exercise your access, opt-out and (if applicable) deletion rights, , California residents may exercise their California privacy rights by sending an email to privacyinfo@stirista.com, submitting their removal request through our form, or by contacting us at (888) 320 6083., </t>
  </si>
  <si>
    <t>Stirista aggregates publicly available information from white &amp; yellow pages, social networks, online surveys, research panels, voter files, utility requests, real estate listings, and other public sources. This information includes but is not limited to demographic, name, email, postal address, and interest information. This data is then indexed and aggregated to create a profile., , We use this data to create online segments that are grouped together based on demographic or behavioral profiles. This data is used to send relevant marketing messages on behalf of our marketers using the best practice guidelines established by the Direct Marketing Association through online and offline channels. Stirista NEVER collects sensitive information, such as Social Security or Credit Card numbers for the purpose of sending marketing messages., , Information may be collected by third parties through emails and communications from Stirista. We may collect, share, or sell user data with third-parties. These third parties including marketing consultants, advertisers, advertising technology platforms, and data preparation and processing services. Third parties may combine user data with data collected across the internet or from other sites., , We and our partners use this information to recognize you across different channels and platforms over time for advertising, analytics, attribution, and reporting purposes. For example, our partners may deliver and/or enable delivery of ads to you in your web browser based on a purchase you made in a physical retail store or based on the fact that you visited a particular website.</t>
  </si>
  <si>
    <t>LexisNexis Risk Solutions</t>
  </si>
  <si>
    <t xml:space="preserve">consumer.documents [at] lexisnexis.com </t>
  </si>
  <si>
    <t>http://risk.lexisnexis.com</t>
  </si>
  <si>
    <t>1000 Alderman Dr, Alpharetta, GA 30005, United States</t>
  </si>
  <si>
    <t xml:space="preserve">California consumers may opt out or submit requests under the CCPA at:, https://consumer.risk.lexisnexis.com/california, , California consumers may also submit a request by phone at 1-888-217-1591 or by mail at: , Consumer Center, Attn: California Consumer Privacy Act (CCPA) Request,  P.O. Box 105108, Atlanta, GA 30348-5295, </t>
  </si>
  <si>
    <t>Protected individuals can submit requests by phone at 1-888-217-1591 or at:, , LexisNexis Individual Requests for Information Suppression, PO Box 933 , Dayton, OH 45401 , Email: privacy.information.mgr@lexisnexis.com</t>
  </si>
  <si>
    <t xml:space="preserve">Addition information is available at: , , https://consumer.risk.lexisnexis.com/california, </t>
  </si>
  <si>
    <t>Results Only Consulting and Advertising</t>
  </si>
  <si>
    <t>dataprivacy_ROCAdvertising [at] SimpleOptOutCompliance.com</t>
  </si>
  <si>
    <t>http://www.rocadvertising.com</t>
  </si>
  <si>
    <t>4251 Gateway Blvd, Suite B, Sacramento, CA 95834, United States</t>
  </si>
  <si>
    <t>To complete your data privacy request, please submit an email to dataprivacy_rocadvertising@simpleoptoutcompliance.com with the subject line titled â€œData Removal Requestâ€_x009d_ and we will promptly process your request.</t>
  </si>
  <si>
    <t>To complete your demand for deletion request, please submit an email dataprivacy_rocadvertising@simpleoptoutcompliance.com with the subject line titled â€œData Deletion Requestâ€_x009d_ and we will promptly process your request.</t>
  </si>
  <si>
    <t>Consumers may visit https://www.rocadvertising.com/privacy-policy/ to view our privacy policy which includes data collecting practices.</t>
  </si>
  <si>
    <t>Peoplefinders, LLC., and its subsidiaries and affiliates</t>
  </si>
  <si>
    <t>customercare [at] peoplefinders.com</t>
  </si>
  <si>
    <t>http://www.peoplefinders.com</t>
  </si>
  <si>
    <t>1915 21st Street, Sacramento, CA 95811, United States</t>
  </si>
  <si>
    <t xml:space="preserve">A consumer may exercise their right to opt out through the â€œDo Not Sell My Personal Informationâ€_x009d_ or â€œDo Not Sell My Infoâ€_x009d_ link in the footer of the website.  A consumer may also submit other CCPA-related requests by clicking on the links found in Section V (Your Rights) of our Privacy Policy (found at https://www.peoplefinders.com/about/privacy.)  </t>
  </si>
  <si>
    <t>A consumer may opt out of having their listing displayed by going online to https://www.peoplefinders.com/opt-out  and submitting a request.  A consumer may also contact Customer Care or mail in their request at the business address.</t>
  </si>
  <si>
    <t xml:space="preserve">Additional information may be found in our Privacy Policy at https://www.peoplefinders.com/about/privacy. </t>
  </si>
  <si>
    <t xml:space="preserve">Whitepages, Inc. </t>
  </si>
  <si>
    <t>legal [at] whitepages.com</t>
  </si>
  <si>
    <t>http://www.whitepages.com</t>
  </si>
  <si>
    <t>2033 6th Avenue, Suite 1100, Seattle, WA 98121, United States</t>
  </si>
  <si>
    <t>California residents may submit a opt-out request online at https://www.whitepages.com/privacy/ccpa</t>
  </si>
  <si>
    <t xml:space="preserve">Protected individuals can request deletion at support.whitepages.com. Non-protected individuals who make CCPA requests via this webpage will be directed to https://www.whitepages.com/privacy/ccpa to submit their request.  </t>
  </si>
  <si>
    <t xml:space="preserve">Whitepages, founded in 1996, makes data available for a number of purposes, including fraud prevention, family safety, spam call detection, background vetting and contacting people outside your inner circle.  The majority of this data originates from public sources, including government agencies and state and local courts.  </t>
  </si>
  <si>
    <t>ZenLeads Inc. (d/b/a Apollo.io)</t>
  </si>
  <si>
    <t>privacy [at] apollo.io</t>
  </si>
  <si>
    <t>https://www.apollo.io</t>
  </si>
  <si>
    <t>101 Montgomery Street, Suite 400, San Francisco, CA 94104, United States</t>
  </si>
  <si>
    <t>They may visit the url https://www.apollo.io/company/privacy-center to submit a request. We may conduct some research to verify this is the person whose information is being requested for opt-out, and we will respond accordingly. They may also email us at privacy@apollo.io with a specific request.</t>
  </si>
  <si>
    <t>They may visit the url https://www.apollo.io/company/privacy-center to submit a request to remove their information. We may conduct some research to verify this is the person whose information is being requested for opt-out, and we will respond accordingly. They may also email us at privacy@apollo.io with a specific request.</t>
  </si>
  <si>
    <t>Spectrum Mailing Lists</t>
  </si>
  <si>
    <t>privacy [at] spectrumlists.com</t>
  </si>
  <si>
    <t>http://www.SpectrumLists.com</t>
  </si>
  <si>
    <t>1611 S Melrose Drive, Suite A129, Vista, CA 92081, United States</t>
  </si>
  <si>
    <t>Consumers can contact us via the number listed on our website or via web forms on the website.  Consumers can call us toll-free at 1-800-227-6245 or they can also email privacy@spectrumlists.com.</t>
  </si>
  <si>
    <t>We do not publicly post or publicly display on the Internet the home address or home telephone number of any person. A protected individual can contact us by either calling a number listed on our website or filling out a form on our website.   Consumers can call us toll-free at 1-800-227-6245 or they can also email privacy@spectrumlists.com.</t>
  </si>
  <si>
    <t>Tymax Media</t>
  </si>
  <si>
    <t>privacyofficer [at] datacomplianceportal.com</t>
  </si>
  <si>
    <t>http://tymaxmedia.com</t>
  </si>
  <si>
    <t>3755 Avocado Blvd, 305, La Mesa, CA 91941, United States</t>
  </si>
  <si>
    <t>Consumers can visit http://tymaxmedia.com/ccpa.php and click on the link to visit our data compliance portal.</t>
  </si>
  <si>
    <t>Additional information is available at http://tymaxmedia.com/privacy.php</t>
  </si>
  <si>
    <t>MH Sub I, LLC</t>
  </si>
  <si>
    <t>privacy [at] internetbrands.com</t>
  </si>
  <si>
    <t>http://www.internetbrands.com</t>
  </si>
  <si>
    <t>909 N. Pacific Coast Highway, 11th Floor, El Segundo, CA 90245, United States</t>
  </si>
  <si>
    <t>California consumers submit requests under the CCPA by visiting https://www.internetbrands.com/privacy/privacy-contact-form.php</t>
  </si>
  <si>
    <t>California consumers request deletion of information posted under Gov. Code sections 6208.1(b) or 6254.21(c)(1) by sending an email to privacy@internetbrands.com</t>
  </si>
  <si>
    <t>Consumers can refer to our published privacy policy located at https://www.internetbrands.com/privacy/privacy-main.html</t>
  </si>
  <si>
    <t>Aristotle International Inc.</t>
  </si>
  <si>
    <t>Info [at] aristotle.com</t>
  </si>
  <si>
    <t>http://www.Aristotle.com</t>
  </si>
  <si>
    <t>205 Pennsylvania Avenue SE, Washington, DC 20003, United States</t>
  </si>
  <si>
    <t>California residents may exercise their rights under the CCPA by visiting our website at www.aristotle.com. CCPA privacy request by phone: 888-217-9600</t>
  </si>
  <si>
    <t xml:space="preserve">Information about Aristotle practices can be found in this link www.Aristotle.com, , </t>
  </si>
  <si>
    <t>Postie</t>
  </si>
  <si>
    <t>data [at] postie.com</t>
  </si>
  <si>
    <t>https://postie.com</t>
  </si>
  <si>
    <t>3616 Far West Blvd., STE 117 #103, Austin, TX 78731, United States</t>
  </si>
  <si>
    <t>A consumer may submit requests under the CCPA:, - Going to https://postie.com/ca_info.html, - Via telephone: 855-931-2869, - Directly at optout.postie.com/ccpa_data.html or optout.postie.com/ccpa_delete.html, , Note that, as required by law, we will require you to prove your identity. Depending on your request, we will ask for information such as your full name, email address, postal address, and other information to process a removal request or right to know request. Postie will send a validation email to the provided email with a link that must be clicked to verify the individual. This email will also contain details about the request process.</t>
  </si>
  <si>
    <t xml:space="preserve">Protected individuals may demand deletion of information through the following methods:, - Via telephone: 855-931-2869, - Directly at optout.postie.com/ccpa_data.html or optout.postie.com/ccpa_delete.html, </t>
  </si>
  <si>
    <t>Information regarding Postie's collection and use of data can be found at:, https://postie.com/pp.html</t>
  </si>
  <si>
    <t>Faraday, Inc.</t>
  </si>
  <si>
    <t>ccpa [at] faraday.io</t>
  </si>
  <si>
    <t>https://faraday.io/</t>
  </si>
  <si>
    <t>431Pine St, Burlington, VT 05677, United States</t>
  </si>
  <si>
    <t>A sale opt-out request can be made by emailing us, calling us, or filling out our online web form linked to on the bottom of every page of our website. Contact details can be found in our privacy policy at: http://terms-origin.faraday.io/privacy/.</t>
  </si>
  <si>
    <t>Please see our privacy policy at http://terms-origin.faraday.io/privacy/.</t>
  </si>
  <si>
    <t>HEALTHCARE, INC.</t>
  </si>
  <si>
    <t>privacy [at] healthcare.com</t>
  </si>
  <si>
    <t>https://www.healthcare.com/</t>
  </si>
  <si>
    <t>3401 N Miami Avenue, Suite 205, Miami, FL 33127, United States</t>
  </si>
  <si>
    <t>We have enabled an online form at our website to submit CCPA Data Disclosure and Deletion requests (https://www.healthcare.com/data-request/request-form), , As a secondary method we have enable communication trough our email address info@healthcare.com</t>
  </si>
  <si>
    <t>healthcare.com uses personal data that is voluntarily provided to help consumers find insurance plans, including by connecting them with insurance agents.</t>
  </si>
  <si>
    <t>Rooftop Digital</t>
  </si>
  <si>
    <t>privacyofficer [at] therooftop.io</t>
  </si>
  <si>
    <t>http://therooftop.io</t>
  </si>
  <si>
    <t>30401 Agoura Rd, St 100, Agoura Hills, CA 91301, United States</t>
  </si>
  <si>
    <t xml:space="preserve">Submit consumer request to exercise one of the privacy rights as follows:, â€¢	Submit consumer request using our online form at https://www.consumerdataprotect.com/; or, â€¢	Call us toll free at 866-338-5513., </t>
  </si>
  <si>
    <t xml:space="preserve">https://www.rooftopdigital.com/privacy-policy/ </t>
  </si>
  <si>
    <t>Infinite Media Concepts Inc</t>
  </si>
  <si>
    <t>sheck [at] mlxp.com</t>
  </si>
  <si>
    <t>http://www.mlxp.com</t>
  </si>
  <si>
    <t>190 East Post Road, White Plains, NY 10601, United States</t>
  </si>
  <si>
    <t>A consumer can be deleted by sending and email to:  opt-out@mailinglists.com, , or contact us at:, , Infinite Media Concept Inc, 190 East Post Road, White Plains, NY  10601, 914-948-8300, mail@mlxp.com</t>
  </si>
  <si>
    <t xml:space="preserve">we are a re-seller of data, not a manufacturer of data </t>
  </si>
  <si>
    <t>Lotame Solutions, Inc.</t>
  </si>
  <si>
    <t>privacy [at] lotame.com</t>
  </si>
  <si>
    <t>https://www.lotame.com/</t>
  </si>
  <si>
    <t>8850 Stanford Blvd, Suite 4000, Columbia, MD 21045, United States</t>
  </si>
  <si>
    <t>Please visit Lotame's Privacy Center (https://www.lotame.com/about-lotame/privacy/) and our Privacy Manager, available at:, , https://www.lotame.com/about-lotame/privacy/privacy-manager-opt-out/</t>
  </si>
  <si>
    <t>KB Synergy Inc</t>
  </si>
  <si>
    <t>info [at] kbsynergy.com</t>
  </si>
  <si>
    <t>http://kbsynergy.com</t>
  </si>
  <si>
    <t>860 Hampshire Rd, Westlake Village, CA 91361, United States</t>
  </si>
  <si>
    <t>Our marketing sites have a link that submits the information to us to track the opt out under the CCPA name., We also have a main database to track each individual, when the opt out and the site the opt out from</t>
  </si>
  <si>
    <t>The CCPA links on our marketing sites with allow them to submit their information to us for deletion as well</t>
  </si>
  <si>
    <t>We use 3rd party CRM's and software to track the data in a secured encrypted environment</t>
  </si>
  <si>
    <t>US Marketing Group</t>
  </si>
  <si>
    <t>arash [at] usmarketinggrp.com</t>
  </si>
  <si>
    <t>http://www.usmarketinggrp.com</t>
  </si>
  <si>
    <t>5435 Balboa Blvd, suite 201, Encino, CA 91316, United States</t>
  </si>
  <si>
    <t xml:space="preserve">In process of building new site., , Exercising Access, Data Portability, and Deletion Rights, To exercise the access, data portability, and deletion rights described above, please submit a request to us by either:, â€¢          Visiting www.usmarketinggrp.com, â€¢          Emailing us at Info@usmarketinggrp.com, â€¢          Call us at 1-866-581-4810 ext 102,  , The request should include your contact information and describe your request with sufficient detail that allows us to properly understand, evaluate, and respond to it. In addition, you should provide sufficient information that allows us to reasonably verify that you are the person about whom we collected the personal information or an authorized representative.,  , For more information about verification, see  Response Timing and Format . For instructions on exercising sale opt-out rights, see  Personal Information Sales Opt-Out and Opt-In Rights , </t>
  </si>
  <si>
    <t xml:space="preserve">In process of building new site., , Exercising Access, Data Portability, and Deletion Rights, To exercise the access, data portability, and deletion rights described above, please submit a request to us by either:, â€¢          Visiting www.usmarketinggrp.com, â€¢          Emailing us at Info@usmarketinggrp.com, â€¢          Call us at 1-866-581-4810 ext 102,  , The request should include your contact information and describe your request with sufficient detail that allows us to properly understand, evaluate, and respond to it. In addition, you should provide sufficient information that allows us to reasonably verify that you are the person about whom we collected the personal information or an authorized representative.,  , For more information about verification, see  Response Timing and Format . For instructions on exercising sale opt-out rights, see  Personal Information Sales Opt-Out and Opt-In Rights </t>
  </si>
  <si>
    <t xml:space="preserve">All data we License is either opt in through a landing page or public information. We do not aggregate any data ourselves. </t>
  </si>
  <si>
    <t xml:space="preserve">LiveIntent, Inc. </t>
  </si>
  <si>
    <t>legal [at] liveintent.com</t>
  </si>
  <si>
    <t>https://www.liveintent.com/</t>
  </si>
  <si>
    <t>222 Broadway, Floor 22, New York, NY 10038, United States</t>
  </si>
  <si>
    <t xml:space="preserve">Consumers may opt out of sales or submit requests under the CCPA through any of our publishing or advertising partners who have a direct relationship with the consumer through a variety of methods that pass the consumer's privacy preference to opt out of sale onto LiveIntent. In addition, consumers can choose to opt out of sale via LiveIntentâ€™s privacy portal at privacy.liveintent.com.  , </t>
  </si>
  <si>
    <t xml:space="preserve">Consumers may request the deletion of information through one of our publishing or advertising partners who have a direct relationship with the consumer through a variety of methods to pass the deletion requests onto LiveIntent. In addition, consumers can choose to submit a deletion request directly to LiveIntent via LiveIntentâ€™s privacy portal at privacy.liveintent.com. , </t>
  </si>
  <si>
    <t>LeadsMarket.com LLC</t>
  </si>
  <si>
    <t>legal [at] leadsmarket.com</t>
  </si>
  <si>
    <t>http://www.leadsmarket.com</t>
  </si>
  <si>
    <t>21600 Oxnard St., Suite 400, Woodland Hills, CA 91367, United States</t>
  </si>
  <si>
    <t>For additional information, please visit our website at: http://leadsmarket.com/privacy-policy.</t>
  </si>
  <si>
    <t>N/A â€“ we do not post consumer information online.</t>
  </si>
  <si>
    <t>LeadsMarket.com LLC does not collect personal information directly from consumers as we are a business-to-business service provider. For additional information, please visit our website at: http://leadsmarket.com/privacy-policy.</t>
  </si>
  <si>
    <t>Resonate</t>
  </si>
  <si>
    <t>privacy [at] resonate.com</t>
  </si>
  <si>
    <t>http://www.resonate.com</t>
  </si>
  <si>
    <t>11720 Plaza America Drive, 3rd Floor, Reston, VA 20190, United States</t>
  </si>
  <si>
    <t xml:space="preserve">In order to specifically request Opt Out of Sale of your personal information, you can also either click the â€œDo Not Sell My Personal Informationâ€_x009d_ link in the footer of the Resonate website at the following we address: https://www.resonate.com/ccpa-do-not-sell/, , By visiting https://www.privacyrights.info or https://optout.privacyrights.info , you can also opt out from sales of this type of personal information with businesses that participate in the DAA CCPA Opt Out tool program. , </t>
  </si>
  <si>
    <t xml:space="preserve">California residents have certain rights with respect to the personal information collected by businesses.  If you are a California resident, you may exercise the following rights regarding your personal information, subject to certain exceptions and limitations defined in the regulations:, â€¢	The right to know the categories and specific pieces of personal information we collect, use, disclose, and sell about you, the categories of sources from which we collected your personal information, our purposes for collecting or selling your personal information, the categories of your personal information that we have either sold or disclosed for a business purpose, and the categories of third parties with which we have shared personal information;, â€¢	The right to request that we delete the personal information we have collected from you or maintain about you., â€¢	The right to opt out of our sale of your personal information. Please note that if you opt out of certain types of sales, we will be unable to provide you with the services that rely on such sales., â€¢	The right not to receive discriminatory treatment for the exercise of the privacy rights conferred by the CCPA., , To exercise any of the above rights, please contact us using the following information and submit the required verifying information, as further described below:, â€¢	By phone at (888) 237-9353 , â€¢	Online at https://www.resonate.com/ccpa-consumer-request/, </t>
  </si>
  <si>
    <t>Further information about Resonate data collection practices can be found in our privacy policy here: https://www.resonate.com/privacy-policy/#ccpa</t>
  </si>
  <si>
    <t>Unity Technologies SF</t>
  </si>
  <si>
    <t>dpo [at] unity3d.com</t>
  </si>
  <si>
    <t>https://unity.com/</t>
  </si>
  <si>
    <t>30 3rd Street, San Francisco, CA 94103, United States</t>
  </si>
  <si>
    <t xml:space="preserve">We have provided instructions to opt-out and obtain data reports at https://unity3d.com/legal/do-not-sell-my-personal-information.  </t>
  </si>
  <si>
    <t>Submit a request to dpo@unity3d.com</t>
  </si>
  <si>
    <t>Please see our privacy policy at https://unity3d.com/legal/privacy-policy</t>
  </si>
  <si>
    <t>Ekata, Inc.</t>
  </si>
  <si>
    <t>CCPArequest [at] ekata.com</t>
  </si>
  <si>
    <t>http://www.ekata.com</t>
  </si>
  <si>
    <t>1301 Fifth Avenue, Suite 1600, Seattle, WA 98101, United States</t>
  </si>
  <si>
    <t>Complete form at:  https://privacyrequests.ekata.com/hc/en-us/requests/new?</t>
  </si>
  <si>
    <t>Not applicable because Ekata does not publicly display individualsâ€™ home addresses or telephone numbers online.</t>
  </si>
  <si>
    <t>L2, Inc.</t>
  </si>
  <si>
    <t>info [at] L2Political.com</t>
  </si>
  <si>
    <t>http://www.L2Political.com</t>
  </si>
  <si>
    <t>18912 North Creek Parkway, Bldg 1, Suite 201, Bothell, WA 98011, United States</t>
  </si>
  <si>
    <t>Please visit our CCPA page at the following link for instructions:, , https://l2political.com/california-privacy-rights-for-california-residents-only/</t>
  </si>
  <si>
    <t>Nativo, Inc.</t>
  </si>
  <si>
    <t>privacy [at] nativo.com</t>
  </si>
  <si>
    <t>https://www.nativo.com</t>
  </si>
  <si>
    <t>100 N. Pacific Coast Highway, 10th Floor, El Segundo, CA 90245, United States</t>
  </si>
  <si>
    <t xml:space="preserve">A consumer may opt out of sale or submit requests under the CCPA by contacting us by telephone at 1-855-905-0440, by email at privacy@nativo.com, or by filling out the form at https://support.nativo.com/hc/en-us/requests/new.  The request must: (a) provide sufficient information that allows us to reasonably verify that the consumer is the person about whom we collected personal information or an authorized representative; and (b) describe the request with sufficient detail that allows us to properly understand, evaluate, and respond to it. </t>
  </si>
  <si>
    <t xml:space="preserve">Nativo does not knowingly and intentionally publicly post or publicly display on the Internet the home address or home telephone number of individuals. </t>
  </si>
  <si>
    <t xml:space="preserve">For information about how Nativo, Inc. collects and uses personal information in providing our technology to website and mobile app publishers and online advertisers, please see https://www.nativo.com/interest-based-ads. , , For information about how Nativo, Inc. collects and uses personal information when individuals visit our website available at www.nativo.com or any other Nativo web property or service referencing our Website Privacy Policy, please see https://www.nativo.com/privacy-policy. </t>
  </si>
  <si>
    <t>First Movers Advantage, LLC</t>
  </si>
  <si>
    <t>privacy [at] fmadata.com</t>
  </si>
  <si>
    <t>https://www.fmadata.com/</t>
  </si>
  <si>
    <t>2575 Pearl St, Ste 230, Boulder, CO 80302, United States</t>
  </si>
  <si>
    <t>We offer online and mail-in options. See https://www.fmadata.com/do-not-sell-my-personal-information</t>
  </si>
  <si>
    <t>We offer online and mail-in options as described on our California Privacy Policy. See https://www.fmadata.com/privacy-policy-california</t>
  </si>
  <si>
    <t>We gather real estate market data and county public record data.</t>
  </si>
  <si>
    <t>SentiLink Corp</t>
  </si>
  <si>
    <t>privacy [at] sentilink.com</t>
  </si>
  <si>
    <t>http://www.sentilink.com</t>
  </si>
  <si>
    <t>171 2nd Street, 4th Floor, San Francisco, CA 94105, United States</t>
  </si>
  <si>
    <t>Send an email to privacy@sentilink.com. Please note that all data collected by SentiLink is collected for fraud prevention purposes pursuant to the under the Gramm-LeachÂ­-Bliley Act of 1999 and its promulgating regulations.</t>
  </si>
  <si>
    <t>Presently all data collected by SentiLink is collected for fraud prevention purposes pursuant to the under the Gramm-LeachÂ­-Bliley Act of 1999 and its promulgating regulations.</t>
  </si>
  <si>
    <t>MCH Strategic Data</t>
  </si>
  <si>
    <t>privacy [at] mchdata.com</t>
  </si>
  <si>
    <t>http://www.mchdata.com</t>
  </si>
  <si>
    <t>601 East Marshall Street, Sweet Springs, MO 65351, United States</t>
  </si>
  <si>
    <t>Information can be found at https://www.mchdata.com/about/ccpaemail or call us directly at 800 776-6373</t>
  </si>
  <si>
    <t xml:space="preserve">MCH Strategic Data is a 90-year-old family business that specializes in business to business data compilation for the market segments of education, healthcare, church and government work address contact information.  MCH does not make a practice of compiling personal information on individuals beyond their job titles and work department-level information.  Personally descriptive information (age, income, etc)  is "not" found in MCH databases.  </t>
  </si>
  <si>
    <t>Homeowners Marketing Services Inc</t>
  </si>
  <si>
    <t>dnm [at] homeownersmarketingservices.com</t>
  </si>
  <si>
    <t>https://homeownersmarketingservices.com/</t>
  </si>
  <si>
    <t>12444 Victory Blvd, 2nd Floor, North Hollywood, CA 91606, United States</t>
  </si>
  <si>
    <t>https://homeownersmarketingservices.com/list-removal-request/</t>
  </si>
  <si>
    <t>An individual can either use the link shown in the previous question to complete the form or can call us at 1-888-888-5557</t>
  </si>
  <si>
    <t>We obtain information from County Recorderâ€™s offices, which is excluded from the definition of â€œPersonal Informationâ€_x009d_ as set forth in the amendment of the California Consumer Privacy Act (â€œCCPAâ€_x009d_), AB 874.</t>
  </si>
  <si>
    <t>Dice Career Solutions, Inc.</t>
  </si>
  <si>
    <t>privacy [at] dice.com</t>
  </si>
  <si>
    <t>http://www.dice.com</t>
  </si>
  <si>
    <t>6465 South Greenwood Plaza Boulevard, Suite 400 Centennial, Centennial, CO 80111, United States</t>
  </si>
  <si>
    <t>Consumers can go to https://www.dice.com/about/ccpa and submit a CCPA Opt-Out Request via an online form or use the toll-free number 1-888-321-DICE (3423).</t>
  </si>
  <si>
    <t>How a protected can go to https://www.dice.com/about/ccpa and submit a CCPA Deletion Request via an online form or use the toll-free number 1-888-321-DICE (3423).</t>
  </si>
  <si>
    <t>Consumers can refer to our published privacy policy at: https://www.dice.com/about/privacy-policy</t>
  </si>
  <si>
    <t>Scanbuy, Inc.</t>
  </si>
  <si>
    <t>privacy [at] scanbuy.com</t>
  </si>
  <si>
    <t>http://www.scanbuy.com</t>
  </si>
  <si>
    <t>10 E. 39th Street, 10th Floor, NYC, NY 10016, United States</t>
  </si>
  <si>
    <t>http://scanbuy.com/rights/data</t>
  </si>
  <si>
    <t>Scanbuy collects information generally known as non-personally identifiable information (â€œNon-PIIâ€_x009d_) from third parties, such as from website publishers, mobile app developers, and other providers of advertising technology (collectively, â€œData Suppliersâ€_x009d_) and services in a variety of ways, including through the use of browser cookies, pixel tags, and server-to-server connections with our partners. The type of information that we may process includes Device Identifiable Information (â€œDIIâ€_x009d_), Hashed Emails, Location Information, Inference Data, Demographic Data and Behavioral Data. We may use the data collected for advertising, analytics, ad reporting purposes or to improve our services. We may share and allow third-party partners to share Non-PII with other third parties that perform targeted advertising activities across other apps and websites. You have the right to opt-out of our sharing your information with third parties for targeted advertising purposes by using the â€œDo Not Sell My Personal Informationâ€_x009d_ link available in our Privacy Policy by navigating to http://scanbuy.com/services-privacy-policy. If you opt-out, you will no longer be included in the targeted advertising activities conducted by Scanbuy and/or other third-party partners. However, you will continue to receive future online ads and content which may not be personalized or relevant to you. The choices that you make with Scanbuy are browser and device specific, instructions on how to make choices across different devices can be found in our Privacy Policy by navigating to http://scanbuy.com/services-privacy-policy. Additional information about Scanbuyâ€™s data use can be found in our Privacy Policy by navigating to http://scanbuy.com/services-privacy-policy.</t>
  </si>
  <si>
    <t>Tapad, Inc.</t>
  </si>
  <si>
    <t>privacy [at] tapad.com</t>
  </si>
  <si>
    <t>https://www.tapad.com/</t>
  </si>
  <si>
    <t>551 Fifth Avenue, 9th Floor, New York, NY 10176, United States</t>
  </si>
  <si>
    <t>Consumers can opt out in a number of ways on Tapad's website. We also provide opt-out opportunities to consumers through our memberships with the NAI and DAA, both of which provide centralized opt-out mechanisms. We require all Partners and Clients to direct consumers to either the Tapad Privacy Notice or one of the industry opt-out mechanisms to ensure notice and access to object to data processing or sale of information by Tapad. Tapad presents â€œDo Not Sell My Personal Informationâ€_x009d_ links on all of its website pages and offers a toll-free number for submission of requests., , Tapad presents consumers with many ways to exercise their choices regarding data collection and processing via our website and Privacy Notice where they may elect to opt out, access or erase their data. The primary way for a consumer to exercise their rights is by emailing privacy@tapad.com. Tapad corresponds directly with the requestor to fulfill their requests and requires their cookie IDs / MAIDs in order to run queries in our databases., , Access, deletion and opt-outs are all available to consumers via this method.</t>
  </si>
  <si>
    <t>Jun Group Productions, LLC</t>
  </si>
  <si>
    <t>ccpa [at] jungroup.com</t>
  </si>
  <si>
    <t>https://jungroup.com/</t>
  </si>
  <si>
    <t>28 W. 44th St., 14th Floor, New York, NY 10036, United States</t>
  </si>
  <si>
    <t>https://jungroup.com/ccpa/</t>
  </si>
  <si>
    <t>RocketReach LLC</t>
  </si>
  <si>
    <t>ca-privacy [at] rocketreach.co</t>
  </si>
  <si>
    <t>https://rocketreach.co</t>
  </si>
  <si>
    <t>135 100th Avenue NE, Bellevue, WA 98004, United States</t>
  </si>
  <si>
    <t xml:space="preserve">To opt out of sales inquiries, please visit us at https://rocketreach.co/ccpa_general#requests </t>
  </si>
  <si>
    <t>To delete your data, please visit us at https://rocketreach.co/ccpa_general#requests</t>
  </si>
  <si>
    <t>For more information on our data collection practices, please visit us at https://rocketreach.co/ccpa_general#data_collection</t>
  </si>
  <si>
    <t>Catalina</t>
  </si>
  <si>
    <t>privacyteam [at] catalina.com</t>
  </si>
  <si>
    <t>http://www.catalina.com</t>
  </si>
  <si>
    <t>200 Carillion Pky, St. Petersburg, FL 33716, United States</t>
  </si>
  <si>
    <t xml:space="preserve">California consumers may opt out of the sale of their personal information by:, Clicking the following link: https://www.catalina.com/privacy-policy/, </t>
  </si>
  <si>
    <t>California consumers may exercise their rights by clicking here:, https://www.catalina.com/privacy-policy/</t>
  </si>
  <si>
    <t>For information on data collecting practices, please see our Privacy Notice for California Residents at https://www.catalina.com/privacy-policy/ or email us at privacyteam@catalina.com.</t>
  </si>
  <si>
    <t>Harmon Research Group, LLC</t>
  </si>
  <si>
    <t>Info [at] harmonresearch.com</t>
  </si>
  <si>
    <t>http://www.harmonresearch.com</t>
  </si>
  <si>
    <t>751 S Weir Canyon Rd, Suite 157622, Anaheim, CA 92808, United States</t>
  </si>
  <si>
    <t xml:space="preserve">Please submit an email to info@harmonresearch.com to be removed from any of our market research studies.  They may also go to http://www.harmonresearch.com/ and click on "Privacy Policy" to see other options.  </t>
  </si>
  <si>
    <t xml:space="preserve">Harmon Research is a market research / insights firm. We consult and conduct surveys for various agencies around the world.  We do not do any marketing from our data collection lists and our data is used for statistical purposes only.  </t>
  </si>
  <si>
    <t xml:space="preserve">Carney Direct Marketing </t>
  </si>
  <si>
    <t>info [at] carneydirect.com</t>
  </si>
  <si>
    <t>http://www.carneydirect.com</t>
  </si>
  <si>
    <t>10 Hughes, Suite A201, Irvine, CA 92618, United States</t>
  </si>
  <si>
    <t>Consumer may opt out via email at privacy@carneydirect.com, via postal mail, or contact us toll-free at 800-240-3349.</t>
  </si>
  <si>
    <t xml:space="preserve">We do not publicly post any consumer information online, or operate a website that involves user generated content.  A protected individual can contact us via email at privacy@carneydirect.com, via postal mail, or toll-free at 800-240-3349., , </t>
  </si>
  <si>
    <t>For more information, please visit https://www.carneydirect.com/privacy-policy/</t>
  </si>
  <si>
    <t>Sovrn, Inc.</t>
  </si>
  <si>
    <t>privacy [at] sovrn.com</t>
  </si>
  <si>
    <t>https://www.sovrn.com/</t>
  </si>
  <si>
    <t>5541 Central Avenue, Suite 100, Boulder, CO 80301, United States</t>
  </si>
  <si>
    <t>https://www.sovrn.com/privacy-policy/</t>
  </si>
  <si>
    <t>https://www.sovrn.com/your-data/</t>
  </si>
  <si>
    <t>Runtime Collective LLC</t>
  </si>
  <si>
    <t>privacy [at] brandwatch.com</t>
  </si>
  <si>
    <t>http://www.brandwatch.com</t>
  </si>
  <si>
    <t>Sovereign House, Church St, Brighton, BN1 1UJ, United Kingdom</t>
  </si>
  <si>
    <t>https://www.brandwatch.com/p/legal-data-subject-access-request/</t>
  </si>
  <si>
    <t>https://www.brandwatch.com/legal/author-privacy-policy/</t>
  </si>
  <si>
    <t>Slashdot Media, LLC</t>
  </si>
  <si>
    <t>privacy [at] slashdotmedia.com</t>
  </si>
  <si>
    <t>http://www.slashdotmedia.com</t>
  </si>
  <si>
    <t>225 Broadway, Suite 1600, San Diego, CA 92101, United States</t>
  </si>
  <si>
    <t xml:space="preserve">A consumer may opt out of sale or submit requests under CCPA by (i) clicking on and completing our Do Not Sell My Information button located at the bottom of our website at www.slashdotmedia.com, (ii) emailing us at privacy@slashdotmedia.com, (iii) calling us at (800) 552-9000, or (iv) by mail at : Slashdot Media, PO Box 2452, La Jolla, CA 92038, Attention: Privacy Compliance, </t>
  </si>
  <si>
    <t xml:space="preserve">A consumer and/or protected individual can demand deletion of information by (i) clicking on and completing our Do Not Sell My Information button located at the bottom of our website at www.slashdotmedia.com, (ii) emailing us at privacy@slashdotmedia.com, (iii) calling us at (800) 552-9000, or (iv) by mail at : Slashdot Media, PO Box 2452, La Jolla, CA 92038, Attention: Privacy Compliance, </t>
  </si>
  <si>
    <t>A consumer can review the categories of personal information that we collect and our data collection practices in our Privacy Statement located at https://slashdotmedia.com/privacy-statement/.</t>
  </si>
  <si>
    <t>USADATA, Inc.</t>
  </si>
  <si>
    <t>privacy [at] usadata.com</t>
  </si>
  <si>
    <t>http://www.usadata.com</t>
  </si>
  <si>
    <t>875 Third Ave, Ste 6A, New York, NY 10022, United States</t>
  </si>
  <si>
    <t xml:space="preserve">Consumers may submit requests under CCPA to USADATA by emailing privacy@usadata.com, by calling (800) 395-7707 or by postal mail:,  , USADATA, Inc., Attn: CCPA / Privacy, 875 Third Ave, Ste 6A, New York, NY 10022, </t>
  </si>
  <si>
    <t>USADATA does not publicly post or display on the Internet the home addresses or telephone numbers of U.S. residents.</t>
  </si>
  <si>
    <t xml:space="preserve">USADATA only collects personal information directly from its clients, or from reputable third-party data sources that adhere to rigorous consumer privacy standards, and only uses that information (a) to provide services to the client from whom, or on whose behalf, it collected the information, or (b) for other limited purposes permitted by the CCPA.  ,  , USADATA does not, on behalf of any business, sell the personal information of any consumer whom USADATA knows has opted-out of the sale of their personal information by that business. ,  , USADATA does not compile or host a permanent database of personal information.  , </t>
  </si>
  <si>
    <t>Ipreo</t>
  </si>
  <si>
    <t>Privacy [at] ihsmarkit.com</t>
  </si>
  <si>
    <t>https://ipreo.com/</t>
  </si>
  <si>
    <t>Attn: Chief Privacy Officer, 15 Inverness Drive South, Englewood, CO 80112, United States</t>
  </si>
  <si>
    <t xml:space="preserve">http://more.ihs.com/DoNotSell, 1-800-447-2273, </t>
  </si>
  <si>
    <t xml:space="preserve">https://app.onetrust.com/app/#/webform/7020d814-78eb-45f1-bfbb-491ca1076fdd, 1-800-447-2273, </t>
  </si>
  <si>
    <t>https://ihsmarkit.com/Legal/privacy-policy.html</t>
  </si>
  <si>
    <t>Reklaim Ltd.</t>
  </si>
  <si>
    <t>privacy [at] reklaimyours.com</t>
  </si>
  <si>
    <t>https://www.reklaimyours.com/privacy-policy</t>
  </si>
  <si>
    <t>1306-80 John Street, Toronto, ON M5V 3X4, Canada</t>
  </si>
  <si>
    <t xml:space="preserve">In the Identity Screen of your registered Account, you have the option to edit any data point that you are sharing. Once you click â€˜stop sharingâ€™, the data point will no longer be shared with any advertisers it will only reside on your phone. This is with exception to IDFA., , You can, however, refresh your IDFA and stop sharing your location at any point by doing the following:, , Apple devices:, Opt out of app-based tracking for interest-based advertising by updating to iOS 6.0 or higher, and setting Limit Ad Tracking to â€˜ONâ€™.  For iOS 6, you can do this by selecting Settings -&gt; General -&gt; About -&gt; Advertising and toggling Limit Ad Tracking to â€˜ONâ€™. For iOS 7 and higher, you can do this by selecting Settings -&gt; Privacy -&gt; Advertising and toggling Limit Ad Tracking to â€˜ONâ€™. You can obtain further information on how to limit ad tracking on your iOS device or to reset your IDFA here:  IDFA Opt-Out (https://support.apple.com/en-ca/HT202074)., , Opt out location sharing by selecting Settings -&gt; Location Services -&gt; Killi -&gt; Select never., , Android devices:, Opt out app-based tracking for interest-based advertising by taking the following steps: (i) Open the Google Settings app on your device; (ii) Select â€œAdsâ€_x009d_; and (iii) Opt out of interest-based ads. You can obtain further information about how identifiers on mobile are used for advertising and receive instruction for how to opt out of mobile advertising here: Google Privacy &amp; Terms webpage (https://support.google.com/ads/answer/1660762?visit_id=637188598659700124-734125724&amp;rd=1)., Opt out location sharing by selecting Settings -&gt; Apps and Notifications -&gt; Killi -&gt; Permissions -&gt; Location -&gt; Toggle to off., </t>
  </si>
  <si>
    <t xml:space="preserve">To opt out of a data point from being shared you can simply go to the specific data point in your registered Account profile and select not to share it. Alternatively, if you would like to stop sharing all your data points and request all data used previously, be purged, you can delete your registered Account. To delete your registered Account, select â€œDelete Accountâ€_x009d_ within the App., , , , </t>
  </si>
  <si>
    <t>We understand how important protecting your privacy is, and we are committed to safeguarding the Data collected or accessed. We have implemented specific security procedures to protect the storage and disclosure of Data we gather. Access to Data is restricted to select employees or representatives. By default, Killi stores all User Data on your mobile device until the App is deleted., , No Data leaves your mobile device until you explicitly share it., , Killi reserves the right, in its sole discretion, to delete your Account if it has not been in use for 180 consecutive days. Killi reserves the right in its sole discretion to retain anonymous User response data for the purpose of analysis and marketing., , Killi retains and uses information as necessary to comply with our legal obligations, resolve disputes, and enforce our agreements., ,  Postal Code/Zip, Age, Gender, Phone Number, Email.</t>
  </si>
  <si>
    <t>Crimson Hexagon, Inc.</t>
  </si>
  <si>
    <t>253 Summer Street, Boston, MA 02210, United States</t>
  </si>
  <si>
    <t xml:space="preserve">https://www.brandwatch.com/legal/data-privacy-faqs/, https://www.brandwatch.com/legal/author-privacy-policy/, https://www.brandwatch.com/legal/user-privacy-policy/, , </t>
  </si>
  <si>
    <t>ReallyGreatRate, Inc., DBA RGR Marketing</t>
  </si>
  <si>
    <t>ccpa [at] rgrmarketing.com</t>
  </si>
  <si>
    <t>http://www.rgrmarketing.com</t>
  </si>
  <si>
    <t>2041 ROSECRANS AVENUE, SUITE 320, EL SEGUNDO, CA 90245, United States</t>
  </si>
  <si>
    <t xml:space="preserve">RGR has "Do Not Sell My Info" links on all consumer-facing sites. The same link and phone number are available in the RGR privacy policies. Consumers can leave a voicemail in order to opt of the sale of their data. Alternatively, they can go through the only portal in order to opt-out. All requests are completed well within the required timeline. </t>
  </si>
  <si>
    <t xml:space="preserve">RGR has "Do Not Sell My Info" links on all consumer-facing sites. The same link and phone number are available in the RGR privacy policies. Consumers can leave a voicemail in order to have their data deleted. Alternatively, they can go through the only portal in order to have their data deleted. All requests are completed well within the required timeline. </t>
  </si>
  <si>
    <t>UpLead</t>
  </si>
  <si>
    <t>team [at] uplead.com</t>
  </si>
  <si>
    <t>https://www.uplead.com</t>
  </si>
  <si>
    <t>340 S Lemon Ave Ste 1022, Walnut, CA 91789, United States</t>
  </si>
  <si>
    <t>Consumers may opt out by emailing: team@uplead.com, , Or mailing a request to:, , UpLead LLC, Attn: Privacy Officer, 340 S Lemon Ave Ste 1022, Walnut, CA 91789</t>
  </si>
  <si>
    <t>Our data collection practices can be found here: , , https://www.uplead.com/privacy/, https://www.uplead.com/our-data/</t>
  </si>
  <si>
    <t>Site Impact</t>
  </si>
  <si>
    <t>DataPrivacy [at] siteimpact.com</t>
  </si>
  <si>
    <t>http://siteimpact.com/</t>
  </si>
  <si>
    <t>6119 Lyons Road, Coconut Creek, FL 33073, United States</t>
  </si>
  <si>
    <t>A consumer can visit http://siteimpact.com/cali-compliance.php to make any requests under the CCPA</t>
  </si>
  <si>
    <t xml:space="preserve">How a protected individual can demand deletion of information posted online under Gov. Code sections 6208.1(b) or 6254.21(c)(1) by visiting http://siteimpact.com/cali-compliance.php </t>
  </si>
  <si>
    <t>On Hold-America, Inc. DBA KYC Data</t>
  </si>
  <si>
    <t>consumers [at] kycdata.com</t>
  </si>
  <si>
    <t>https://www.kycdata.com</t>
  </si>
  <si>
    <t>5480 Sandstone Ct, Cumming, GA 30040, United States</t>
  </si>
  <si>
    <t>A consumer may either visit our consumer web portal, https://consumer.kycdata.com, or they may send an email to consumer@kycdata.com, , Both the opt out and delete options are available along with any information we have on that consumer.</t>
  </si>
  <si>
    <t>KYC Data is a compiler of mortgages and deeds.  The names, addresses, mortgage amount and sales price information is sold for both marketing and research purposes.  More specific information is available on our web site at: https://www.kycdata.com/for-consumers/, , We do not track information as a consumer moves from point a to point b.  We do not compile other personal information., , We do have the ability to merge our deed (mortgages and warranty deeds) data with large data providers to provide more discrete targeting., , We have arranged with our aggregator partners (customers who purchase our data for resell and merge with other consumer data), the ability to periodically send them opt out and delete requests., , Note, KYC Data does purchases data from a third party in the state of California; we do not compile that information ourselves.  This is unlike our normal operations where we hire individuals and companies to either physically enter the court house, or log on to a system to compile the data.</t>
  </si>
  <si>
    <t>360 Media Direct</t>
  </si>
  <si>
    <t>privacy [at] 360mediadirect.com</t>
  </si>
  <si>
    <t>http://www.360mediadirect.com</t>
  </si>
  <si>
    <t>653 W. Fallbrook Ave., STE 101, Fresno, CA 93711, United States</t>
  </si>
  <si>
    <t>privacy@360mediadirect.com</t>
  </si>
  <si>
    <t xml:space="preserve">We also collect data thru the following websites:, www.Subco.com, www.WRSS.com, www.RewardBee.com, www.BPerx.com, www.covalentmg.com </t>
  </si>
  <si>
    <t>Lusha Systems Inc</t>
  </si>
  <si>
    <t>Privacy [at] Lusha.co</t>
  </si>
  <si>
    <t>https://www.Lusha.co/</t>
  </si>
  <si>
    <t>1177 Avenue of the Americas, 5th Floor, New York, NY 10036, United States</t>
  </si>
  <si>
    <t>We have dedicated "Do Not Sell My Personal Information" page which is available at this link: , https://dashboard.lusha.co/opt-out?ccpa=true</t>
  </si>
  <si>
    <t xml:space="preserve">Our "Do Not Sell My Personal Information" page is removing automatically the information from our database  , </t>
  </si>
  <si>
    <t>automotive Mastermind</t>
  </si>
  <si>
    <t>info [at] automotivemastermind.com</t>
  </si>
  <si>
    <t>https://www.automotivemastermind.com/</t>
  </si>
  <si>
    <t>One Park Avenue 14th Floor, New York, NY 10038, United States</t>
  </si>
  <si>
    <t xml:space="preserve">https://www.automotivemastermind.com/california-consumer-privacy-act/, 1-800-801-0018, </t>
  </si>
  <si>
    <t xml:space="preserve">https://app.onetrust.com/app/#/webform/7020d814-78eb-45f1-bfbb-491ca1076fdd, 1-800-801-0018, </t>
  </si>
  <si>
    <t>https://www.automotivemastermind.com/privacy-policy/</t>
  </si>
  <si>
    <t>PropertyRadar, Inc.</t>
  </si>
  <si>
    <t>privacy [at] propertyradar.com</t>
  </si>
  <si>
    <t>http://www.propertyradar.com</t>
  </si>
  <si>
    <t>12242 Business Park Dr, Ste 20, Truckee, CA 96161, United States</t>
  </si>
  <si>
    <t>By completing the form at https://www.propertyradar.com/dsar, or by calling our consumer request line at 888-914-9661 and entering the pin 640 222.</t>
  </si>
  <si>
    <t>PropertyRadar provides public records based data to real estate centric businesses and government agencies for marketing and research purposes. While the majority of the data we resell is lawfully made available from federal, state, or local government records, and therefore not subject to CCPA, we do append certain personal information that we license from other data brokers. This data includes demographic, phone, email and similar information gathered from public and self-reported sources. Consumers may learn more about our privacy policy at www.propertyradar.com/privacy-policy.</t>
  </si>
  <si>
    <t>CO2 Ventures, LLC dba Oncore Leads</t>
  </si>
  <si>
    <t>leads [at] oncoreleads.com</t>
  </si>
  <si>
    <t>http://oncoreleads.com</t>
  </si>
  <si>
    <t>9580 Oak Avenue Parkway, Suite 7, Folsom, CA 95630, United States</t>
  </si>
  <si>
    <t>By following the directions provided on: https://oncoreleads.com/california-privacy-rights/</t>
  </si>
  <si>
    <t xml:space="preserve">By following the directions provided on: https://oncoreleads.com/california-privacy-rights/ </t>
  </si>
  <si>
    <t xml:space="preserve">Please see: https://oncoreleads.com/california-privacy-rights/  </t>
  </si>
  <si>
    <t>Reach Marketing LLC</t>
  </si>
  <si>
    <t>info [at] reachmarketing.com</t>
  </si>
  <si>
    <t>http://www.reachmarketing.com</t>
  </si>
  <si>
    <t>2 Blue Hill Plaza, Pearl River, NY 10965, United States</t>
  </si>
  <si>
    <t>California law permits California residents to request certain information regarding our disclosure of your personal information to third parties for their direct marketing purposes, as well as deletion, removal and/or transfer of your personal information. To make such a request, please send an email to info@reachmarketing.com specifying that you seek your â€œCalifornia Customer Choice Noticeâ€_x009d_ in the subject line., , â€œDo Not Trackâ€_x009d_ is a privacy preference that users can set in their web browsers. When a user turns on a Do Not Track signal in their browser, the browser sends a message to websites requesting that they do not track the user., , You can also contact us by mail:, Reach Marketing, Two Blue Hill Plaza, Concourse Level, Pearl River, NY 10965, , Visitors can also choose not to accept cookies. Your Web browser may alert and permit you to refuse cookies. Please check with the company operating your browser for more information on how to change those browser-level settings. Please note that disabling cookies for some services may affect your ability to use that service.</t>
  </si>
  <si>
    <t>California Residents, , California law permits California residents to request certain information regarding our disclosure of your personal information to third parties for their direct marketing purposes, as well as deletion, removal and/or transfer of your personal information. To make such a request, please send an email to info@reachmarketing.com specifying that you seek your â€œCalifornia Customer Choice Noticeâ€_x009d_ in the subject line., , â€œDo Not Trackâ€_x009d_ is a privacy preference that users can set in their web browsers. When a user turns on a Do Not Track signal in their browser, the browser sends a message to websites requesting that they do not track the user., , You can also contact us by mail:, Reach Marketing, Two Blue Hill Plaza, Concourse Level, Pearl River, NY 10965, , Visitors can also choose not to accept cookies. Your Web browser may alert and permit you to refuse cookies. Please check with the company operating your browser for more information on how to change those browser-level settings. Please note that disabling cookies for some services may affect your ability to use that service.</t>
  </si>
  <si>
    <t>Swordfish AI Inc.</t>
  </si>
  <si>
    <t>contact [at] swordfish.ai</t>
  </si>
  <si>
    <t>http://www.swordfish.ai</t>
  </si>
  <si>
    <t>8 The Green, STE 4000, Dover, DE 19901, United States</t>
  </si>
  <si>
    <t>A consumer may opt out either by submitting a form on our website or by telephone, https://swordfish.ai/Optout</t>
  </si>
  <si>
    <t>We do not post on the Internet or publicly display the personal information of any consumer.</t>
  </si>
  <si>
    <t>Our practices are outlined as per our privacy page on our website. , California residents are directed to a special URL that includes our CCPA privacy statement.</t>
  </si>
  <si>
    <t>Venntel, Inc.</t>
  </si>
  <si>
    <t>privacy [at] venntel.com</t>
  </si>
  <si>
    <t>http://Venntel.com</t>
  </si>
  <si>
    <t>2201 Cooperative Way, Suite 600, Herndon, VA 20166, United States</t>
  </si>
  <si>
    <t>For any requests related to the CCPA, a protected individual may contact us by any of the following mechanisms:, , 1) Emailing us at privacy@venntel.com; or, 2) Calling the following toll-free number: 877-717-9985,  , In addition, a consumer may opt-out of the sale of their personal information by filling out Venntelâ€™s Opt-Out and Do not Sell form, available at: https://www.venntel.com/opt-out. The form provides instructions for a consumer to identify their Mobile Advertiser Id (this is the ID Venntel utilizes in its provision of data services). Upon receipt of an opt-out request, Venntel will remove all data in our data sets related to such Mobile Advertiser Id., A consumer may also visit our website to submit a right to know request under the CCPA (https://www.venntel.com/right-to-know).</t>
  </si>
  <si>
    <t xml:space="preserve">A protected individual may submit a deletion request by:, , 1) Emailing us at legal@venntel.com;, 2) Calling the following toll-free number: 877-717-9985; or, 3) Submitting the Opt-Out and Do not Sell form (available at, https://www.venntel.com/opt-out),  </t>
  </si>
  <si>
    <t>Venntel takes consumersâ€™ privacy seriously. Our third data providers are appropriately vetted, and are contractually bound to represent and warrant they have complied with all applicable laws as it relates to their collection, use, and transfer of consumer personal information. Please visit our Privacy Policy at https://www.venntel.com/privacy-policy for more information on our privacy practices and your rights.</t>
  </si>
  <si>
    <t>Eyeota Pte Ltd</t>
  </si>
  <si>
    <t>privacy [at] eyeota.com</t>
  </si>
  <si>
    <t>https://eyeota.com</t>
  </si>
  <si>
    <t>12a Upper Circular Road, 058410, Singapore</t>
  </si>
  <si>
    <t>Instructions on how to opt out of sale or submit requests under the CCPA is available here:https://www.eyeota.com/how-to-opt-out.</t>
  </si>
  <si>
    <t>Instructions on how individuals can request for deletion of information can be found here:https://www.eyeota.com/subject-access-request.</t>
  </si>
  <si>
    <t>Eyeota's Privacy Center (https://www.eyeota.com/privacy-center) gives more information about how we manage our privacy compliance globally, highlight how we protect and manage personal data and provide details how you can exercise your rights as a data subject.</t>
  </si>
  <si>
    <t>BB Direct, Inc</t>
  </si>
  <si>
    <t>brianberg [at] bbdirect.com</t>
  </si>
  <si>
    <t>http://www.bbdirect.com</t>
  </si>
  <si>
    <t>1212 Country Club Blvd, Ste. 201, Cape Coral, FL 33990, United States</t>
  </si>
  <si>
    <t xml:space="preserve">Simply visit http://www.bbdirect.com/list-removal-request </t>
  </si>
  <si>
    <t>Simply visit http://www.bbdirect.com/list-removal-request</t>
  </si>
  <si>
    <t>By visiting our List Removal Request page on our website, visitors can complete the form provided and request to be removed from future mailings, and ask us to provide what personal information we have on that individual.</t>
  </si>
  <si>
    <t>ZS Associates, Inc.</t>
  </si>
  <si>
    <t>dataprivacy [at] zs.com</t>
  </si>
  <si>
    <t>https://www.zs.com</t>
  </si>
  <si>
    <t>1560 Sherman Ave Ste 800, Evanston, IL 60201, United States</t>
  </si>
  <si>
    <t xml:space="preserve">Individuals may send an e-mail to dataprivacy@zs.com or visit www.zs.com/datarequest. </t>
  </si>
  <si>
    <t>Not applicable. ZS does not conduct the activities described in Gov. Code sections 6208.1(b) or 6254.21(c)(1).</t>
  </si>
  <si>
    <t>Additional information for California residents may be found at www.zs.com/datarequest.</t>
  </si>
  <si>
    <t>Hexasoft Development Sdn. Bhd.</t>
  </si>
  <si>
    <t>support [at] ip2location.com</t>
  </si>
  <si>
    <t>https://www.ip2location.com</t>
  </si>
  <si>
    <t>70-3-30A D'Piazza Mall, Jalan Mahsuri, Bayan Baru Pulau Pinang 11950, Malaysia</t>
  </si>
  <si>
    <t>Consumers may opt out of the sale of their data by completing and submitting the form available at the following URL: https://www.ip2location.com/do-not-sell , , Hexasoft Development Sdn. Bhd. may request additional information to verify a consumerâ€™s identity and complete the request, as described in our Privacy Policy available at: https://www.ip2location.com/privacy-policy</t>
  </si>
  <si>
    <t>Hexasoft Development Sdn. Bhd. does not publicly post or publicly display on the Internet the home address, home telephone number, or image of any protected individuals by Gov. Code sections 6208.1(b) or 6254.21(c)(1)., , Should an individual wish to demand deletion of their information for any reason, they can submit a request to us via the webform available at https://www.ip2location.com/do-not-sell or by using the contact details provided in our Privacy Policy available at: https://www.ip2location.com/privacy-policy, , We may request additional information to verify a consumerâ€™s identity and complete the request, as described in the Privacy Policy listed above.</t>
  </si>
  <si>
    <t>Our data collecting practices are described in detail at: https://www.ip2location.com/privacy-policy</t>
  </si>
  <si>
    <t>Intent IQ LLC</t>
  </si>
  <si>
    <t>privacy [at] intentiq.com</t>
  </si>
  <si>
    <t>http://www.intentiq.com</t>
  </si>
  <si>
    <t>37-18 Northern Boulevard, Suite 404, Long Island City, NY 11101, United States</t>
  </si>
  <si>
    <t xml:space="preserve">By clicking the 'Do Not Sell My Info / Opt-Out' link on the Intent IQ website and following the instructions. </t>
  </si>
  <si>
    <t>Please see the 'deletion' sections of Intent IQ technology policy at https://www.intentiq.com/technology-privacy-policy</t>
  </si>
  <si>
    <t>See Intent IQ technology privacy policy at https://www.intentiq.com/technology-privacy-policy</t>
  </si>
  <si>
    <t>Simio Cloud, LLC</t>
  </si>
  <si>
    <t>Privacy [at] simiocloud.com</t>
  </si>
  <si>
    <t>http://simiocloud.com</t>
  </si>
  <si>
    <t>10155 Westmoor Drive, Building 3, Suite 135, Westminster, CO 80021, United States</t>
  </si>
  <si>
    <t xml:space="preserve">Consumers may opt-out via our website:  https://simiocloud.com/optout, , Consumers may  also submit requests by postal mail or telephone., , Our telephone number is 1-866-600-3430., , Our mailing address is:, , Simio Cloud, LLC, Attention:  CCPA Requests, 10155 Westmoor Dr. Bldg. 3, Ste. 135 , Westminster, CO 80021, </t>
  </si>
  <si>
    <t>We do not post on the Internet or publicly display the personal information of any consumer. Accordingly, we do not have a specific method for submitting the requests described in this section.</t>
  </si>
  <si>
    <t xml:space="preserve">We use consumer data in our products and services that are only made available to and for use by qualified companies, non-profit organizations and political organizations in their marketing, fundraising, customer service, and constituent service and outreach programs.  We do not permit our clients to use our products and services for sensitive decisions like credit, employment or housing. In addition, we limit the type of data we receive and the type of data we share in the interest of consumer privacy. We donâ€™t possess or utilize sensitive data like credit card or bank account numbers, Social Security Numbers or other government-issued identifiers. We do not accept or generate information specifying individualsâ€™ health conditions such as protected health information (as defined under HIPAA) and do not seek to predict that any person has a particular health condition. We donâ€™t release information to third parties concerning specific items that a consumer has purchased, what media they consume, or what charities they support unless requested by the organization with whom the consumer has a relationship. Our marketing products and services are designed only for use in marketing to United States consumers above the age of 18. We do not knowingly collect information about consumers residing outside of the United States or about children. </t>
  </si>
  <si>
    <t>VideoAmp, Inc.</t>
  </si>
  <si>
    <t>ccpaprivacy [at] videoamp.com</t>
  </si>
  <si>
    <t>http://videoamp.com</t>
  </si>
  <si>
    <t>2229 S. Carmelina Ave., Los Angeles, CA 90064, United States</t>
  </si>
  <si>
    <t>A consumer may opt out of sale or submit requests under CCPA by following the instructions on VideoAmp's privacy policy: https://www.videoamp.com/consumer-rights-under-ccpa.</t>
  </si>
  <si>
    <t>Not applicable as VideoAmp does not collect, process or use the types of personal information governed by those Gov. Code sections.</t>
  </si>
  <si>
    <t>See VideoAmp's privacy policy here: https://www.videoamp.com/privacy-policy.</t>
  </si>
  <si>
    <t>Viant Technology LLC</t>
  </si>
  <si>
    <t>privacy [at] viantinc.com</t>
  </si>
  <si>
    <t>http://www.viantinc.com</t>
  </si>
  <si>
    <t>2722 Michelson Drive #100, Irvine, CA 92612, United States</t>
  </si>
  <si>
    <t xml:space="preserve">https://ccpa.viantinc.com/ </t>
  </si>
  <si>
    <t>Nuwber Inc</t>
  </si>
  <si>
    <t xml:space="preserve"> support [at] nuwber.com</t>
  </si>
  <si>
    <t>https://nuwber.com/</t>
  </si>
  <si>
    <t>901 N Pitt Street, Suite 170, support@nuwber.com, Alexandria, VA 22314, United States</t>
  </si>
  <si>
    <t>A consumer may opt out of sale or submit requests under the CCPA by emailing Nuwber customer support at support@nuwber.com or calling Nuwber during business hours at (844) 912-1292.</t>
  </si>
  <si>
    <t>Nuwber requests that demands for deletion of information under Gov. Code Sections 6208.1(b) or 6254.21(c)(1) be made by delivering a written request via email to support@nuwber.com or by mail at 901 N. Pitt Street, Suite 170, Alexandria, VA 22314.</t>
  </si>
  <si>
    <t>The categories of personal information that we collect and aditional information and instructions on how a California resident may exercise their rights under CCPA can be found in our Privacy Policy located at https://nuwber.com/policy.</t>
  </si>
  <si>
    <t>NOVA List Company, LLC</t>
  </si>
  <si>
    <t>info [at] novalist.com</t>
  </si>
  <si>
    <t>https://www.novalist.com</t>
  </si>
  <si>
    <t>20130 Lakeview Center Plaza, Suite 300, Ashburn, VT 20147, United States</t>
  </si>
  <si>
    <t>Contact company by website- https://www.novalist.com, telephone- 571-323-1275, fax 703-723-5405 or email- info@hspdirect.com</t>
  </si>
  <si>
    <t>AnalyticsIQ, Inc.</t>
  </si>
  <si>
    <t>privacy [at] analytics-iq.com</t>
  </si>
  <si>
    <t>https://analytics-iq.com/</t>
  </si>
  <si>
    <t>6 Concourse Parkway, Suite 1750, Atlanta, GA 30328, United States</t>
  </si>
  <si>
    <t>In order to opt out or submit an information request, the individual may visit our website or click on the following link to access the page to opt out. https://analytics-iq.com/consumer-privacy-policy-and-choice/</t>
  </si>
  <si>
    <t>In order to have oneâ€™s personal information deleted, the individual may visit our website or click on the following link and complete the information request. https://privacyportal.onetrust.com/webform/f6a59500-f900-4652-b030-0cd51afe15a5/87ca07e4-e06c-4ad8-9aa6-ccbbaa8750c1</t>
  </si>
  <si>
    <t xml:space="preserve">Additional information about data collecting practices: , AnalyticsIQ does not collect any personal information directly from consumers that is resold to third parties. , This is a link to our full privacy policy that includes your rights under the CCPA. https://analytics-iq.com/wp-content/uploads/2020/03/AnalyticsIQ-Privacy-Policy-March-2020.pdf, AnalyticsIQ has never had a data breach. , AnalyticsIQ does not knowingly possess personal information of minors. , </t>
  </si>
  <si>
    <t>DecisionLinks</t>
  </si>
  <si>
    <t>support [at] decisionlinks.com</t>
  </si>
  <si>
    <t>http://www.decisionlinks.com</t>
  </si>
  <si>
    <t>3215 Gonzales Street, Suite 1102, Austin, TX 78702, United States</t>
  </si>
  <si>
    <t xml:space="preserve">A consumer may opt out of sale or submit requests under the CCPA via submitting an online form which is linked on our website or by sending an email to support@decisionlinks.com </t>
  </si>
  <si>
    <t xml:space="preserve">A protected individual can demand deletion of information via submitting an online form which is linked on our website or by sending an email to support@decisionlinks.com </t>
  </si>
  <si>
    <t xml:space="preserve">We put extra focus and effort into ensuring that we follow all of the best practices relating to data collection. Our website clearly shows our privacy policy and how one can opt-out and have their data deleted. </t>
  </si>
  <si>
    <t>V12 Privacy</t>
  </si>
  <si>
    <t>v12privacy [at] v12data.com</t>
  </si>
  <si>
    <t>http://www.v12data.com</t>
  </si>
  <si>
    <t>90 Matawan Road, Suite 301, Matawan, NJ 07747, United States</t>
  </si>
  <si>
    <t>Your California Privacy Rights , As a CA resident, you have the right to request that V12 disclose the categories and specific pieces of personal information the that we have collected about you.  To request this information, click on the following link:, , https://v12data.com/inbound/ccpa-form/, , Alternatively, you may call 1-866-I-OPT-OUT (1-866-467-8688), service code 225#, ,  You have the right to request that V12 delete any personal information about you that V12 has collected.  To request this information, click on the following link:, , https://v12data.com/inbound/ccpa-form/, , Alternatively, you may call 1-866-I-OPT-OUT (1-866-467-8688), service code 225#, , You have the right, at any time, to direct V12 not to sell your personal information.  To request this information, click on the following link:, , https://v12data.com/inbound/ccpa-form/</t>
  </si>
  <si>
    <t>https://v12data.com/inbound/ccpa-form/</t>
  </si>
  <si>
    <t>V12 collects the following categories of information about consumers:, , Personal and online identifiers;, Commercial or transactions information;, Internet activity information;, Geolocation data;, Inferences about your predicted characteristics and preferences; and, Categories of personal information described in Cal. Civ. Code Â§ 1798.80(e)â€”such as telephone number, Other information about you that is linked to personal information above, such as information on individuals of recently moved, V12 collects personal information from different sources.  In the past twelve (12) months, V12 has collected personal information about consumers from the following categories of sources:, , Apparel &amp; Accessory Companies, Automotive Companies, Business to Business Companies, Inquiries About Products or Services, Consumer Survey Companies, Surveys from Consumers/Self-Reported Data, Data Compiling Companies, Health and Wellness Product and Service Companies, Electronics Companies, Financial Services Companies, Food &amp; Beverage Companies, Gift Product Companies, Lifestyle &amp; Interest Product Companies, Not for Profit Organizations, Public or Government Entities, Publishing Product Companies, Telecommunications Companies, Travel, Leisure &amp; Entertainment Companies</t>
  </si>
  <si>
    <t xml:space="preserve">Audiencerate Ltd </t>
  </si>
  <si>
    <t>gl [at] audiencerate.com</t>
  </si>
  <si>
    <t>http://www.audiencerate.com</t>
  </si>
  <si>
    <t>Winnington House 2 Woodberry Grove, North Finchley, London, N12 0DR, United Kingdom</t>
  </si>
  <si>
    <t>There is an automatic procedure. , https://www.audiencerate.com/opt-out/, Or you can send an e-mail to: dpo@audiencerate.com</t>
  </si>
  <si>
    <t xml:space="preserve">Please see our Privacy Policy https://www.audiencerate.com/privacy/, Or you can send an e-mail to: dpo@audiencerate.com, , </t>
  </si>
  <si>
    <t xml:space="preserve">Please see our Privacy Policy https://www.audiencerate.com/privacy/,  </t>
  </si>
  <si>
    <t>Pension Benefit Information, LLC</t>
  </si>
  <si>
    <t xml:space="preserve">CCPARequests [at] pbinfo.com </t>
  </si>
  <si>
    <t>http://www.pbinfo.com</t>
  </si>
  <si>
    <t>333 South Seventh St., Suite 2400, Minneapolis, MN 55402, United States</t>
  </si>
  <si>
    <t xml:space="preserve">California consumers may opt out or submit requests under the CCPA at:  https://www.pbinfo.com/crf/ or https://www.pbinfo.com/dnsmpi/.  California consumers may also submit a request by phone at 1-800-327-2720 or by mail to: Pension Benefit Information, LLC, Attn: Director of Data, CCPA Consumer Request, 333 South Seventh Street, Suite 2400, Minneapolis, MN 55402. </t>
  </si>
  <si>
    <t>Not applicable.</t>
  </si>
  <si>
    <t>Additional information is available at: https://www.pbinfo.com/ca-privacy-policy/.</t>
  </si>
  <si>
    <t>H1 Insights Inc.</t>
  </si>
  <si>
    <t>inquiries [at] h1insights.com</t>
  </si>
  <si>
    <t>https://www.h1insights.com/</t>
  </si>
  <si>
    <t>373 Park Avenue South, 4th Floor, New York City, NY 10016, United States</t>
  </si>
  <si>
    <t>Submitting a Request to Opt Out of or Opt In to the Sale of Your Information, , At any time, you (or your authorized agent) have the right to opt out of the sale of your personal, information to third parties (Right to Opt-Out). Please see our Notice of Right to Opt-Out for additional, information., To exercise your Right to Opt-Out, please submit a request to us as follows:, â—_x008f_ https://www.h1.co/legal/privacy-preferences, â—_x008f_ Sending an email to inquiries@h1insights.com, We will not charge you to verify your identity. In addition, we will not charge you to process or respond, to your request unless it is excessive, repetitive, or manifestly unfounded.Â  If we determine that the, request warrants a fee, we will tell you why we made that decision and provide you with a cost estimate, before completing your request.</t>
  </si>
  <si>
    <t>Submitting a Verifiable Request to Know or Request to Delete, , To exercise your Right to Know or your Right to Delete, please submit a verifiable consumer request to, us by either:, â—_x008f_ Calling us at [TOLL FREE NUMBER-TBD], â—_x008f_ Visiting https://www.h1insights.com/, â—_x008f_ Sending an e-mail to inquiries@h1insights.com, , To submit a verifiable consumer request, you (or your authorized agent) will be asked to:, â—_x008f_ Provide your full name, title and designations, phone number, employing institution, business, email address, â—_x008f_ Provide a link to an existing public profile in your employing institution where that exists, , â—_x008f_ Evidence of authorization / copy of power of attorney where you are an authorized agent of the, consumer, â—_x008f_ Submit the above information from the consumerâ€™s business email account above, or where you, are an agent, copy the consumer on the email sent from your business email account., Only you (or an authorized agent) may make a verifiable consumer request.</t>
  </si>
  <si>
    <t>We may collect your personal information for the following business or commercial purposes:, , â—_x008f_ Commercial/Economic Interests: We use personal information to build our database of, professionals operating in our chosen areas, together with information of those professionalsâ€™, publicly disclosed activities (e.g., their publication activity, engagement in clinical trials etc). We, perform aggregations and analytics on that data in order to provide our customers (professional, subscribers to our services who work primarily in the life sciences and capital markets, industries) with a summarized view of healthcare professionals related to their particular area of, interest., â—_x008f_ Account Services: If you are a customer subscribed to our services, we use personal information, to offer our account services, including: (1) establishing, maintaining, supporting, and servicing, an account you may have opened with us and for which you provided the information or that, you may have applied for or established with us; (2) providing services, products, or information, , DRAFT 2/26/2020, , 3, , you may have requested from us; and (3) performing services such as maintaining or servicing, accounts, providing customer service, processing or fulfilling orders and transactions, verifying, customer information, processing payments, providing financing, providing analytic services, or, providing similar services on our own behalf or on the service providerâ€™s behalf., â—_x008f_ Security and Fraud Detection: We use personal information for our security and fraud detection, services including: detecting security incidents, protecting against malicious, deceptive,, fraudulent, or illegal activity; and prosecuting those responsible for that activity., â—_x008f_ Debugging: We use personal information to engage in debugging to identify and repair errors, that impair existing intended functionality., â—_x008f_ Improvement of Products and Services: We use personal information to verify, maintain, and, improve our products and services., â—_x008f_ Internal Research: We use personal information for our internal research related to, technological development and demonstration., â—_x008f_ Advertising and Marketing Services: We use personal information to provide advertising or, marketing services on our own behalf., â—_x008f_ Legal Obligations: We use personal information to comply with legal obligations., â—_x008f_ Audits: We use personal information to audit current interactions with you and related, transactions (e.g., counting and verifying ad impressions, auditing compliance)., â—_x008f_ Merger/Acquisition/Bankruptcy, etc.: We may use your personal information as part of a, merger, acquisition, bankruptcy, or other transaction where a third party assumes control of us.</t>
  </si>
  <si>
    <t>Wisdom Media Group LLC</t>
  </si>
  <si>
    <t>contact [at] wisdommediagroupllc.com</t>
  </si>
  <si>
    <t>http://wisdommediagroupllc.com/</t>
  </si>
  <si>
    <t>8584 Washington St, Chagrin Falls,, OH 44023, United States</t>
  </si>
  <si>
    <t xml:space="preserve">They can visit  http://wisdommediagroupllc.com/unsubscribe.php </t>
  </si>
  <si>
    <t>We always send a reply email to all opt outs</t>
  </si>
  <si>
    <t xml:space="preserve">All opt out are maintained in a global suppression file for email marketing only. </t>
  </si>
  <si>
    <t>BAD PRIVACY POLICY</t>
  </si>
  <si>
    <t>BIGDBM</t>
  </si>
  <si>
    <t>privacy [at] bigdbm.com</t>
  </si>
  <si>
    <t>http://www.BIGDBM.com</t>
  </si>
  <si>
    <t>19707 TURNBERRY WAY, APT 4H, Aventura, FL 33180, United States</t>
  </si>
  <si>
    <t>To opt out of the sale of personal information or submit other CCPA requests, consumers may visit the web-based portal BIGDBM created at http://optoutccpa.com/ or complete the Personal Information Request Form available from https://www.bigdbm.com/privacy.html</t>
  </si>
  <si>
    <t>To request deletion of personal information, protected individuals may visit the web-based portal BIGDBM created at http://optoutccpa.com/ or complete the Personal Information Request Form available from https://www.bigdbm.com/privacy.html</t>
  </si>
  <si>
    <t>Mobilewalla, Inc.</t>
  </si>
  <si>
    <t>CCPACompliance [at] mobilewalla.com</t>
  </si>
  <si>
    <t>https://www.mobilewalla.com</t>
  </si>
  <si>
    <t>5170 Peachtree Road, Building 100, STE 100, Chamblee, GA 30341, United States</t>
  </si>
  <si>
    <t xml:space="preserve">On our website in multiple places including https://www.mobilewalla.com/california-residents-do-not-sell-my-personal-information, </t>
  </si>
  <si>
    <t>On our website in multiple places including https://www.mobilewalla.com/california-residents-do-not-sell-my-personal-information</t>
  </si>
  <si>
    <t>on our website https://www.mobilewalla.com/business-services-privacy-policy</t>
  </si>
  <si>
    <t>Andrews Wharton Inc.</t>
  </si>
  <si>
    <t>privacy [at] andrewswharton.com</t>
  </si>
  <si>
    <t>https://andrewswharton.com</t>
  </si>
  <si>
    <t>700 Veterans Hwy 115, Hauppauge, NY 11788, United States</t>
  </si>
  <si>
    <t>The consumer has three methods of opt-out: email, phone, web form. All methods may be accessed on our privacy page at (https://andrewswharton.com/privacy-policy).</t>
  </si>
  <si>
    <t>A protected individual may demand deletion of any information posted online by emailing privacy@andrewswharton.com.</t>
  </si>
  <si>
    <t>Additional information about our data collecting practices may be found on our privacy page at (https://andrewswharton.com/privacy-policy).</t>
  </si>
  <si>
    <t>GetEmails, LLC</t>
  </si>
  <si>
    <t>support [at] getemails.com</t>
  </si>
  <si>
    <t>http://www.getemails.com</t>
  </si>
  <si>
    <t>1701 Waterston Ave, Austin, TX 78703, United States</t>
  </si>
  <si>
    <t>https://app.getemails.com/ccpa_details</t>
  </si>
  <si>
    <t>Email support@getemails.com.</t>
  </si>
  <si>
    <t>https://support.getemails.com/article/terms-of-use/</t>
  </si>
  <si>
    <t>Paramount Lists, Inc.</t>
  </si>
  <si>
    <t>ccpa [at] paramountdirectmarketing.com</t>
  </si>
  <si>
    <t>https://www.paramountdirectmarketing.com</t>
  </si>
  <si>
    <t>3126 Peach St, Erie, PA 16508, United States</t>
  </si>
  <si>
    <t>https://www.paramountdirectmarketing.com/ccpa_request.php or 1-800-723-5478</t>
  </si>
  <si>
    <t>Great Lakes List Management</t>
  </si>
  <si>
    <t>ccpa [at] greatlakeslists.com</t>
  </si>
  <si>
    <t>http://www.greatlakeslists.com</t>
  </si>
  <si>
    <t>http://www.greatlakeslists.com/ccpa_request.php or 1-800-964-5478</t>
  </si>
  <si>
    <t>DataDirect Marketing Solutions, Inc.</t>
  </si>
  <si>
    <t>allan [at] datadirectmarketing.com</t>
  </si>
  <si>
    <t>http://www.datadirectmarketing.com</t>
  </si>
  <si>
    <t>250 Crescent Road, San Anselmo, CA 94960, United States</t>
  </si>
  <si>
    <t>Send Email to actual data source - provided on request.</t>
  </si>
  <si>
    <t>DataDirect Marketing Solutions, Inc. does not collect data.</t>
  </si>
  <si>
    <t>Strategic Data Intelligence</t>
  </si>
  <si>
    <t>m.brostoff [at] sdintelligence.com</t>
  </si>
  <si>
    <t>http://www.strategicdataintelligence.com</t>
  </si>
  <si>
    <t>555 Skolie Blvd, Suite 255, Northbrook, IL 60062, United States</t>
  </si>
  <si>
    <t>Consumers may opt out of sale or submit opt-out requests from the required CCPA opt-out form/process on our website @ www.strategicdataintelligence.com.</t>
  </si>
  <si>
    <t>Any consumer requesting or demanding deletion will be removed during a monthly deletion/suppression process that will be run on a set schedule each month.</t>
  </si>
  <si>
    <t>We work only with suppliers confirming their CCPA Attestation as of January 1, 2020.</t>
  </si>
  <si>
    <t>Venpath, Inc.</t>
  </si>
  <si>
    <t>Support [at] venpath.net</t>
  </si>
  <si>
    <t>https://www.venpath.net/</t>
  </si>
  <si>
    <t>665 S BAYVIEW AVE, FREEPORT, NY 11520, United States</t>
  </si>
  <si>
    <t>A consumer may opt-out by clicking the link on our website, or toggling their â€œDo not trackâ€_x009d_ setting on their device. Venpath will not process data without Enhanced advertising consent. Consumers can submit requests directly through our website with the global navigation link that states â€œDo Not Sell My Infoâ€_x009d_, or may reach out to VenPath through email : support@venpath.net, through our contact form on the website, or through our general â€œPrivacy@venpath.netâ€_x009d_ account.</t>
  </si>
  <si>
    <t>All of the opt-out methodologies above can provide for full deletion of information and we will then verify to the email provided of the deletion of data associated to the provided Advertising ID.</t>
  </si>
  <si>
    <t>We collect data direct through mobile applications, requiring all of our partners to provide any consent or opt-out change within 24 hours, and push our partners to use our global compliance software which maintains both a global consent/opt-out list, but also an API to check consent for any of our partners at any time - providing real-time consent visibility.</t>
  </si>
  <si>
    <t>LeadCrunch dba Rev</t>
  </si>
  <si>
    <t>privacy [at] getrev.ai</t>
  </si>
  <si>
    <t>https://getrev.ai/privacy-policy/</t>
  </si>
  <si>
    <t>2150 Comstock Streeet #712979, San Diego, CA 92171, United States</t>
  </si>
  <si>
    <t>A consumer may opt out by following the opt-out or unsubscribe instructions at the bottom of an email, or by emailing us at privacy@getrev.ai. For more information, please see our privacy policy here: https://getrev.ai/privacy-policy/</t>
  </si>
  <si>
    <t>A protected individual can email privacy@getrev.ai to demand deletion. For more information, please see our privacy policy here: https://getrev.ai/privacy-policy/</t>
  </si>
  <si>
    <t>For more information, please see our privacy policy here: https://getrev.ai/privacy-policy/</t>
  </si>
  <si>
    <t>Effyis Inc. dba Socialgist</t>
  </si>
  <si>
    <t>info [at] socialgist.com</t>
  </si>
  <si>
    <t>https://socialgist.com</t>
  </si>
  <si>
    <t>700 Tower Dr., Troy, MI 48098, United States</t>
  </si>
  <si>
    <t>Data subjects can email the specific social media websites and usernames for removal to info@socialgist.com.</t>
  </si>
  <si>
    <t>Data is collected from public websites for market research.</t>
  </si>
  <si>
    <t>Informa Business Media Inc, Informa Business Intelligence Inc including affilitates</t>
  </si>
  <si>
    <t>GroupDPO [at] informa.com</t>
  </si>
  <si>
    <t>https://www.informa.com/divisions/informa-intelligence/</t>
  </si>
  <si>
    <t>605 3rd Avenue, 22nd Floor, Attn: Legal, New York, NY 10158, United States</t>
  </si>
  <si>
    <t>As detailed in the Privacy Policy, consumers in the US can submit a requests online via the CCPA form or Calling us at +1 (888) 914 â€“ 9661  by calling (800) 367-7311.</t>
  </si>
  <si>
    <t xml:space="preserve">Informa data collection practices are detailed in the Privacy Policy. We only source data indirectly on consumers for use in some of Informa's business-2-business intelligence products as part of the industry analysis will include professional details.  This information is sourced from public data such as industry recognized and/or government agencies and only made available to corporate subscribers for their own use under Informa licensed T&amp;Cs. </t>
  </si>
  <si>
    <t>InMarket Media LLC</t>
  </si>
  <si>
    <t>privacy [at] inmarket.com</t>
  </si>
  <si>
    <t>http://www.inmarket.com</t>
  </si>
  <si>
    <t>11111 Jefferson Blvd., #5243, Culver City, CA 90231, United States</t>
  </si>
  <si>
    <t>Opt-out requests can be submitted by email to privacy@inmarket.com or via this form which we link to in our Privacy Policy: https://inmarket2.wpengine.com/opt-out/. All requests under the CCPA can be submitted by following the links included in our Privacy Policy or emailing privacy@inmarket.com. Requests to Access Information can be submitted through our toll free number: 1-888-506-4042.</t>
  </si>
  <si>
    <t>Deletion requests can be submitted via the InMarket website: https://inmarket2.wpengine.com/delete-my-personal-information/ (a link is included in our Privacy Policy) or by emailing privacy@inmarket.com</t>
  </si>
  <si>
    <t>InMarket's data collection practices are described in our Privacy Policy: https://inmarket.com/privacy/</t>
  </si>
  <si>
    <t>SBFE, LLC</t>
  </si>
  <si>
    <t>ccpa [at] sbfe.org</t>
  </si>
  <si>
    <t>http://www.sbfe.org</t>
  </si>
  <si>
    <t>20600 Chagrin Blvd., Suite 803, Shaker Heights, OH 44122, United States</t>
  </si>
  <si>
    <t>A consumer may submit a request to SBFE at ccpa@sbfe.org or call (855) 497-3638.  The consumer would receive a form to complete (via secure email) to verify the consumer's identity and to determine whether SBFE has any of the consumer's information.  If the consumer's identity is confirmed and SBFE has information on the consumer, SBFE would remove the consumer's information from its database.</t>
  </si>
  <si>
    <t>A protected individual may submit a request to SBFE at ccpa@sbfe.org or call (855) 497-3638.  The consumer would receive a form to complete (via secure email) to verify the consumer's identity and to determine whether SBFE has any of the consumer's information.  If the consumer's identity is confirmed and SBFE has information on the consumer, SBFE would remove the consumer's information from its database.</t>
  </si>
  <si>
    <t>SBFE receives small business lending information (which may contain consumer information, as defined in the CCPA) from small business lenders that have contracted with SBFE to store the information.  SBFE acts as a central repository for the small business lending information.  SBFE provides the small business lending information to credit reporting agencies (pursuant to contractual agreements between SBFE and the credit reporting agencies), and the credit reporting agencies use the small business lending information to provide commercial credit reports and other similar products and services back to small business lenders.</t>
  </si>
  <si>
    <t>PitchBook Data, Inc.</t>
  </si>
  <si>
    <t>legal [at] pitchbook.com</t>
  </si>
  <si>
    <t>http://www.pitchbook.com</t>
  </si>
  <si>
    <t>901 Fifth Avenue, Suite 1200, Seattle, WA 98164, United States</t>
  </si>
  <si>
    <t>California consumers can opt out of the sale of their personal information or submit a request under the CCPA at PitchBook's parent companyâ€™s website: https://www.morningstar.com/request-data.</t>
  </si>
  <si>
    <t>A protected individual can demand deletion of information posted online at PitchBook's parent companyâ€™s website: https://www.morningstar.com/request-data.</t>
  </si>
  <si>
    <t>Additional information about PitchBook's data collection practices can be found in PitchBook's privacy policy: https://pitchbook.com/privacy-policy</t>
  </si>
  <si>
    <t>People Data Labs</t>
  </si>
  <si>
    <t>privacy [at] peopledatalabs.com</t>
  </si>
  <si>
    <t>http://www.peopledatalabs.com</t>
  </si>
  <si>
    <t>455 Market Street Suite 1690, San Francisco, CA 94105, United States</t>
  </si>
  <si>
    <t>https://www.peopledatalabs.com/opt-out-form</t>
  </si>
  <si>
    <t>Data Partners Inc.</t>
  </si>
  <si>
    <t>info [at] datapartners.com</t>
  </si>
  <si>
    <t>http://www.datapartners.com</t>
  </si>
  <si>
    <t>12857 Banyan Creek Dr., Fort Myers, FL 33908, United States</t>
  </si>
  <si>
    <t>Consumers may opt out of databases we maintain in two convenient ways. (1) clicking the "Manage Your Privacy Preferences" link on our homepage; or (2) calling us toll-free at 866.423.1818. Please see our full privacy policy at https://datapartners.com/privacy-policy/ or our California-specific policy at https://datapartners.com/ccpa/ for more information.</t>
  </si>
  <si>
    <t>Deletion requests may be submitted in two convenient ways: (1) clicking the "Manage Your Privacy Preferences" link on our homepage; or (2) calling us toll-free at 866.423.1818. Please see our full privacy policy at https://datapartners.com/privacy-policy/ or our California-specific policy at https://datapartners.com/ccpa/ for more information.</t>
  </si>
  <si>
    <t>NetWise</t>
  </si>
  <si>
    <t>privacy [at] netwisedata.com</t>
  </si>
  <si>
    <t>https://www.netwisedata.com</t>
  </si>
  <si>
    <t>350 Camino Gardnes Blvd, Suite 202, Boca Raton, FL 33432, United States</t>
  </si>
  <si>
    <t>https://www.netwisedata.com/consumer-privacy</t>
  </si>
  <si>
    <t>https://www.netwisedata.com/privacy</t>
  </si>
  <si>
    <t>LeadIQ, Inc</t>
  </si>
  <si>
    <t>privacy [at] leadiq.com</t>
  </si>
  <si>
    <t>https://leadiq.com/</t>
  </si>
  <si>
    <t>548 Market St, PMB 20317, San Francisco, CA 94104-5401, United States</t>
  </si>
  <si>
    <t>Consumers can opt out of sale or submit requests by visiting https://privacy.leadiq.com/ and completing the online form, or contacting LeadIQ at support@leadiq.com</t>
  </si>
  <si>
    <t>Consumers can request deletion by visiting https://privacy.leadiq.com/ and completing the online form, or contacting LeadIQ at support@leadiq.com</t>
  </si>
  <si>
    <t>Please see LeadIQ's Privacy Policy online at https://leadiq.com/privacy-policy for more information on data collecting practices.</t>
  </si>
  <si>
    <t>PulsePoint, Inc.</t>
  </si>
  <si>
    <t>privacy [at] pulsepoint.com</t>
  </si>
  <si>
    <t>http://pulsepoint.com</t>
  </si>
  <si>
    <t>360 Madison Ave., 14th Floor, New York, NY 10017, United States</t>
  </si>
  <si>
    <t>The Opt-Out tools can be found through the main page of our website, and requests can be submitted to privacy@pulsepoint.com.</t>
  </si>
  <si>
    <t>Individuals can email privacy@pulsepoint.com for deletion requests.</t>
  </si>
  <si>
    <t>PulsePoint primarily uses data from third parties and contractually requires those parties to comply with the law in their data collection practices.</t>
  </si>
  <si>
    <t>Rich Media LLC</t>
  </si>
  <si>
    <t>jeff [at] richmediallc.com</t>
  </si>
  <si>
    <t>http://www.richmediallc.com</t>
  </si>
  <si>
    <t>10191 sweet bay court, Parkland, FL 33076, United States</t>
  </si>
  <si>
    <t>via email or telephone</t>
  </si>
  <si>
    <t>33 Mile Radius LLC</t>
  </si>
  <si>
    <t>legal [at] evercommerce.com</t>
  </si>
  <si>
    <t>http://33mileradius.com</t>
  </si>
  <si>
    <t>6133 Rockside Rd., Suite 400, Independence, OH 44131, United States</t>
  </si>
  <si>
    <t xml:space="preserve">Please contact us in writing by mail at the physical address provided or email at privacy@33mileradius.com. For more information, please review privacy policies made available on our websites. </t>
  </si>
  <si>
    <t xml:space="preserve">For more information, please review privacy policies made available on our websites. </t>
  </si>
  <si>
    <t>Keyword Connects LLC</t>
  </si>
  <si>
    <t>http://www.keywordconnects.com</t>
  </si>
  <si>
    <t xml:space="preserve">Please contact us in writing by mail at the physical address provided or email at privacy@keywordconnects.com. For more information, please review privacy policies made available on our websites., </t>
  </si>
  <si>
    <t xml:space="preserve">For more information, please review privacy policies made available on our websites., </t>
  </si>
  <si>
    <t>Azar LLC d/b/a Remodeling.com</t>
  </si>
  <si>
    <t>http://remodeling.com</t>
  </si>
  <si>
    <t>57 W. 57th Street, 4th Floor, New York, NY 10019, United States</t>
  </si>
  <si>
    <t>Please contact us in writing by mail at the physical address provided or email at privacy@remodeling.com. For more information, please review privacy policies made available on our websites.</t>
  </si>
  <si>
    <t>For more information, please review privacy policies made available on our websites.</t>
  </si>
  <si>
    <t>Outward Media, Inc.</t>
  </si>
  <si>
    <t>privacy [at] outwardmedia.com</t>
  </si>
  <si>
    <t>http://www.outwardmedia.com</t>
  </si>
  <si>
    <t>9229 W Sunset Blvd., Suite 410, West Hollywood, CA 90069, United States</t>
  </si>
  <si>
    <t>by emailing privacy@outwardmedia.com or calling 310 274-5312 ext 100</t>
  </si>
  <si>
    <t>Datonics, LLC</t>
  </si>
  <si>
    <t>privacy [at] datonics.com</t>
  </si>
  <si>
    <t>http://www.datonics.com</t>
  </si>
  <si>
    <t>To opt out of the sale of personal information or submit other CCPA requests, consumers may visit https://www.datonics.com/do-not-sell-my-info or https://www.datonics.com/technology-privacy-policy.</t>
  </si>
  <si>
    <t>To request deletion of personal information, please visit the â€œWhat other rights do I have to my personal information?â€_x009d_ section of our privacy policy at https://www.datonics.com/technology-privacy-policy or email privacy@datonics.com.</t>
  </si>
  <si>
    <t>SMA Communications, LLC.</t>
  </si>
  <si>
    <t>steven [at] smacomm.com</t>
  </si>
  <si>
    <t>http://www.smacomm.com</t>
  </si>
  <si>
    <t>6853 SW 18th Street, Suite M200, Boca Raton, FL 33433, United States</t>
  </si>
  <si>
    <t>A consumer can opt out via US Mail or via an opt out link.</t>
  </si>
  <si>
    <t>A protected individual can demand deletion via an opt out link or via the US Mail</t>
  </si>
  <si>
    <t>Deep Root Analytics, LLC</t>
  </si>
  <si>
    <t>info [at] deeprootanalytics.com</t>
  </si>
  <si>
    <t>https://www.deeprootanalytics.com</t>
  </si>
  <si>
    <t>3100 Clarendon Boulevard, Suite 900, Arlington, VA 22201, United States</t>
  </si>
  <si>
    <t>Consumers may opt out of the sale of their personal information by providing their full name, physical address, and telephone number either by email at ccpa.optout@deeprootanalytics.com or by calling our dedicated toll-free number at 1-800-285-5485., , Consumers may submit requests for information under the CCPA by providing their full name, physical address, and telephone number either by email at ccpa.information@deeprootanalytics.com or by calling our dedicated toll-free number 1-800-285-5485.</t>
  </si>
  <si>
    <t>We do not post or publicly display personal information of consumers., , Deletion requests can be submitted to ccpa.information@deeprootanalytics.com or by calling our dedicated toll-free number 1-800-285-5485</t>
  </si>
  <si>
    <t>Individuals can obtain more information regarding our data collecting practices on our website:, https://www.deeprootanalytics.com/privacy/, https://www.deeprootanalytics.com/ccpa/</t>
  </si>
  <si>
    <t>Censia</t>
  </si>
  <si>
    <t>tgotowka [at] censia.com</t>
  </si>
  <si>
    <t>http://censia.com</t>
  </si>
  <si>
    <t>450 Geary Street, Suite 501, San Francisco, CA 94102, United States</t>
  </si>
  <si>
    <t>LInk on Corporate website</t>
  </si>
  <si>
    <t>Link through the corporate web site</t>
  </si>
  <si>
    <t>EL TORO.COM, LLC</t>
  </si>
  <si>
    <t>privacy [at] eltoro.com</t>
  </si>
  <si>
    <t>http://www.eltoro.com</t>
  </si>
  <si>
    <t>552 E Market Street, Louisville, KY 40202, United States</t>
  </si>
  <si>
    <t>El Toro's privacy policy can be found at https://www.eltoro.com/privacy-policy/.  In addition, El Toro's Privacy Rights Addendum for California Consumers can be found at https://www.eltoro.com/privacy-policy-ca-addendum/.  , , To opt-out, consumers should complete the form at https://www.eltoro.com/do-not-sell-my-personal-information/.  Consumer may also call 855-935-8676 or send an email to privacy@eltoro.com.</t>
  </si>
  <si>
    <t>Consumers should complete the form at https://www.eltoro.com/ca-resident-access-deletion-form/.  Consumers may also call 855-935-8676 or send an email to privacy@eltoro.com.</t>
  </si>
  <si>
    <t>Fushia Media LLC</t>
  </si>
  <si>
    <t>support [at] fushiamedia.com</t>
  </si>
  <si>
    <t>http://www.fushiamedia.com</t>
  </si>
  <si>
    <t>1465 Braman Avenue, Fort Myers, FL 33901, United States</t>
  </si>
  <si>
    <t xml:space="preserve">As a CA resident, you have the right to request that Fushia Media, LLC disclose the categories and specific pieces of personal information that we have collected about you.  To request this information, email the following:, , Support@fushiamedia.com, , Alternatively, you may call 239-939-7823, , You have the right to request that FM delete any personal information about you that FM has collected.  To request this information email the following:, , Support@fushiamedia.com, , Alternatively, you may call 239-939-7823., , You have the right, at any time, to direct FM not to sell your personal information.  To request this information, email the following:, , Support@fushiamedia.com, , Alternatively, you may call 239-939-7823., </t>
  </si>
  <si>
    <t xml:space="preserve">You have the right, at any time, to direct FM not to sell your personal information.  To request this information, email the following:, , Support@fushiamedia.com, , Alternatively, you may call 239-939-7823., </t>
  </si>
  <si>
    <t xml:space="preserve">FM collects the following categories of information about consumers:, , â€¢	Categories of personal information described in Cal. Civ. Code Â§ 1798.80(e)â€”such as address., â€¢	Other information about you that is linked to personal information above, such as information on individuals who are moving. , , FM collects personal information from different publically available sources.  In the past twelve (12) months, FM has collected personal information about consumers from the following categories of sources:, , â€¢	Surveys from Consumers/Self-Reported Data , â€¢	Data Compiling Companies, â€¢	Public or Government Entities, â€¢	Telecommunications Companies, </t>
  </si>
  <si>
    <t>Tiplinks Inc</t>
  </si>
  <si>
    <t>support [at] fetcher.ai</t>
  </si>
  <si>
    <t>https://fetcher.ai</t>
  </si>
  <si>
    <t>335 Madison Avenue, Suite 6F-2, New York, NY 10025, United States</t>
  </si>
  <si>
    <t>California Civil Code Sections 1798.83-1798.84 give California residents the right to request a notice defining the types of personal information we collect, share with our customers for marketing purposes, and the contact information for these customers. California residents may request this information by writing support@fetcher.ai. Moreover, California residents can exercise their right to opt-out by visiting https://www.fetcher.ai/opt-out - we aim to process such requests and get back to you within 14 days.</t>
  </si>
  <si>
    <t>Tiplinks Inc DBA Fetcher acknowledges that individuals have a right to access, correct, amend and delete their Personal Information. Because Tiplinks Inc DBA Fetcher is the data processor of the Personal Information and collects Personal Information under the instructions of its Customers, Tiplinks Inc DBA Fetcher shall follow its Customersâ€™ instructions. Therefore, Tiplinks Inc DBA Fetcher encourages individuals to contact these Customers. This can be done by replying to the last email that was sent via the Tiplinks Inc DBA Fetcher system., To remove your information, , To request to remove personal information email us at support@fetcher.ai (optionally include subject line Deletion Request). We will respond to you, and work to enact this request, within 30 days.</t>
  </si>
  <si>
    <t>JMR Media Consulting, Inc.</t>
  </si>
  <si>
    <t>privacy [at] jmr-media.com</t>
  </si>
  <si>
    <t>http://www.jmr-media.com</t>
  </si>
  <si>
    <t>8212 NW 120th Way, Parkland, FL 33076, United States</t>
  </si>
  <si>
    <t>By phone or email provided on our website.</t>
  </si>
  <si>
    <t>MediaSoft, LLC</t>
  </si>
  <si>
    <t>info [at] mediasoftstudio.com</t>
  </si>
  <si>
    <t>http://www.mediasoftstudio.com</t>
  </si>
  <si>
    <t>3000 Whitney Ave, Suite 347, Hamden, CT 06518, United States</t>
  </si>
  <si>
    <t xml:space="preserve">California consumers may opt out of any of MediaSoft, LLC or it's DBA's which run Promotional Newsletters at any time by clicking the UNSUBSCRIBE link at, the bottom of the newsletters., , MediaSoft DBAs currently include:, InstaTraffic, Sky Mountain Digital Group, NEIMG, High Sierra Marketing, , Alternatively, you may write us at:, , MediaSoft, LLC, 3000 Whitney Ave, Suite 347, Hamden, CT. 06518, , Newsletter Removal or CCPA Information Requests can also be emailed, to us at:, info@mediasoftstudio.com, </t>
  </si>
  <si>
    <t xml:space="preserve">California consumers may request that MediaSoft delete any personal information that we hold about you by contacting us directly via website, email or postal., , Website: , www.mediasoftstudio.com, , Email:, info@mediasoftstudio.com, , Postal:, MediaSoft, LLC, 3000 Whitney Ave, Suite 347, Hamden, CT. 06518, </t>
  </si>
  <si>
    <t xml:space="preserve">MediaSoft, LLC provides consumers with newsletter content and advertisements across dozens of global digital properties. In order to do so, MediaSoft maintains pseudonymous data about consumers, which essentially means that we do not utilize any consumerâ€™s identity as we do not process names, phone numbers, addresses, ages, zip codes, or other similar data. , , Instead, we only process digital identifiers such as email addresses and IP addresses, and mobile advertising may track IDs from the consumer's device.,  , An in-depth overview of MediaSoft's data collection practices can be found at, http://www.mediasoftstudio.com/privacy.html, </t>
  </si>
  <si>
    <t>Equifax Information Services LLC</t>
  </si>
  <si>
    <t>DataX, Ltd.</t>
  </si>
  <si>
    <t>http://consumers.dataxltd.com/</t>
  </si>
  <si>
    <t>1550 Peachtree St, NW, Atlanta, GA 30309, United States</t>
  </si>
  <si>
    <t xml:space="preserve">Through a link at https://myprivacy.equifax.com/opt-in-opt-out/personal-info, , </t>
  </si>
  <si>
    <t>Dresdendirect</t>
  </si>
  <si>
    <t>phil [at] dresdendirect.com</t>
  </si>
  <si>
    <t>http://DresdenDirect.com</t>
  </si>
  <si>
    <t>109 St. Edward Place, Palm Beach Gardens, FL 33418, United States</t>
  </si>
  <si>
    <t>email</t>
  </si>
  <si>
    <t>email or call 561 236 4449</t>
  </si>
  <si>
    <t>Mainly a consultant</t>
  </si>
  <si>
    <t>Leadership Connect</t>
  </si>
  <si>
    <t>privacy [at] leadershipconnect.io</t>
  </si>
  <si>
    <t>http://leadershipconnect.io</t>
  </si>
  <si>
    <t>1667 K St., NW, Washington, DC 2006, United States</t>
  </si>
  <si>
    <t>California consumers may now easily submit an opt-out request by submitting an online request via our webform, found here: https://www.leadershipconnect.io/privacy-portal/california-consumers-protection-act-ccpa-supplement/ or calling us @ 1-800-627-0311.  Mail requests need to be sent to the Chief Privacy Officer, 1667 K St, NW, Washington, D.C., 20006. Detailed information and instructions on how a California consumer may exercise their rights under CCPA can also be found in our Privacy Policy https://www.leadershipconnect.io/privacy-portal/. Please describe your request with sufficient detail that allows us to properly understand, evaluate, and respond to it. As required by law, we may take steps to verify your identity before granting you access to your information or completing your request to exercise your rights. Under CCPA regulations we will acknowledge your request within 10 days and confirm this has been done within 45 days of your request submission. We do not charge a fee for processing your request to exercise your rights.</t>
  </si>
  <si>
    <t xml:space="preserve">California consumers and/or elected or appointed officials may submit an opt-out request online via our webform, found here: https://www.leadershipconnect.io/privacy-portal/california-consumers-protection-act-ccpa-supplement/ or calling us @ 1-800-627-0311. Mail requests need to be sent to the Chief Privacy Officer, 1667 K St, NW, Washington, D.C., 20006. </t>
  </si>
  <si>
    <t>A complete overview of Leadership Connectâ€™s data collection/processing practices can be found at https://www.leadershipconnect.io/privacy-portal/. Although Leadership Connect does not collect information directly from consumers. We are a business-to-business service provider.</t>
  </si>
  <si>
    <t>Equifax Workforce Solutions LLC</t>
  </si>
  <si>
    <t>https://www.theworknumber.com/</t>
  </si>
  <si>
    <t>11432 Lackland Road, Suite 337, St. Louis, MO 63146, United States</t>
  </si>
  <si>
    <t>JDM List Services, LLC</t>
  </si>
  <si>
    <t>chrissy [at] jdmlistservices.com</t>
  </si>
  <si>
    <t>http://www.jdmlistservices.com</t>
  </si>
  <si>
    <t>320 S. Harrison Street, Suite  16-J, EAST ORANGE, NJ 07018, United States</t>
  </si>
  <si>
    <t>Through Email and Telephone</t>
  </si>
  <si>
    <t>Qualfon</t>
  </si>
  <si>
    <t>consumerprivacy [at] qualfon.com</t>
  </si>
  <si>
    <t>http://www.qualfon.com</t>
  </si>
  <si>
    <t>13700 Oakland Ave., Highland Park, MI 48203, United States</t>
  </si>
  <si>
    <t xml:space="preserve">By selecting a hyperlink in our Privacy Policy,calling the dedicated phone line, sending an email or writing a letter. All contact information on where to direct requests is provided in the Privacy Policy. </t>
  </si>
  <si>
    <t>Demyst Data, Ltd</t>
  </si>
  <si>
    <t>privacy [at] demystdata.com</t>
  </si>
  <si>
    <t>https://demyst.com/</t>
  </si>
  <si>
    <t>PO Box 2035, New York, NY 10159, United States</t>
  </si>
  <si>
    <t xml:space="preserve">There is a link on the website where they can fill out a form to opt out of sale or submit a request.  Or the person can use the designated email (privacy@demystdata.com) to contact Demyst and make a request. </t>
  </si>
  <si>
    <t xml:space="preserve">They can utilize the link on the Demyst home page and fill out the form or email Demyst at the designated email address (privacy@demystdata.com) and make the request. </t>
  </si>
  <si>
    <t>Brooks Integrated Marketing, LLC</t>
  </si>
  <si>
    <t>Privacy [at] BrooksIM.com</t>
  </si>
  <si>
    <t>https://www.brooksim.com/</t>
  </si>
  <si>
    <t>3333 Renaissance Blvd.#224, Bonita Springs, FL 34134, United States</t>
  </si>
  <si>
    <t xml:space="preserve">You may request to exercise your rights by: phone (800-531-2601x998) or email Privacy@BrooksIM.com provided on our website (https://www.brooksim.com/privacy-form), Please provide sufficient information that allows us to reasonably verify you are the person about whom we collected personal information about.  Describe your request with sufficient detail that allows us to properly understand, evaluate, and respond to it., As required by law, we may take steps to verify your identity before granting you access to your information or completing your request to exercise your rights. We will respond to your request within 45 days of your request submission view email response or written format via mail. We do not charge a fee for processing your request to exercise your rights., </t>
  </si>
  <si>
    <t>BrooksIM does not collect information directly from consumers. We are a business-to-business software and marketing service provider. When we use third party data we adhere to the terms and conditions defined by those parties.</t>
  </si>
  <si>
    <t>PeoplefindersDaaS</t>
  </si>
  <si>
    <t>privacy [at] peoplefindersdaas.com</t>
  </si>
  <si>
    <t>http://www.peoplefindersdaas.com/</t>
  </si>
  <si>
    <t>1915 21st Street, Sacramento, CA 95819, United States</t>
  </si>
  <si>
    <t>Email, Form, Phone - will require additional information to confirm identity.</t>
  </si>
  <si>
    <t>Data collection is based on licensing agreements for third party data to power B2B marketing solutions. PeoplefindersDaaS does not maintain direct relationships with consumers. PeoplefindersDaaS will honor all optout requests, from persons in California and elsewhere.</t>
  </si>
  <si>
    <t>listsOnline</t>
  </si>
  <si>
    <t>privacyofficer [at] listsonline.com</t>
  </si>
  <si>
    <t>http://www.listsonline.com</t>
  </si>
  <si>
    <t>1942 Broadway, Suite 314, Boulder, CO 80304, United States</t>
  </si>
  <si>
    <t xml:space="preserve">A consumer may opt out of sale or submit requests under the CCPA by emailing privacyofficer@listsonline.com or calling listsOnline at (800) 734-2275. More information is available by clicking on the â€œDo Not Sell My Personal Infoâ€_x009d_ link at the bottom of the home page at www.listsOnline.com. </t>
  </si>
  <si>
    <t xml:space="preserve">listsOnline does not publicly display or permit the display of any consumer information. A protected individual can demand deletion of information by emailing privacyofficer@listsonline.com or calling listsOnline at (800) 734-2275. More information is available by clicking on the â€œDo Not Sell My Personal Infoâ€_x009d_ link at the bottom of the home page at www.listsOnline.com. </t>
  </si>
  <si>
    <t xml:space="preserve">Additional information is available by clicking on the â€œDo Not Sell My Personal Infoâ€_x009d_ link at the bottom of the home page at www.listsOnline.com. </t>
  </si>
  <si>
    <t>Monocl</t>
  </si>
  <si>
    <t>privacy [at] monocl.com</t>
  </si>
  <si>
    <t>http://www.monocl.com</t>
  </si>
  <si>
    <t>222 Third St #3130, Cambridge, MA 02142, Cambridge, MA 02142, United States</t>
  </si>
  <si>
    <t>An Expert (medical, scientific, and healthcare professionals and academics) may opt out of sale by clicking on the "Do Not Sell My Info" link on our web page and filling out the form., , To exercise the access and data portability rights please review our Privacy Policy (https://www.monocl.com/privacy/privacy-policy/) and/or our Expert Privacy Policy (https://www.monocl.com/privacy/expert-privacy-policy/) and submit a verifiable consumer request to us by following the applicable link and filling in the request form, calling us at 888-211-9007, or emailing us at privacy@monocl.com</t>
  </si>
  <si>
    <t>To exercise deletion rights please review our Privacy Policy (https://www.monocl.com/privacy/privacy-policy/) and/or our Expert Privacy Policy (https://www.monocl.com/privacy/expert-privacy-policy/) and submit a verifiable consumer request to us by following the applicable link and filling in the request form, calling us at 888-211-9007, or emailing us at privacy@monocl.com</t>
  </si>
  <si>
    <t>Additional information about our data collecting practices may be found on our privacy pages: General Privacy Policy (https://www.monocl.com/privacy/privacy-policy/) and Expert Privacy Policy (https://www.monocl.com/privacy/expert-privacy-policy/)</t>
  </si>
  <si>
    <t>Semcasting, Inc.</t>
  </si>
  <si>
    <t>privacychoice [at] semcasting.com</t>
  </si>
  <si>
    <t>http://www.semcasting.com</t>
  </si>
  <si>
    <t>41 High Street, North Andover, MA 01845, United States</t>
  </si>
  <si>
    <t xml:space="preserve">Semcasting respects your control over your information and, upon request, we will confirm whether we hold or are processing information that we have collected from you. You also have the right to amend or update inaccurate or incomplete personal information, request deletion of your personal information, or request that we no longer use it. Under certain circumstances we will not be able to fulfill your request, such as if it interferes with our regulatory obligations, affects legal matters, we cannot verify your identity, or it involves disproportionate cost or effort, but in any event, we will respond to your request within a reasonable timeframe and provide you an explanation. In order to make such a request of us, please contact us at:, Semcasting, Inc., 41 High Street, North Andover, MA 01845, privacychoice@semcasting.com, Phone Number: 978-684-7580, Toll Free Phone Number (U.S. Only): 888-401-0387, If you have an unresolved privacy or data use concern that we have not addressed satisfactorily, please also contact our U.S.-based third-party dispute resolution provider (free of charge) at https://feedback-form.truste.com/watchdog/request., </t>
  </si>
  <si>
    <t>See Semcasting's Privacy Policy at https://www.semcasting.com/privacy-policy/</t>
  </si>
  <si>
    <t>Fyllo</t>
  </si>
  <si>
    <t>privacy [at] hellofyllo.com</t>
  </si>
  <si>
    <t>http://www.hellofyllo.com</t>
  </si>
  <si>
    <t>845 W. Washington Boulevard, 3rd floor, Chicago, IL 60670, United States</t>
  </si>
  <si>
    <t>Our privacy policy provides users the ability to request a review, update/change to or opt-out from the sale or use of personal information via email (privacy@hellofyllo.com) or by clicking on an opt out link within the body of our privacy policy found here: https://hellofyllo.com/privacy-policy/</t>
  </si>
  <si>
    <t>Our privacy policy enables a user to request the deletion of their information by sending an email to privacy@hellofyllo.com</t>
  </si>
  <si>
    <t>Fyllo collects information in three ways: information you give to us, information that we gather from your use of our Service, and information obtained from third parties, each as more specifically described below. The information we collect is comprised of both â€œPersonal Informationâ€_x009d_ and â€œNon-Personal Information.â€_x009d_ Information collected through use of our Services includes: Location information such as your geolocation when you use our Services from a mobile device and/or mobile application. We also may ask you to manually provide precise location information or to enable your mobile device to send us precise location information. Device information such as your hardware model, operating system, operating system version, mobile device type, unique identifiers from your computer or mobile device, application download information, and/or IP address. Computer or browser information such as your system activity, the domain name of the web site from which you linked to our Services, the time and duration of your use of our Services and any queries, browser type, and browser language. Where the law permits, we may also obtain information from other sources and combine that with information we collect through our Services. For example, we might obtain information from data providers and advertising service providers, including assumed demographics and interests, and data about your engagement with certain ads. The information we obtain from these sources is always de-identified prior to our receipt of such information.</t>
  </si>
  <si>
    <t>Speedeon Data LLC</t>
  </si>
  <si>
    <t>privacy [at] speedeondata.com</t>
  </si>
  <si>
    <t>https://www.speedeondata.com/</t>
  </si>
  <si>
    <t>5875 Landerbrook Dr., Suite 130, Cleveland, OH 44124, United States</t>
  </si>
  <si>
    <t>To opt out of the sale of personal information or submit other CCPA requests, consumers may visit https://www.speedeondata.com/privacy-policy/opt-out-deletion-request/ or https://www.speedeondata.com/privacy-policy.</t>
  </si>
  <si>
    <t>To request deletion of personal information, please visit the https://www.speedeondata.com/privacy-policy/opt-out-deletion-request/ or https://www.speedeondata.com/privacy-policy.</t>
  </si>
  <si>
    <t>Tandem Marketing, LLC</t>
  </si>
  <si>
    <t>info [at] tandemmarketingnv.com</t>
  </si>
  <si>
    <t>https://www.fhamortgagefinder.com/</t>
  </si>
  <si>
    <t>1550 W Horizon Ridge Pkwy R Suite #R 610, Henderson, NV 89012, United States</t>
  </si>
  <si>
    <t>Web form (sent to info@tandemmarketing.com), by phone, or by mail</t>
  </si>
  <si>
    <t>Civis Analytics, Inc.</t>
  </si>
  <si>
    <t>dataprotection [at] civisanalytics.com</t>
  </si>
  <si>
    <t>https://www.civisanalytics.com/</t>
  </si>
  <si>
    <t>200 W Monroe St, STE 2200, Chicago, IL 60606, United States</t>
  </si>
  <si>
    <t xml:space="preserve">A California consumer or their authorized representative may submit a request to Civis to exercise their rights regarding their personal information by completing the Civis Data Subject Request Form. Alternatively, California consumers or their authorized representatives can reach out to dataprotection@civisanalytics.com to exercise these rights.  Where contacting us by email, please provide the following information for the consumer: full name, mailing address, email address, telephone number, and type of rights request(s) being made. If this information is not provided, we may request additional information or confirmation, except where such verification is not permitted., , If a consumer has elected to use an authorized representative, the authorized representative must submit proof of their agency relationship in the form of a valid power of attorney in compliance with their agentâ€™s state law or reliable evidence of signed permission to act on the consumerâ€™s behalf. For the security of personal information, we will verify the consumerâ€™s identity directly with them prior to processing a request submitted by an authorized representative and we will only share the consumerâ€™s personal information with the consumer directly., </t>
  </si>
  <si>
    <t>Civis does not publicly post or display the home addresses or telephone numbers of U.S. residents on the Internet including consumers or government employees.</t>
  </si>
  <si>
    <t>https://www.civisanalytics.com/privacy-policy/</t>
  </si>
  <si>
    <t>Free Stream Media Corp. DBA Samba TV</t>
  </si>
  <si>
    <t>privacy [at] samba.tv</t>
  </si>
  <si>
    <t>https://samba.tv</t>
  </si>
  <si>
    <t>118 King St. Suite 100, San Francisco, CA 94107, United States</t>
  </si>
  <si>
    <t>California consumer's may exercise their CCPA rights by emailing privacy@samba.tv or completing an online form. Links to the form and detailed information about our data collection practices are included in our privacy policy: https://samba.tv/users/privacy-policy/. Consumers may also click the "Do not sell my info link" in the footer of our website, Samba.tv.</t>
  </si>
  <si>
    <t>California consumers may request that we delete any personal information that we hold about them by contacting us directly via email, webform, or postal mail., , Email:, privacy@samba.tv, , Webform:, https://privacyportal.onetrust.com/webform/87c5ee85-893d-4972-ba26-2e82b743d041/d84d9664-facb-4de3-85fd-a2e339b73dbf, , Postal:, Free Stream Media Corp., 118 King St. Suite 100, San Francisco, CA 94107</t>
  </si>
  <si>
    <t>Our Privacy Principles, , We understand that your data belongs to you and no one else. At the heart of all Samba TVâ€™s products and services is our commitment to protecting your data and giving you complete control over its use. This is why we handle your data with the same care we would expect our own data to be handled by adhering to the following principles:, , Your Choice, Always. Samba TVâ€™s relationship with the consumer starts with a clear-cut choice to use our services (or not), and flexible controls to change or tailor this choice at any time., , Transparency is Key. We are boldly transparent about how Samba TV and the consumer both benefit when you choose to opt in to our services., , Enabling the Perfect TV Experience. We only collect information that is necessary to enhance and improve your TV experience. As a result, we offer our products and services without requiring that consumers provide us with their name, phone number, home, email or work address., , We Protect your Data. Once a consumer has entrusted us with their data, we actively defend it with appropriate safeguards.</t>
  </si>
  <si>
    <t>Zeta Global</t>
  </si>
  <si>
    <t>privacy [at] zetaglobal.com</t>
  </si>
  <si>
    <t>http://www.zetaglobal.com</t>
  </si>
  <si>
    <t>3 Park Ave., 33rd Floor, New York, NY 10016-4325, United States</t>
  </si>
  <si>
    <t xml:space="preserve">For deterministic (fully identifiable) data, a request can be made here: https://privacyportal-cdn.onetrust.com/dsarwebform/bc2d3301-11a5-4de5-b15e-ce796187a352/d0720d0f-d427-4a7d-a773-5d6793229f15.html, For programmatic data (which is maintained in a pseudonymous format), this tool enables individuals to exercise CCPA rights: https://zetaglobal.com/rights-request/ </t>
  </si>
  <si>
    <t>The Zeta privacy policy is available here: https://zetaglobal.com/privacy-policy/</t>
  </si>
  <si>
    <t xml:space="preserve">Valassis Communications, Inc. </t>
  </si>
  <si>
    <t>privacy [at] valassis.com</t>
  </si>
  <si>
    <t>https://www.valassis.com/</t>
  </si>
  <si>
    <t>19975 Victor Parkway, Livonia, MI 48152, United States</t>
  </si>
  <si>
    <t xml:space="preserve">To opt out of sale, CA consumers can fill out this form:  https://www.valassis.com/do-not-sell-my-personal-information/, To submit requests for other CCPA consumer rights, CA consumers can fill out this form:  https://www.valassis.com/privacy-request/, For additional information, please see our Privacy Policy:  https://www.valassis.com/legal/privacy-policy, </t>
  </si>
  <si>
    <t>We do not post consumer information online, but CA consumers can always request that we delete their personal information by filling out this form: https://www.valassis.com/privacy-request/</t>
  </si>
  <si>
    <t>For additional information about our data collection practices, please review our Privacy Policy:  https://www.valassis.com/legal/privacy-policy</t>
  </si>
  <si>
    <t>Cadent, LLC</t>
  </si>
  <si>
    <t>privacy [at] cadent.tv</t>
  </si>
  <si>
    <t>https://www.cadent.tv</t>
  </si>
  <si>
    <t>1675 Broadway 22nd Floor, New York, NY 10019, United States</t>
  </si>
  <si>
    <t>https://cadent.tv/privacy-policy</t>
  </si>
  <si>
    <t>LeadLoft Inc.</t>
  </si>
  <si>
    <t>privacy [at] leadloft.com</t>
  </si>
  <si>
    <t>https://www.leadloft.com/</t>
  </si>
  <si>
    <t>4712 Admiralty Way #1116, Marina Del Rey, CA 90292, United States</t>
  </si>
  <si>
    <t>Consumers can opt out of sale or submit requests by visiting https://www.leadloft.com/user-agreements/personal-data and completing the online form.</t>
  </si>
  <si>
    <t>Consumers can request deletion by visiting https://www.leadloft.com/user-agreements/personal-data and completing the online form, or contacting LeadLoft at privacy@leadloft.com.</t>
  </si>
  <si>
    <t>Please see LeadLoft's Privacy Policy online at https://www.leadloft.com/user-agreements/privacy-policy for more information on data collecting practices.</t>
  </si>
  <si>
    <t>Deeptrace Inc.</t>
  </si>
  <si>
    <t>privacy [at] coresignal.com</t>
  </si>
  <si>
    <t>https://coresignal.com/</t>
  </si>
  <si>
    <t>630 Third Ave. Suite 1502, New York, NY 10017, United States</t>
  </si>
  <si>
    <t xml:space="preserve">A consumer may opt out of the sale of their personal information by submitting an online request at https://coresignal.com/opt-out. , , Consumer may also opt out of sale or submit their requests by contacting us at privacy@coresignal.com., </t>
  </si>
  <si>
    <t xml:space="preserve">We do not post information online for public view, but if a protected individual opts out, the data is not being used anymore and is deleted., , Protected individuals may also submit their requests by contacting us at privacy@coresignal.com., </t>
  </si>
  <si>
    <t>For more information on data collecting practices and how consumers may exercise their rights, please see our Privacy Policy at https://coresignal.com/privacy-policy.</t>
  </si>
  <si>
    <t>Reality Media, Inc.</t>
  </si>
  <si>
    <t>cform [at] realitymediainc.com</t>
  </si>
  <si>
    <t>https://www.realitydebtsolutions.com/</t>
  </si>
  <si>
    <t>312 W 2nd St. STE 1494, Casper, WY 82601, United States</t>
  </si>
  <si>
    <t>To opt out, please contact us at: cform@realitymediainc.com., , For all requests you must indicate the following in the subject line: â€œCCPA Opt-Outâ€_x009d_. In your email, please include the original information you provided including: 1) your name, 2) phone number, 3) email address, 4) city, state, and zip code.</t>
  </si>
  <si>
    <t>NEAR PTE LTD</t>
  </si>
  <si>
    <t>privacy [at] near.co</t>
  </si>
  <si>
    <t>http://www.near.co</t>
  </si>
  <si>
    <t>160 Robinson Road, #20-03 SBF Center, 068914, Singapore</t>
  </si>
  <si>
    <t xml:space="preserve">Consumer can go to www.near.co/privacy and such page has a placeholder for opting out. </t>
  </si>
  <si>
    <t xml:space="preserve">Consumer can go to www.near.co/privacy and such page has a placeholder for requesting deletion of information. Individuals can also email us at privacy@near.co requesting deletion of information. </t>
  </si>
  <si>
    <t>Our data collection and privacy compliance is highlighted in details at www.near.co/privacy</t>
  </si>
  <si>
    <t>Command Precision Inc. d/b/a/ Persistent.id</t>
  </si>
  <si>
    <t>info [at] persistent.id</t>
  </si>
  <si>
    <t>https://persistent.id</t>
  </si>
  <si>
    <t>100 Summit Drive, Suite 100, Burlington, MA 01803, United States</t>
  </si>
  <si>
    <t xml:space="preserve">Send an email to info@Persistent.id with the subject line â€œCalifornia Privacy Rights Requestâ€_x009d_ or call our toll-free telephone number at 1-888-367-6911. For more information, please see our privacy policy at https://persistent.id/policy/. </t>
  </si>
  <si>
    <t>Send an email to info@Persistent.id or contact us by mail at Persistent.id, 100 Summit Drive, Suite 100, Burlington, Massachusetts 01803.</t>
  </si>
  <si>
    <t xml:space="preserve">See our privacy policy at https://persistent.id/policy/. </t>
  </si>
  <si>
    <t>VRTCAL Markets, Inc.</t>
  </si>
  <si>
    <t>privacy [at] vrtcal.com</t>
  </si>
  <si>
    <t>https://vrtcal.com</t>
  </si>
  <si>
    <t>351 Paseo Nuevo, Santa Barbara, CA 93108, United States</t>
  </si>
  <si>
    <t>Our Opt-Out service is located at https://vrtcal.com/opt-out/.  These are our published instructions for requests.  California Resident Rights â€“ CCPA. If you are a resident of the State of California, you have the right to know what type of Personal Information we process, the categories of sources from which we obtain Personal Information, and the third parties with whom we share Personal Information which are described in Section A â€œInformation We Receive.â€_x009d_ You also have the right to request what information we process and how we use and disclose it. If you would like to exercise this right, please see our Subject Access Request Policy for instructions on how to do so: https://vrtcal.com/docs/subjectaccess-request-policy.pdf. Please note that because most of the information we receive can only identify a particular browser or device, and cannot identify you individually, we require you to provide us with some additional information to ensure that we provide you with accurate information. Our Privacy Policy Advertising is: https://vrtcal.com/docs/PrivacyPolicy-Advertising.pdf</t>
  </si>
  <si>
    <t>We do not have access to home address or telephone number of any individuals in our advertising transactions.</t>
  </si>
  <si>
    <t>Diligent Corporation</t>
  </si>
  <si>
    <t>Privacy [at] Diligent.com</t>
  </si>
  <si>
    <t>http://Diligent.com</t>
  </si>
  <si>
    <t>111 West 33rd Street, 16th Floor, New York, NY 10120, United States</t>
  </si>
  <si>
    <t>https://diligent.com/ccpa</t>
  </si>
  <si>
    <t>Our Data Protection Officer can be contacted at: privacy@diligent.com.</t>
  </si>
  <si>
    <t>Growbots Inc.</t>
  </si>
  <si>
    <t>privacy [at] growbots.com</t>
  </si>
  <si>
    <t>http://growbots.com</t>
  </si>
  <si>
    <t>1015 Fillmore St. PMB 18339, San Francisco, CA 94115, United States</t>
  </si>
  <si>
    <t>A consumer may submit requests under the CCPA to opt out of sale by filling up the form: https://www.growbots.com/do-not-sell-my-info/ and verifying the email. The form is also accessible in the "Do Not Sell My Information" section at Growbots' website</t>
  </si>
  <si>
    <t>An individual can contact us at privacy@growbots.com. If individual wishes to request deleting all information (including email), we will not be able to keep a record of the opt-out preference and may add this information to our database again.</t>
  </si>
  <si>
    <t>Comprehensive information in this respect is available in our Privacy Policy (https://www.growbots.com/privacy/).</t>
  </si>
  <si>
    <t>STEP2SUCCESS Marketing</t>
  </si>
  <si>
    <t>mary [at] step2successmarketing.com</t>
  </si>
  <si>
    <t>http://www.step2successmarketing.com</t>
  </si>
  <si>
    <t>12561 Ulmerton Road, Largo, FL 33774, United States</t>
  </si>
  <si>
    <t xml:space="preserve">STEP2SUCCESS Marketing has contracted with a www.mydataprivacy.com as your compliance dashboard that provides an automated solution to CA consumers that allows them to view the information we have on them, opt out or request to be deleted. </t>
  </si>
  <si>
    <t>Dynata, LLC</t>
  </si>
  <si>
    <t>privacy [at] dynata.com</t>
  </si>
  <si>
    <t>http://www.dynata.com</t>
  </si>
  <si>
    <t>4 Research Drive, Suite 300, Shelton, CT 06484, United States</t>
  </si>
  <si>
    <t>Right to Opt-Out of Sale of Personal Information, , You have the right to opt-out of the sale of your personal information by Dynata. You can submit a verifiable consumer request by clicking here or by calling 833-681-0436. You may also request to opt-out by sending an email to privacy@dynata.com.</t>
  </si>
  <si>
    <t>Right to Request Deletion of Personal Information, , You have the right to request deletion of the personal information we have collected about you (subject to some exceptions). You can submit your request as described above, and we reserve the right to conduct the verification described above., , Right to Know About Personal Information Collected, Disclosed, or Sold, , You have the right to request that we provide you with details about the personal information we collect, use, disclose and sell. You can submit a verifiable consumer request by clicking here. You can also submit your request via our toll-free number 833-681-0436. Dynata reserves the right to verify your identity to our satisfaction, including by asking you to log into your account if you have one.</t>
  </si>
  <si>
    <t>LeadPost, LLC</t>
  </si>
  <si>
    <t>contact [at] leadpost.com</t>
  </si>
  <si>
    <t>http://www.leadpost.com</t>
  </si>
  <si>
    <t>555 Washington Ave Suite 310, St. Louis, MO 63101, United States</t>
  </si>
  <si>
    <t>You have the right to opt out from LeadPost collecting or storing any data about you.  To opt out of data collection and storage, you may visit https://client.leadpost.com/optout/request, you may call us toll free at (866) 456-6674 or email this request to dontstore_mydata@LeadPost.com.</t>
  </si>
  <si>
    <t>-You have the right to request the deletion of all data that has been collected and stored about you by LeadPost.  To request permanent deletion of this data, you may visit https://www.leadpost.com/contact-us/, you may call us toll free at (866) 456-6674 or email this request to delete_mydata@LeadPost.com.</t>
  </si>
  <si>
    <t>https://leadpost.com/ccpa-privacy-notice/</t>
  </si>
  <si>
    <t>LOTaDATA, Inc.</t>
  </si>
  <si>
    <t>apu [at] lotadata.com</t>
  </si>
  <si>
    <t>https://lotadata.com</t>
  </si>
  <si>
    <t>169 11th Street, San Francisco, CA 94103, United States</t>
  </si>
  <si>
    <t>We have published the "Do not sell my personal information" link on our website. Consumers may submit requests under the CCPA using this weblink: https://lotadata.com/personal_information</t>
  </si>
  <si>
    <t>We have published the "Do not sell my personal information" link on our website. Consumers may submit requests for deletion under the CCPA using this weblink: https://lotadata.com/personal_information. Additionally, consumers can reach us by emailing their request to privacy@lotadata.com</t>
  </si>
  <si>
    <t xml:space="preserve">We focus on anonymized geospatial insights. We collect the mobile advertising ID. We hash each ID to anonymize the mobile device. We also collect geospatial time series data (latitude, longitude, timestamp) and we aggregate such data over a grid of 150 meters. We do not collect personal information like name, email, phone number, gender, date of birth, ethnicity, income. We do not collect national identifiers or credit card transactions. Our data collection practices and our privacy policy are listed on this website: https://lotadata.com/privacy_policy </t>
  </si>
  <si>
    <t>OpenX Technologies, Inc.</t>
  </si>
  <si>
    <t>privacy [at] openx.com</t>
  </si>
  <si>
    <t>http://www.openx.com</t>
  </si>
  <si>
    <t>888 E. Walnut Street, 2nd Floor, Pasadena, CA 91101, United States</t>
  </si>
  <si>
    <t xml:space="preserve">To opt out of a sale or submit other requests under the CCPA, consumers can use OpenXâ€™s online form located at https://www.requesteasy.com/5dfe-0428 and accessible from OpenXâ€™s privacy policy located at https://www.openx.com/legal/privacy-policy/.  For other questions, consumers can send an email to privacy@openx.com.  If necessary, OpenX may request additional information to verify a consumerâ€™s identity and complete the request. </t>
  </si>
  <si>
    <t>OpenX is not in the business of publicly posting personal information.  Any individual can submit a deletion request at https://www.openx.com/legal/privacy-policy/ through the applicable online form.  If necessary, OpenX may request additional information to verify an individualâ€™s identity and complete the request.</t>
  </si>
  <si>
    <t>OpenX is a global leader in programmatic advertising and operates an independent ad exchange.  For more information about OpenXâ€™s practices, please see OpenXâ€™s privacy policy at https://www.openx.com/legal/privacy-policy/.</t>
  </si>
  <si>
    <t>Sabio, Inc.</t>
  </si>
  <si>
    <t>privacy [at] sabio.inc</t>
  </si>
  <si>
    <t>https://sabio.inc/</t>
  </si>
  <si>
    <t>6320 Canoga Ave, Suite 1610 E, Woodland Hills, CA 91367, United States</t>
  </si>
  <si>
    <t xml:space="preserve">Consumers can visit our Personal Information Opt Out page https://sabio.inc/personal_information_optout.php to opt out of sale, submit requests, or otherwise exercise their rights under the CCPA. Consumers will need to provide some information to verify and fulfill the request, including their device advertising ID. For additional information on our Privacy Policy consumers can visit us at https://sabio.inc/Sabio_Inc_Website_Privacy_Policy_CCPA_Revisions_Dec19.pdf. , </t>
  </si>
  <si>
    <t xml:space="preserve">Consumers visit our Personal Information Opt Out page https://sabio.inc/personal_information_optout.php to opt out. </t>
  </si>
  <si>
    <t>For more information you can reference our Data Code of Conduct https://sabio.inc/Sabio_Inc_Data_Code_of_Conduct_Final.pdf and our Privacy Policy at https://sabio.inc/Sabio_Inc_Website_Privacy_Policy_CCPA_Revisions_Dec19.pdf</t>
  </si>
  <si>
    <t>MediaWallah, LLC</t>
  </si>
  <si>
    <t>privacy [at] mediawallah.com</t>
  </si>
  <si>
    <t>http://www.mediawallah.com</t>
  </si>
  <si>
    <t>100 Park Ave, 16th Floor, New York, NY 10017, United States</t>
  </si>
  <si>
    <t>California residents may submit an opt-out of sale or submit requests online at  https://www.mediawallah.com/donotsell or by calling us at + 1 (855) WALLAH1 or +1 (855) 925-5241</t>
  </si>
  <si>
    <t>California residents and protected individuals may submit deletion requests online at https://www.mediawallah.com/donotsell or by calling us al  + 1 (855) WALLAH1 or +1 (855) 925-5241</t>
  </si>
  <si>
    <t xml:space="preserve">, Additional information on MediaWallah's data collecting practices is available within our privacy page (https://www.mediawallah.com/privacy-policy) </t>
  </si>
  <si>
    <t>PricewaterhouseCoopers LLP</t>
  </si>
  <si>
    <t>US_Privacy_Office [at] pwc.com</t>
  </si>
  <si>
    <t>https://www.pwc.com/us</t>
  </si>
  <si>
    <t>300 Madison Avenue, New York, NY 10017, United States</t>
  </si>
  <si>
    <t xml:space="preserve">Instructions on how to submit a request to opt-out of sale can be found here: https://www.pwc.com/us/en/site/notice-of-right-to-opt-out.html. These instructions are also available by clicking on the â€œDo Not Sell My Personal Informationâ€_x009d_ link in the footer of the pwc.com/us website. , , Instructions on how to submit a request relating to other CCPA rights can be found here: https://www.pwc.com/us/en/site/california-privacy.html. </t>
  </si>
  <si>
    <t>Not applicable as PwC does not publicly post on the Internet personal contact information (i.e., phone numbers, addresses) of individuals.</t>
  </si>
  <si>
    <t xml:space="preserve">https://www.pwc.com/us/en/site/privacy.html </t>
  </si>
  <si>
    <t>Scraping Robot, LLC</t>
  </si>
  <si>
    <t>support [at] scrapingrobot.com</t>
  </si>
  <si>
    <t>https://scrapingrobot.com/</t>
  </si>
  <si>
    <t>440 North 8th Street, Suite 110, Lincoln, NE 68508, United States</t>
  </si>
  <si>
    <t>Contact support@scrapingrobot.com</t>
  </si>
  <si>
    <t>Milestone Marketing Solutions</t>
  </si>
  <si>
    <t>bgleason [at] milestonemarketingsolutions.com</t>
  </si>
  <si>
    <t>https://www.milestonemarketingsolutions.com/</t>
  </si>
  <si>
    <t>844 Waterbury Falls Dr, Suite 201, O'Fallon, MO 63368, United States</t>
  </si>
  <si>
    <t xml:space="preserve">Milestone has provided an email address and phone number, through which consumers can submit CCPA requests:, , email: privacy@milestonemarketingsolutions.com, phone: 800.313.1873, </t>
  </si>
  <si>
    <t>A consumer can write to the address listed:, , 844 Waterbury Falls Dr, Suite 201, O'Fallon, MO 63368</t>
  </si>
  <si>
    <t xml:space="preserve">Data is collected via third party. </t>
  </si>
  <si>
    <t>Malvern Media Inc.</t>
  </si>
  <si>
    <t>info [at] malvernmedia.com</t>
  </si>
  <si>
    <t>http://www.malvernmedia.com</t>
  </si>
  <si>
    <t>2129 Redcliff St., Los Angeles, CA 90039, United States</t>
  </si>
  <si>
    <t>A consumer may opt- out of the sale of their personal information by submitting a request to https://privacyportal.privacypillar.com/dsar/form?orgid=369c8ff9-8ffb-4308-8362-f01691e77db8&amp;propid=64c8904f-8bac-4dd9-8e6c-d052be1918a2&amp;formid=6e6ff4b8-2296-4589-ae7f-563fa743ec2d&amp;status=publish.</t>
  </si>
  <si>
    <t xml:space="preserve">We do not post information online for public view. </t>
  </si>
  <si>
    <t>For further information about our data collecting practices please see our Privacy Policy at: https://www.malvernmedia.com/privacy-policy</t>
  </si>
  <si>
    <t>Quad/Graphics Inc.</t>
  </si>
  <si>
    <t>compliancedept [at] quad.com</t>
  </si>
  <si>
    <t>https://www.quad.com/</t>
  </si>
  <si>
    <t>N61 W23044 Harry's Way, Sussex, WI 53089, United States</t>
  </si>
  <si>
    <t>https://www.quad.com/do-not-sell-my-info/, https://www.quad.com/submit-a-privacy-request/</t>
  </si>
  <si>
    <t>https://www.quad.com/submit-a-privacy-request/</t>
  </si>
  <si>
    <t>https://www.quad.com/resources/documents/privacy-policy/</t>
  </si>
  <si>
    <t>R. R. Donnelley &amp; Sons Company</t>
  </si>
  <si>
    <t>dataprivacy [at] rrd.com</t>
  </si>
  <si>
    <t>https://rrd.com</t>
  </si>
  <si>
    <t>35 West Wacker Drive, Chicago, IL 60601-9703, United States</t>
  </si>
  <si>
    <t>A California consumer may opt out of sale or submit requests under the CCPA by emailing  dataprivacy@rrd.com or by calling 1-877-RRD-4411. A consumer may get more information about our privacy policy by visiting https://www.rrd.com/privacy-policy</t>
  </si>
  <si>
    <t>R.R. Donnelley does not knowingly post online information governed by Gov. Code sections 6208.1(b) or 6254.21(c)(1). However, a protected individual can email dataprivacy@rrd.com or call 1-877-RRD-4411 to demand deletion in the event any such information is posted online.</t>
  </si>
  <si>
    <t>Please visit https://www.rrd.com/privacy-policy to review our Privacy Statement for more information.</t>
  </si>
  <si>
    <t>Indiemark LLC</t>
  </si>
  <si>
    <t>privacy [at] emailindustries.com</t>
  </si>
  <si>
    <t>https://www.emailindustries.com/</t>
  </si>
  <si>
    <t>801 Broad Street, Suite 603, Augusta, GA 30901, United States</t>
  </si>
  <si>
    <t xml:space="preserve">To initiate an opt-out request, California residents may submit their information using our California Privacy Rights Data Request Form located at https://www.emailindustries.com/legal/#ccpa or email us at privacy@emailindustries.com. </t>
  </si>
  <si>
    <t xml:space="preserve">To initiate a data deletion request, California residents may submit their information using our California Privacy Rights Data Request Form located at https://www.emailindustries.com/legal/#ccpa or email us at privacy@emailindustries.com. </t>
  </si>
  <si>
    <t xml:space="preserve">We collect data from a variety of sources that is used primarily by email service providers, brands and agencies to preemptively identify and score email addresses, email lists, and email senders that may be harmful to their mailing reputations and of those of their customers or users. Specifically, we provide threat intelligence services such as risk scoring, abuse and fraud prevention services, and other analytic and compliance services as they pertain to email marketing., </t>
  </si>
  <si>
    <t>CITYDATA, Inc.</t>
  </si>
  <si>
    <t>privacy [at] citydata.ai</t>
  </si>
  <si>
    <t>https://citydata.ai</t>
  </si>
  <si>
    <t>548 Market St, Pmb 88563, San Francisco, CA 94104, United States</t>
  </si>
  <si>
    <t>We have published the "Do not sell my personal information" link on our website. Consumers may submit requests under the CCPA using this weblink: https://citydata.ai/personal_information</t>
  </si>
  <si>
    <t>We have published the "Do not sell my personal information" link on our website. Consumers may submit requests for deletion under the CCPA using this weblink: https://citydata.ai/personal_information. Additionally, consumers can reach us by emailing their request to privacy@citydata.ai</t>
  </si>
  <si>
    <t>We focus on anonymized geospatial insights. We collect the mobile advertising ID. We hash each ID to anonymize the mobile device. We also collect geospatial time series data (latitude, longitude, timestamp) and we aggregate such data over a grid of 150 meters. We do not collect personal information like name, email, phone number, gender, date of birth, ethnicity, income. We do not collect national identifiers or credit card transactions. Our data collection practices and our privacy policy are listed on this website: https://citydata.ai/privacy_policy</t>
  </si>
  <si>
    <t>Definitive Healthcare, LLC</t>
  </si>
  <si>
    <t>privacy [at] definitivehc.com</t>
  </si>
  <si>
    <t>https://www.definitivehc.com/</t>
  </si>
  <si>
    <t>492 Old Connecticut Path, Framingham, MA 01701, United States</t>
  </si>
  <si>
    <t xml:space="preserve">â€¢	E-mail: privacy@definitivehc.com , â€¢	Phone: 774-300-8156 , â€¢	Mail:, Definitive Healthcare, Attn: Data Privacy Officer, 492 Old Connecticut Path, Framingham, MA 01701, </t>
  </si>
  <si>
    <t xml:space="preserve">â€¢	E-mail: privacy@definitivehc.com   , â€¢	Phone: 774-300-8156 , â€¢	Mail:â€¯ , Definitive Healthcareâ€¯ , Attn: Data Privacy Officerâ€¯ , 492 Old Connecticut Path, Framingham, MA 01701â€¯ , </t>
  </si>
  <si>
    <t>Definitive Healthcare collects data in several ways, including: , , â€¢	Publicly available information, including from federal, state, and other regulatory agencies , â€¢	Licensed data from other companies , â€¢	Web research on publicly available information through technology and our in-house research team , â€¢	Electronic and phone surveys conducted by our research team based in the United States , , We collect data around leadership at healthcare organizations, where we will track Name, Job Title, Business E-mail, Business Phone, and Social Media links, information which is designed to help facilitate business-to-business communication. No sensitive personal information is collected., , For healthcare professionals (HCP), we collect business personal information, such as NPI, Name, Places of Employment, Practice Address, Business E-mail and Business Phone, Affiliation to other HCOs, clinical, and quality data.  No sensitive personal information is collected.</t>
  </si>
  <si>
    <t>Buyerlink Inc.</t>
  </si>
  <si>
    <t xml:space="preserve">legal [at] buyerlink.com </t>
  </si>
  <si>
    <t>http://www.buyerlink.com</t>
  </si>
  <si>
    <t>1820 Bonanza St, Walnut Creek, CA 94596, United States</t>
  </si>
  <si>
    <t>A consumer may opt-out of a sale or submit requests under the CCPA by clicking the "Do Not Sell My Personal Information" link on the footer of buyerlink.com and filling out the Data Subject Access Request form. A consumer may also opt-out of the use of cookies via the "Cookie Settings" button on www.buyerlink.com/cookielist/.</t>
  </si>
  <si>
    <t xml:space="preserve">A protected individual can demand deletion of information posted online either via the "Do Not Sell My Personal Information" link on the footer of buyerlink.com, by sending an email to legal@buyerlink.com, or by filling out the "Contact Us" form on https://buyerlink.com/Contact/. </t>
  </si>
  <si>
    <t xml:space="preserve">Irys </t>
  </si>
  <si>
    <t>privacy [at] irys.us</t>
  </si>
  <si>
    <t>https://irys.us/</t>
  </si>
  <si>
    <t>244 5th avenue, suite N238, New York City, NY 10031, United States</t>
  </si>
  <si>
    <t xml:space="preserve">Irys maintains a unique email address for all privacy related requests at privacy@irys.us. Users may also click on a "Do Not Sell My Personal Information" link in the footer of each page of our website which contains instructions on how to retrieve a consumer's Device Identifier and share it with Irys via email at privacy@irys.us. </t>
  </si>
  <si>
    <t xml:space="preserve">Irys does not publish or otherwise make publicly available home addresses. In order for an individual to be reidentified, a party must have the mobile Device Identifier and precise geolocation coordinates (latitude and longitude). Any consumer may email Irys at privacy@irys.us to submit a general request to delete their personal information. All requests to delete information must be verified for legitimacy and identity. In the event a consumer request to delete data is verified, Irys deletes personal information associated with the consumer's Device Identifier from active systems. Backups age out naturally when they are overwritten. </t>
  </si>
  <si>
    <t>Irys works with mobile app developers, ad networks, and data providers to collect precise geolocation data in order to provide foot traffic and other location analytics products. Irys also creates audiences that include visitation data for other parties by analyzing raw precise geolocation data and adding various proprietary insights to create data products. For more information on how data is collected, please see https://irys.us/privacy-policy.</t>
  </si>
  <si>
    <t xml:space="preserve">Zipstorm LLC </t>
  </si>
  <si>
    <t>privacy [at] seekout.io</t>
  </si>
  <si>
    <t>http://seekout.io</t>
  </si>
  <si>
    <t>2475 152nd Ave NE, Bldg 17 Suite 2475, Redmond, WA 98502, United States</t>
  </si>
  <si>
    <t>They can email us at opout@seekout.io, call us at the toll free number listed under "do not sell my data" or fill out a form that is also under the "do not sell my data" tab.</t>
  </si>
  <si>
    <t>Strata Company</t>
  </si>
  <si>
    <t>dataprivacy [at] gostrata.com</t>
  </si>
  <si>
    <t>http://gostrata.com</t>
  </si>
  <si>
    <t>5166 Campus Drive, Plymouth Meeting, PA 19462, United States</t>
  </si>
  <si>
    <t>A consumer may opt out of sale or submit requests under the CCPA by visiting https://www.gostrata.com/do-not-sell-my-personal-information/ or navigating to any Strata Company webpage and clicking the "Do Not Sell My Personal Information" link in the footer at the bottom of the page. Upon submission, this request is sent directly to Strata's Data Privacy team who will review the request and if found to be a valid request, will remove this individual from the relevant data systems to prevent any future sale of personal data.</t>
  </si>
  <si>
    <t xml:space="preserve">While Strata Company does not post information of any protected individual in a public online space, a protected individual can demand deletion of information posted online under Gov. Code sections 6208.1(b) or 6254.21(c)(1) by visiting https://www.gostrata.com/do-not-sell-my-personal-information/ or navigating to any Strata Company webpage and clicking the "Do Not Sell My Personal Information" link in the footer at the bottom of the page - in the additional comments section, the individual can demand the deletion of any personal information. Upon submission, this request is sent directly to Strata's Data Privacy team who will review the request and if found to be a valid request,  will comply with the request by delete any information about that individual in publicly accessible locations. In addition, this individual will be removed from relevant data systems to prevent any future sale of personal data. </t>
  </si>
  <si>
    <t>X-Mode Social, Inc.</t>
  </si>
  <si>
    <t>ap [at] xmodesocial.com</t>
  </si>
  <si>
    <t>https://xmode.io/</t>
  </si>
  <si>
    <t>938 Park Ave, Herdon, VA 20170, United States</t>
  </si>
  <si>
    <t>Anexinet Corp.</t>
  </si>
  <si>
    <t>privacy [at] anexinet.com</t>
  </si>
  <si>
    <t>https://anexinet.com</t>
  </si>
  <si>
    <t>4 Sentry Parkway East, Suite 300, Blue Bell, PA 19422, United States</t>
  </si>
  <si>
    <t>Instructions on how to submit a request to opt-out of sale can be found here: https://anexinet.com/privacy-policy/</t>
  </si>
  <si>
    <t>This is not applicable, as Anexinet does not post any personal information contact information of â€œprotected individualsâ€_x009d_ in accordance with Gov. Code sections 6208.1(b) or 6254.21(c)(1).</t>
  </si>
  <si>
    <t>Salutary Data LLC.</t>
  </si>
  <si>
    <t>info [at] salutarydata.com</t>
  </si>
  <si>
    <t>http://salutarydata.com</t>
  </si>
  <si>
    <t>29 Locust Ave, Lexingtron, MA 02421, United States</t>
  </si>
  <si>
    <t>https://salutarydata.com/privacy-opt-out-and-disclosure-form/</t>
  </si>
  <si>
    <t>Amplemarket</t>
  </si>
  <si>
    <t>privacy [at] amplemarket.com</t>
  </si>
  <si>
    <t>http://amplemarket.com</t>
  </si>
  <si>
    <t>1160 Mission St, San Francisco, CA 94103, United States</t>
  </si>
  <si>
    <t>If you are a California consumer (as that term is defined in the CCPA), you have the right to opt-out of the "sale" of your Personal Information on a going-forward basis, as "sale" is defined in the CCPA. You may request to exercise this opt-out by sending us an email to privacy@amplemarket.com with information that allows us to identify.</t>
  </si>
  <si>
    <t>Exercising Access, Data Portability, and Deletion Rights, To exercise the access, data portability, and deletion rights described above, please submit a verifiable consumer request to us by sending us an email to: privacy@amplemarket.com., , Only a consumer or a person registered with the California Secretary of State that a consumer authorizes to act on a consumer's behalf, may make a verifiable consumer request related to a consumer's personal information. A consumer may also make a verifiable consumer request on behalf of that consumer's minor child., , We cannot respond to a consumer's request or provide a consumer with personal information if we cannot verify the consumer's identity or authority to make the request and confirm the personal information relates to that consumer. Making a verifiable consumer request does not require a consumer to create an account with us. We will only use personal information provided in a verifiable consumer request to verify the requestor's identity or authority to make the request.</t>
  </si>
  <si>
    <t xml:space="preserve">Personal Information We Collect, In the preceding twelve (12) months, amplemarket has collected &amp; processed the following categories of Identifiers &amp; Personal Information:, , Personal Information Collected:, , Name, Business email address, Job title and department, Business phone numbers (general and direct), Social Networking URLs, Categories of Sources from which this Personal Information was Collected:, , Publicly Available Information, Directly and indirectly: from Amplemarket's customers, partners, suppliers and from user activity on Amplemarket's app or chrome extension., Purpose for Collection of this Personal Information:, , To fulfill or meet the purpose for which the information is provided., To include in Amplemarket's database of business contacts, which Amplemarket licenses to its customers designed to enable them to promote their goods and services using direct marketing to the right people (decision makers, influencers, champions etc.) in other businesses;, To provide the consumer with information, products or services that the consumer requests from Amplemarket., To provide our customers with access to a database of accurate Business Data Records, To improve our users experience;, To gather analytics on usage and other statistics in order to improve features and functionality., Categories of Third Parties with whom this Personal Information is Shared:, , Amplemarket customers, Amplemarket affiliates, Service Providers, We will not collect additional categories of personal information or use the personal information we collected for materially different, unrelated, or incompatible purposes without providing prior notice., , </t>
  </si>
  <si>
    <t>ACH, Address Clearing House</t>
  </si>
  <si>
    <t>lisa [at] achcoop.com</t>
  </si>
  <si>
    <t>https://www.achcoop.com/</t>
  </si>
  <si>
    <t>16192 Coastal Highway, Lewes, DE 19958, United States</t>
  </si>
  <si>
    <t>ACH provides 2 methods for consumers to submit requests under the CCPA and opt-out of the sale of their personal information. A consumer can visit the homepage of achcoop.com and click on the â€œDo Not Sell My Personal Informationâ€_x009d_ link at the bottom of the page, Emailing privacy@achcoop.com or Mailing a request to ACH, Privacy Department, 16192 Coastal Highway, Lewes, DE 19958</t>
  </si>
  <si>
    <t>ACH does not post consumer information online. However, protected individuals can request that their information be deleted by visiting achcoop.com and clicking the â€œDo Not Sell My Personal Informationâ€_x009d_ link https://www.achcoop.com/do-not-sell-my-personal-info, where they have the option to request their personal information be removed from the database, or email to privacy@achcoop.com .</t>
  </si>
  <si>
    <t xml:space="preserve">Please visit the ACH website to review our Privacy Statement for more information:  https://www.achcoop.com/privacy-policy, </t>
  </si>
  <si>
    <t>Datanyze</t>
  </si>
  <si>
    <t>privacy [at] datanyze.com</t>
  </si>
  <si>
    <t>https://www.datanyze.com/</t>
  </si>
  <si>
    <t>2530 Meridian Parkway, Suite 300, Attn: Privacy, Durham, NC 27713, United States</t>
  </si>
  <si>
    <t xml:space="preserve">Consumers may manage their data management preferences through our comprehensive privacy center: https://www.datanyze.com/privacy-center, </t>
  </si>
  <si>
    <t>Consumers may manage their data management preferences through our comprehensive privacy center: https://www.datanyze.com/privacy-center</t>
  </si>
  <si>
    <t>Our data collection and management practices can be located here: https://www.datanyze.com/privacy-policy</t>
  </si>
  <si>
    <t>Clickagy</t>
  </si>
  <si>
    <t xml:space="preserve">ccpa [at] clickagy.com </t>
  </si>
  <si>
    <t>https://www.clickagy.com/</t>
  </si>
  <si>
    <t>805 Broadway Street, Suite 900, Vancouver, WA 98660, United States</t>
  </si>
  <si>
    <t>California residents may make a request pursuant to their â€œright to knowâ€_x009d_, â€œright to request deletionâ€_x009d_, and/or â€œright to opt-outâ€_x009d_ under the CCPA by visiting our â€œDo Not Sell My Personal Informationâ€_x009d_ page on our website - https://www.clickagy.com/ccpa, by contacting us at ccpa@clickagy.com , or by calling (877) 678-4577. In order to verify your request to know or delete information, we may require you to take certain actions, such as filing in our webform here , or to provide us with certain information to be used solely for the purpose of verifying your identity.</t>
  </si>
  <si>
    <t>Our data collection and management practices can be located here: https://www.clickagy.com/privacy/</t>
  </si>
  <si>
    <t>LocateSmarter, LLC</t>
  </si>
  <si>
    <t>privacy [at] locatesmarter.com</t>
  </si>
  <si>
    <t>http://www.locatesmarter.com</t>
  </si>
  <si>
    <t>1309 Technology Parkway, Suite 101, Cedar Falls, IA 50613, United States</t>
  </si>
  <si>
    <t xml:space="preserve">To opt out of a sale or submit other requests under the CCPA, consumers can visit https://www.locatesmarter.com/privacy-policy/ for detailed instructions on how they can opt out and manage certain collection and sharing of information in connection with our services. Specifically, to opt out of a sale of personal information, consumers may submit an opt-out form on our website using the following link, https://www.locatesmarter.com/request-to-opt-out-do-not-sell-my-personal-information/, or via phone at 877-815-2268. </t>
  </si>
  <si>
    <t xml:space="preserve">A deletion request may be submitted using the following link,https://www.locatesmarter.com/request-to-opt-out-do-not-sell-my-personal-information/, or via phone at 877-815-2268. Consumers may visit https://www.locatesmarter.com/privacy-policy/ for detailed instructions on deletion requests. In order to ensure that the person making the request to delete a consumerâ€™s information is authorized to do so, the requester must provide information such as a full name, mailing address, and last four digits of social security number. </t>
  </si>
  <si>
    <t>LocateSmarter, LLC offers innovative and customizable data solutions and analytics for clients in a variety of industries, with a focus on location and contact services, fraud identification and detection, and compliance products. For more information about LocateSmarterâ€™s practices, please see our privacy policy at https://www.locatesmarter.com/privacy-policy/.</t>
  </si>
  <si>
    <t>ID Analytics LLC</t>
  </si>
  <si>
    <t>consumer.documents [at] lexisnexisrisk.com</t>
  </si>
  <si>
    <t>http://www.idanalytics.com</t>
  </si>
  <si>
    <t>1000 Alderman Drive, Alpharetta, GA 30005, United States</t>
  </si>
  <si>
    <t>California consumers may opt out or submit requests under the CCPA at:, , https://consumer.risk.lexisnexis.com/california, , California consumers may also submit a request by phone at 1-888-217-1591 or by mail at:, , Consumer Center, Attn: California Consumer Privacy Act (CCPA) Request, P.O. Box 105108, Atlanta, GA 30348-5295</t>
  </si>
  <si>
    <t>Protected individuals can submit requests by phone at 1-888-217-1591 or at:, , LexisNexis Individual Requests for Information Suppression, PO Box 933, Dayton, OH 45401, Email: privacy.information.mgr@lexisnexis.com</t>
  </si>
  <si>
    <t>ID Analytics provides anti-fraud and risk mitigation services pursuant to exceptions set forth in the GLB Act (15 USC 6802(e)).</t>
  </si>
  <si>
    <t>Intelius, LLC</t>
  </si>
  <si>
    <t xml:space="preserve">support [at] mailer.intelius.com </t>
  </si>
  <si>
    <t>http://www.intelius.com</t>
  </si>
  <si>
    <t>15501 W Broadway St., Suite 800, San Diego, CA 92101, United States</t>
  </si>
  <si>
    <t>A consumer can opt out of having their personal information appear on www.intelius.com, www.ussearch.com, and www.pro.ussearch.com and other similar people search websites the company owns and operates by visiting those sites and clicking on the "Do Not Sell My Personal Information" or â€œSuppress My Dataâ€_x009d_ links located at the bottom of the page, selecting the specific person profile they want opted out, and submitting an opt-out request for that profile. Consumers may also submit requests to Intelius under the CCPA by calling (888) 245-1655 or emailing support@mailer.intelius.com. Consumers may submit requests to US Search under the CCPA by calling (888) 712-0108 or (833) 949-2444 or emailing support@ussearch.com or professional-support@ussearch.com.</t>
  </si>
  <si>
    <t xml:space="preserve">Intelius requests that demands for deletion of information under Gov. Code Sections 6208.1(b) or 6254.21(c)(1) be made by delivering a written request via email to , support@mailer.intelius.com, support@ussearch.com, professional-support@ussearch.com,  or by mail at 501 W Broadway St., Suite 800, San Diego, CA 92101., </t>
  </si>
  <si>
    <t>Intalytics Inc.</t>
  </si>
  <si>
    <t>privacy [at] kalibrate.com</t>
  </si>
  <si>
    <t>https://intalytics.com/</t>
  </si>
  <si>
    <t>5 Research Dr Ste A, Ann Arbor, MI 48103, United States</t>
  </si>
  <si>
    <t>Contact Intalytics by email at privacy@kalibrate.com or by mail at: Intalytics 5 Research Drive, Suite A Ann Arbor, MI 48103</t>
  </si>
  <si>
    <t>For more information about how we collect and process data, visit https://intalytics.com/privacy-policy/</t>
  </si>
  <si>
    <t>Marinus Analytics</t>
  </si>
  <si>
    <t>privacy [at] marinusanalytics.com</t>
  </si>
  <si>
    <t>https://www.marinusanalytics.com/</t>
  </si>
  <si>
    <t>PO Box 6127, Pittsburgh, PA 15212-9998, United States</t>
  </si>
  <si>
    <t>To exercise the right to opt-out, the consumer (or their authorized representative) may submit a request to us by visiting the following Internet Web page link: https://www.marinusanalytics.com/do-not-sell-my-personal-information , , Consumers may also opt out as follows:, Calling us at (866) 945-2803, Emailing us at privacy@marinusanalytics.com</t>
  </si>
  <si>
    <t>By filling out the form on this page: https://www.marinusanalytics.com/do-not-sell-my-personal-information</t>
  </si>
  <si>
    <t>4C Insights</t>
  </si>
  <si>
    <t>ccpa [at] mediaocean.com</t>
  </si>
  <si>
    <t>http://www.mediaocean.com</t>
  </si>
  <si>
    <t>120 Broadway, New York, NY 10271, United States</t>
  </si>
  <si>
    <t>We provide a link from our privacy notice at www.mediaocean.com/privacy-policy to a CCPA Do Not Sell Request form.  The privacy notice includes instructions for contacting Mediaocean, including an email address and a toll-free number</t>
  </si>
  <si>
    <t>While the scope of our services do not allow for the posting of information about individuals online, individuals can use the email address and toll-free number shown in our privacy notice to exercise their rights under the CCPA.</t>
  </si>
  <si>
    <t>Mediaocean acquired 4C Insights in July 2020 and 4C Insights are now an affiliate of Mediaocean.  4C Insights provides services to advertisers and advertising agencies allowing them to manage digital advertising campaigns.  One of the services includes the ability to use the 4C Scope platform to push lists of consumers to social media partners such as Facebook and Snapchat.  Mediaocean / 4C has no visibility of the membership of these lists which are provided as encrypted files to our system.  We do not hold encryption keys to these files and they are retained in our system for no longer than 5 days.</t>
  </si>
  <si>
    <t>CareerBuilder, LLC</t>
  </si>
  <si>
    <t>riskandcompliance [at] careerbuilder.com</t>
  </si>
  <si>
    <t>https://hiring.careerbuilder.com/company/privacy-policy</t>
  </si>
  <si>
    <t>200 N. LaSalle Drive, Suite 1100, Chicago, IL 60601, United States</t>
  </si>
  <si>
    <t xml:space="preserve">Instructions on how to submit a request to opt-out of sale can be found here: https://hiring.careerbuilder.com/company/privacy-policy, , An opt-out request can also be made by clicking the "Do Not Sell My Personal Information" link in the footer of https://www.careerbuilder.com/, , Instructions on how to submit a request relating to other CCPA rights can be found here as well: https://hiring.careerbuilder.com/company/privacy-policy, </t>
  </si>
  <si>
    <t>In the event that any information governed by Gov. Code sections 6208.1(b) or 6254.21(c)(1) is posted online, a protected individual can demand deletion by emailing riskandcompliance@careerbuilder.com or clicking here: https://privacyportal-cdn.onetrust.com/dsarwebform/a7e660bb-bfdf-4dd0-b65c-49ce834f786e/5edf5e8a-3d83-4e49-9d3a-cb2fb031f49f.html</t>
  </si>
  <si>
    <t>Please visit https://hiring.careerbuilder.com/company/privacy-policy to review our privacy policy for more information.</t>
  </si>
  <si>
    <t>Permutive, Inc</t>
  </si>
  <si>
    <t>privacy [at] permutive.com</t>
  </si>
  <si>
    <t>https://permutive.com/privacy/</t>
  </si>
  <si>
    <t>244 Fifth Avenue, Suite 1437, New York, NY 10001, United States</t>
  </si>
  <si>
    <t>Visit our privacy page at https://permutive.com/privacy/</t>
  </si>
  <si>
    <t>FourLeaf LLC</t>
  </si>
  <si>
    <t>privacy [at] fourleafdata.com</t>
  </si>
  <si>
    <t>https://www.fourleafdata.com/</t>
  </si>
  <si>
    <t>30 N. Gould Street, Suite 5479, Sheridan, WY 82801, United States</t>
  </si>
  <si>
    <t>A consumer may opt-out of sale or submit requests under the CCPA by following the instructions provided in our Privacy Policy which can be accessed at https://www.fourleafdata.com/privacy-policy/ or by emailing us at privacy@fourleafdata.com.</t>
  </si>
  <si>
    <t>A protected individual can demand deletion of information posted online by emailing privacy@fourleafdata.com.</t>
  </si>
  <si>
    <t>Additional information about our data collecting practices can be found in our Privacy Policy which can be accessed at https://www.fourleafdata.com/privacy-policy/.</t>
  </si>
  <si>
    <t>Crunchbase</t>
  </si>
  <si>
    <t>privacy [at] crunchbase.com</t>
  </si>
  <si>
    <t>http://www.crunchbase.com</t>
  </si>
  <si>
    <t>564 Market Street, Suite 700, San Francisco, CA 94104, United States</t>
  </si>
  <si>
    <t>https://preferences.crunchbase.com/dont_sell</t>
  </si>
  <si>
    <t>https://preferences.crunchbase.com/privacy</t>
  </si>
  <si>
    <t>EAB Global, Inc.</t>
  </si>
  <si>
    <t>privacy [at] eab.com</t>
  </si>
  <si>
    <t>http://www.eab.com</t>
  </si>
  <si>
    <t>2445 M Street NW, Washington, DC 20037, United States</t>
  </si>
  <si>
    <t>Cappex.com, LLC</t>
  </si>
  <si>
    <t>http://www.cappex.com</t>
  </si>
  <si>
    <t>2445 M Street NW, Washinton, DC 20037, United States</t>
  </si>
  <si>
    <t>ExlService.com</t>
  </si>
  <si>
    <t>privacy [at] exlservice.com</t>
  </si>
  <si>
    <t>https://www.exlservice.com/privacy-policy</t>
  </si>
  <si>
    <t>24 Arnett Avenue, Suite 100, Lambertville, NJ 08530, United States</t>
  </si>
  <si>
    <t xml:space="preserve">A Consumer may contact us by email,  toll free phone at 1-855-760-3562 or on the internet at https://www.exlservice.com/privacy-policy.  Our privacy web page includes a Consumer Data Request From and â€œDo Not Sell My Dataâ€_x009d_  Button. </t>
  </si>
  <si>
    <t>Consumer may demand deletion of information posted online under Gov. Code section 6208.1(b) or 6254.21 (c)(1) formation  by visiting our privacy policy page at  https://www.exlservice.com/privacy-policy  or by calling us toll-free number â€“ 1-855-760-3562.</t>
  </si>
  <si>
    <t xml:space="preserve">ExlService.com does not collect any data directly from consumers. RPM Direct is a reseller of  FCRA regulated data and non FCRA regulated data provided by  third party data providers.  </t>
  </si>
  <si>
    <t>Rhetorik Limited</t>
  </si>
  <si>
    <t>privacy [at] rhetorik.com</t>
  </si>
  <si>
    <t>https://www.rhetorik.com/</t>
  </si>
  <si>
    <t>Indigo House, Fishponds Road, Wokingham, Berkshire, RG41 2GY, United Kingdom</t>
  </si>
  <si>
    <t>Consumers may opt out via our website - https://www.rhetorik.com/do-not-sell-my-info, or via email, telephone, post or social media, If they receive an email from us, they can also opt-out via the unsubscribe link, or replying to the email.</t>
  </si>
  <si>
    <t>A protected individual can demand deletion via our website - https://www.rhetorik.com/do-not-sell-my-info, or via email, telephone, post or social media, If they receive an email from us, they can also reply to the email to demand deletion.</t>
  </si>
  <si>
    <t>The personal data processed by Rhetorik is limited solely to information typically found on a business card â€“ name, company name, company address, company phone number, business email address, job title etc.</t>
  </si>
  <si>
    <t>Lead Me Media</t>
  </si>
  <si>
    <t>CCPA [at] LeadMeMedia.com</t>
  </si>
  <si>
    <t>http://www.leadmemedia.com/</t>
  </si>
  <si>
    <t>150 E Palmetto park Road, 200, Boca Raton, FL 33432, United States</t>
  </si>
  <si>
    <t>Through our portal at: http://leadmemedia.com/CCPA/CCPA_portal.html</t>
  </si>
  <si>
    <t>GrayHair Software, LLC</t>
  </si>
  <si>
    <t>Privacy [at] grayhairsoftware.com</t>
  </si>
  <si>
    <t>http://www.grayhairsoftware.com</t>
  </si>
  <si>
    <t>1 SE Ocean Blvd, Stuart, FL 34994, United States</t>
  </si>
  <si>
    <t>Send an email to privacy@grayhairsoftware.com and request a deletion request form. Fill out the form and return it to privacy@grayhairsoftware.com. Once identity is validated, any information will be removed.</t>
  </si>
  <si>
    <t>This does not apply to us.</t>
  </si>
  <si>
    <t>Madison Logic, Inc.</t>
  </si>
  <si>
    <t>privacy [at] madisonlogic.com</t>
  </si>
  <si>
    <t>http://www.madisonlogic.com</t>
  </si>
  <si>
    <t>257 Park Avenue South, 2nd Floor, New York, NY 10010, United States</t>
  </si>
  <si>
    <t xml:space="preserve"> Madison Logic does not share Personal Data with these third parties, but they may set and access their own cookies, pixel tags and similar technologies on your device and they may otherwise collect or have access to anonymous Usage Information., When you use the opt-out mechanism, Madison Logic will no longer use or share any of your Personal Data or anonymous Usage Information, with the exception of Personal Data submitted within the last 30 days to access free content, which the Content Provider may access., </t>
  </si>
  <si>
    <t xml:space="preserve">A protected individual can demand deletion of information by:, - submit "opt-out" form online, - e-mail completed "opt-out" form , - mail completed "opt-out" form </t>
  </si>
  <si>
    <t>SalesIntel Research Inc.</t>
  </si>
  <si>
    <t>privacy [at] salesintel.io</t>
  </si>
  <si>
    <t>http://www.salesintel.io</t>
  </si>
  <si>
    <t>4040 Fairfax Dr Ste 700a, Arlington, VA 22203-1613, United States</t>
  </si>
  <si>
    <t>Fill out the form on https://salesintel.io/opt-out/</t>
  </si>
  <si>
    <t>https://salesintel.io/privacy-policy/</t>
  </si>
  <si>
    <t>David Rickenbacher</t>
  </si>
  <si>
    <t>sales [at] datamasters.org</t>
  </si>
  <si>
    <t>http://www.datamasters.org</t>
  </si>
  <si>
    <t>131 east view court, double oak, TX 75077, United States</t>
  </si>
  <si>
    <t>The Consumer may email us to sales@datamasters.org   or call Direct to 469-549-1800   to opt out of any futures mailings</t>
  </si>
  <si>
    <t>Book Your Data</t>
  </si>
  <si>
    <t>mark [at] bookyourdata.com</t>
  </si>
  <si>
    <t>http://www.bookyourdata.com</t>
  </si>
  <si>
    <t>1348 Florida Ave. NW, Washington, DC 20009, Washington, WA 20009, United States</t>
  </si>
  <si>
    <t xml:space="preserve">By simply sending an e-mail to the contact details shown in the website and also by filling the opt-out form. </t>
  </si>
  <si>
    <t>By simply sending an e-mail to the contact details shown in the website and also by filling the opt-out form.</t>
  </si>
  <si>
    <t>We only provide b2b data services and solely process thus sell business data.</t>
  </si>
  <si>
    <t>DataDelivers LLC</t>
  </si>
  <si>
    <t>info [at] datadelivers.com</t>
  </si>
  <si>
    <t>http://www.datadelivers.com</t>
  </si>
  <si>
    <t>100 W Hillcrest Blvd, Ste 406, Schaumburg, IL 60195, United States</t>
  </si>
  <si>
    <t>RampedUp, LLC</t>
  </si>
  <si>
    <t>contact [at] rampedup.io</t>
  </si>
  <si>
    <t>http://rampedup.io</t>
  </si>
  <si>
    <t>3423 Piedmont Road NE, Atlanta, GA 30305, United States</t>
  </si>
  <si>
    <t xml:space="preserve">Do Not Sell My Information Link https://share.hsforms.com/1UzDl0s4ISDWFdjZLMD17-Q2mu6w  </t>
  </si>
  <si>
    <t>RampedUp provides Non HR business data that we get from a number of sources; a) Our research team that sources information from publicly available information, b) Users provide data about themselves or other companies &amp; people, c) We license data from other data providers. Our data is not considered sensitive or protected by HIPPA / FCRA.</t>
  </si>
  <si>
    <t>DMDatabases</t>
  </si>
  <si>
    <t>optout [at] dmdatabases.com</t>
  </si>
  <si>
    <t>http://dmdatabases.com</t>
  </si>
  <si>
    <t>150 N Radnor Chester Rd., Suite F200, Wayne, PA 19087-5245, United States</t>
  </si>
  <si>
    <t xml:space="preserve">simply click the opt-out link that is clearly shown on website. </t>
  </si>
  <si>
    <t xml:space="preserve">simply complete the "Opt-Out" form clearly listed on website. </t>
  </si>
  <si>
    <t>SciLeads</t>
  </si>
  <si>
    <t>privacy [at] scileads.com</t>
  </si>
  <si>
    <t>https://scileads.com/</t>
  </si>
  <si>
    <t>Arnott House, Third Floor, 12-16 Bridge Street, Belfast, BT11LU, United Kingdom</t>
  </si>
  <si>
    <t>Consumers may opt-out by clicking on the "Do Not Sell My Info" link on the website homepage and filling out the form: https://scileads.com/opt-out/</t>
  </si>
  <si>
    <t>To be deleted individuals can submit a verifiable request via this link https://scileads.com/opt-out/ or email legal@scileads.com</t>
  </si>
  <si>
    <t>Our data collection practices can be located here: https://scileads.com/privacy-policy/ or https://scileads.com/terms-and-conditions/</t>
  </si>
  <si>
    <t>NC Ventures, LLC d/b/a NCS</t>
  </si>
  <si>
    <t>ncs.privacy [at] ncsolutions.com</t>
  </si>
  <si>
    <t>https://www.ncsolutions.com/</t>
  </si>
  <si>
    <t>140 E 45th Street, Suite 16B, New York, NY 10017, United States</t>
  </si>
  <si>
    <t>ncs.privacy@ncsolutions.com</t>
  </si>
  <si>
    <t>Wholesale Mail</t>
  </si>
  <si>
    <t>jenny [at] helmerprinting.com</t>
  </si>
  <si>
    <t>http://www.domymail.com</t>
  </si>
  <si>
    <t>1401 Beaudry Boulevard, Hudson, WI 54016, United States</t>
  </si>
  <si>
    <t>Consumers may opt out by visiting our website listed on the printed piece.</t>
  </si>
  <si>
    <t>No sensitive data will be posted or distributed online.</t>
  </si>
  <si>
    <t>StatSocial</t>
  </si>
  <si>
    <t>info [at] statsocial.com</t>
  </si>
  <si>
    <t>https://www.statsocial.com</t>
  </si>
  <si>
    <t>31 Hudson Yards, Fl 11, Ste 56, New York, NY 10001, United States</t>
  </si>
  <si>
    <t>https://www.statsocial.com/optout/</t>
  </si>
  <si>
    <t>https://www.statsocial.com/privacy-policy/</t>
  </si>
  <si>
    <t>Revelio Labs, Inc.</t>
  </si>
  <si>
    <t>info [at] reveliolabs.com</t>
  </si>
  <si>
    <t>https://www.reveliolabs.com/</t>
  </si>
  <si>
    <t>251 W 71st St, #2D, New York, NY 10023, United States</t>
  </si>
  <si>
    <t>On our website, there are two pages available on the footer of our site: one to opt out of sale and the other to submit requests under the CCPA. , The links are below:, "Do Not Sell My Information" - https://www.reveliolabs.com/do-not-sell-my-personal-information, "Notice to California Residents" - https://www.reveliolabs.com/notice-to-california-residents</t>
  </si>
  <si>
    <t xml:space="preserve">This would be available through the "Do Not Sell My Information" page on our website (link below). When an individual fills our the page, we delete their data from ours and our customers servers. , , https://www.reveliolabs.com/do-not-sell-my-personal-information, </t>
  </si>
  <si>
    <t>Choreograph LLC</t>
  </si>
  <si>
    <t xml:space="preserve">DoNotMail [at] choreograph.com </t>
  </si>
  <si>
    <t>http://www.choreograph.com</t>
  </si>
  <si>
    <t>3411 SILVERSIDE ROAD TATNALL BUILDING STE 104, WILMINGTON, DE 19810, United States</t>
  </si>
  <si>
    <t>A consumer may exercise their right to opt out or submit a request under the CCPA  through a dedicated Customer Portal powered by OneTrust, a privacy managment software.</t>
  </si>
  <si>
    <t>Grassroots Analytics</t>
  </si>
  <si>
    <t>operations [at] grassrootsanalytics.com</t>
  </si>
  <si>
    <t>http://grassrootsanalytics.com</t>
  </si>
  <si>
    <t>700 k St, ste 300, Washington, DC 20001, United States</t>
  </si>
  <si>
    <t>Consumers may use the link on our website "Do Not Sell My Personal Information" to opt out from sales.</t>
  </si>
  <si>
    <t>Using the same link consumers have the option to demand deletion of personal information. We do not post this information publicly online.</t>
  </si>
  <si>
    <t>Our main collection practice is purchasing data that has been obtained by campaigns.</t>
  </si>
  <si>
    <t>Cybba Inc.</t>
  </si>
  <si>
    <t>privacy [at] cybba.com</t>
  </si>
  <si>
    <t>https://cybba.com</t>
  </si>
  <si>
    <t>580 Harrison Ave, Suite 401, Boston, MA 02118, United States</t>
  </si>
  <si>
    <t xml:space="preserve">Here is our CCPA policy which includes the OneTrust opt-out link: https://cybba.com/ccpa-notice/, , Step 1: User visits CCPA Policy, , Step 2: On the privacy policy page the user selects â€˜Do not sell my personal dataâ€™, , Step 3: On th OneTrust web form the user selects â€˜Do not sell my personal dataâ€™ and is directed to the following Onetrust Privacy Web Form, , Step 4: User is asked to confirm their identity via email, , Step 5: User receives Email Confirmation and is asked to confirm via the provided link, , Step 6: User is directed to a confirmation page, , Additionally, a user can opt-out via phone using the provided phone number and pin: +1 888 914 9661 pin:551480, , </t>
  </si>
  <si>
    <t>Here is our CCPA policy which includes the OneTrust opt-out link: https://cybba.com/ccpa-notice/, , Step 1: User visits CCPA Policy, , Step 2: On the privacy policy page the user selects â€˜Do not sell my personal dataâ€™, , Step 3: On th OneTrust web form the user selects  'Delete My Information' and is directed to the following Onetrust Privacy Web Form, , Step 4: User is asked to confirm their identity via email, , Step 5: User receives Email Confirmation and is asked to confirm via the provided link, , Step 6: User is directed to a confirmation page, , Additionally, a user can opt-out via phone using the provided phone number and pin: +1 888 914 9661 pin:551480</t>
  </si>
  <si>
    <t xml:space="preserve">A user may access their information by doing the following, , Here is our CCPA policy which includes the OneTrust opt-out link: https://cybba.com/ccpa-notice/, , Step 1: User visits CCPA Policy, , Step 2: On the privacy policy page the user selects â€˜Do not sell my personal dataâ€™, , Step 3: On th OneTrust web form the user selects 'Access My Information' and is directed to the following Onetrust Privacy Web Form, , Step 4: User is asked to confirm their identity via email, , Step 5: User receives Email Confirmation and is asked to confirm via the provided link, , Step 6: User is directed to a confirmation page, , , </t>
  </si>
  <si>
    <t>Leidos Digital Solutions, Inc.</t>
  </si>
  <si>
    <t>privacy [at] leidos.com</t>
  </si>
  <si>
    <t>https://intranetquorum.com/</t>
  </si>
  <si>
    <t>7990 Quantum Drive, Vienna, VA 22182, United States</t>
  </si>
  <si>
    <t>Ipsos</t>
  </si>
  <si>
    <t>dpo.usa [at] ipsos.com</t>
  </si>
  <si>
    <t>https://www.ipsos.com</t>
  </si>
  <si>
    <t>222 West Adams Street, Chicago, IL 60606, United States</t>
  </si>
  <si>
    <t>Using any of the following methods: 1. Email to dpo.usa@ipsos.com or info@ipsos-na.com, 2. Phone by calling (833) 931 - 1525, or 3. Through any email received by Ipsos through the unsubscribe link included in the email.</t>
  </si>
  <si>
    <t>33Across, Inc.</t>
  </si>
  <si>
    <t>privacy [at] 33across.com</t>
  </si>
  <si>
    <t>http://www.33across.com/</t>
  </si>
  <si>
    <t>229 W 28th Street, 4th Floor, New York, NY 10001, United States</t>
  </si>
  <si>
    <t>Consumers may opt out of sale by visiting our CCPA Notice at Collection policy, which details the ways in which site visitors can exercise their CCPA rights. The policy is located at https://www.33across.com/wp-content/uploads/2020/04/33Across-CCPA-Notice-Collection-Policy_US.pdf., , This page can also be accessed by clicking the "Do Not Sell My Information" link posted at the bottom of our website, www.33across.com.</t>
  </si>
  <si>
    <t>Individuals may visit our our CCPA Notice at Collection policy, located at https://www.33across.com/wp-content/uploads/2020/04/33Across-CCPA-Notice-Collection-Policy_US.pdf to understand their options., , They can also access our User Data Portal directly, which provides the means for consumers to exercise their CCPA rights, at https://www.33across.com/user-data-portal/.</t>
  </si>
  <si>
    <t>33Across maintains a dedicated FAQs page for CCPA, which explains our policy stance in easy-to-understand language. https://www.33across.com/ccpa/, , Consumers may also visit our general privacy policy page, to understand our stance on respecting and handling user privacy requests. https://www.33across.com/privacy-policy/.</t>
  </si>
  <si>
    <t>Bliss Point Media, Inc.</t>
  </si>
  <si>
    <t>privacy [at] blisspointmedia.com</t>
  </si>
  <si>
    <t>https://www.blisspointmedia.com</t>
  </si>
  <si>
    <t>1515 7th Street, Suite #261, Santa Monica, CA 90401, United States</t>
  </si>
  <si>
    <t>California residents may submit an opt-out of sale request online at https://www.blisspointmedia.com/privacy or by calling 626-774-5884.</t>
  </si>
  <si>
    <t>California residents and protected individuals may submit deletion requests online at https://www.blisspointmedia.com/privacy or by calling 626-774-5884.</t>
  </si>
  <si>
    <t>Additional information on Bliss Point Media's data collecting practices is available on our privacy page (https://www.blisspointmedia.com/privacy).</t>
  </si>
  <si>
    <t>Outlogic, LLC</t>
  </si>
  <si>
    <t>privacy [at] outlogic.io</t>
  </si>
  <si>
    <t>https://outlogic.io/</t>
  </si>
  <si>
    <t>P.O. Box 17247, Arlington, VA 22216, United States</t>
  </si>
  <si>
    <t xml:space="preserve">Any individual may submit a request to opt-out via the publicly available webform at this URL:  https://outlogic.io/opt-out-form/, or may make an opt out request by calling toll free at +1 (830) 423-5996 or sending an email to privacy@outlogic.io. </t>
  </si>
  <si>
    <t>Any individual may submit a deletion request by calling toll free at +1 (830) 423-5996 or sending an email to privacy@outlogic.io.  Outlogic may request additional information to verify deletion requests from an individual as necessary.</t>
  </si>
  <si>
    <t xml:space="preserve">Additional information about Outlogic's data collection practices may be found on our website at https://outlogic.io/privacy-policy/. </t>
  </si>
  <si>
    <t>The People Searchers LLC</t>
  </si>
  <si>
    <t>support [at] peoplesearcher.com</t>
  </si>
  <si>
    <t>http://www.peoplesearcher.com</t>
  </si>
  <si>
    <t>4781 N Congress Ave #2135, Boynton Beach, FL 33426, United States</t>
  </si>
  <si>
    <t>A consumer may opt out of sale or submit requests under the CCPA by visiting https://www.peoplesearcher.com/optOut/name/landing (which can be accessed directly at the provided URL or by clicking the â€œDo Not Sell My Infoâ€_x009d_ hyperlink on the PeopleSearcher homepage), emailing PeopleSearcher customer support at support@peoplesearcher.com or calling PeopleSearcher during business hours at (833) 634-0750.</t>
  </si>
  <si>
    <t>PeopleSearcher requests that demands for deletion of information under Gov. Code Sections 6208.1(b) or 6254.21(c)(1) be made by delivering a written request via email to support@peoplesearcher.com or by mail at 4781 N Congress Ave Suite 2135, Boynton Beach, FL 33426.</t>
  </si>
  <si>
    <t>Lifesight LLC</t>
  </si>
  <si>
    <t>privacy [at] lifesight.io</t>
  </si>
  <si>
    <t>http://www.lifesight.io</t>
  </si>
  <si>
    <t>594 BROADWAY, SUITE 701, New York City, NY 10012, United States</t>
  </si>
  <si>
    <t>A consumer may opt of sale or submit a CCPA request by contacting us by email address (privacy@lifesight.io) listed on our website and in our privacy policy. If consumers wish to opt out of sale of their personal data themselves, there is a convenient - Do not Sell Personal Information- request form on our homepage, which is located at https://www.lifesight.io/do-not-sell-my-personal-info/</t>
  </si>
  <si>
    <t xml:space="preserve">A protected individual may contact us through a verifiable request to demand deletion of information posted on our websites by contacting us by email address-(privacy@lifesight.io) listed on our website and in our privacy policy. </t>
  </si>
  <si>
    <t>Please see our Privacy Policy on our website for additional information about Lifesightsâ€™s data collection practices.</t>
  </si>
  <si>
    <t>Blue Action</t>
  </si>
  <si>
    <t>info [at] blueaction.io</t>
  </si>
  <si>
    <t>http://www.blueaction.io</t>
  </si>
  <si>
    <t>1380 Monroe St NW, #604, Washington, DC 20010, United States</t>
  </si>
  <si>
    <t>Consumers may manage their data management preferences by using the "Do Not Sell My Personal Information" link on our website https://blueaction.io/</t>
  </si>
  <si>
    <t xml:space="preserve">Our data collection and management practices can be found on our privacy policy located on our website. </t>
  </si>
  <si>
    <t>Private Records LLC</t>
  </si>
  <si>
    <t>support [at] privaterecords.net</t>
  </si>
  <si>
    <t>http://www.privaterecords.net</t>
  </si>
  <si>
    <t>1317 Edgewater Dr #1255, Orlando, FL 32804, United States</t>
  </si>
  <si>
    <t>Private Records provides two methods for consumers to submit requests under the CCPA and opt-out of the sale of their personal information. A consumer can visit the online portal at https://www.privaterecords.net/optOut/name/landing or call (888) 270-9304.</t>
  </si>
  <si>
    <t>Any individual may submit a deletion request by calling toll free at (888) 270-9304 or by removing their information at our portal https://www.privaterecords.net/optOut/name/landing. Private Records may request additional information to verify deletion requests from an individual as necessary.</t>
  </si>
  <si>
    <t>Additional information about Private Records data collection practices may be found on our website at https://www.privaterecords.net/privacy</t>
  </si>
  <si>
    <t>Truth Now LLC</t>
  </si>
  <si>
    <t>support [at] checksecrets.com</t>
  </si>
  <si>
    <t>http://www.checksecrets.com</t>
  </si>
  <si>
    <t>3746 Foothill Blvd #7060, Glendale, CA 91214, United States</t>
  </si>
  <si>
    <t>California residents may opt out of the sale of their personal information by submitting an online request at https://www.checksecrets.com/optOut/name/landing. California residents may also submit a request by telephone. Our telephone number for CCPA requests is (855) 754-7951. Additional information and instructions on how a California resident may exercise their rights under CCPA can be found in our Privacy Policy located at https://www.checksecrets.com/privacy.</t>
  </si>
  <si>
    <t>Consumers and/or elected or appointed officials may submit an opt-out request under Gov. Code sections 6208.1(b) or 6254.21(c)(1) by using our general public opt-out tool located at https://www.checksecrets.com/optOut/name/landing. Consumers and/or elected or appointed officials may also submit an email request to support@checksecrets.com or by direct mail or telephone. Our telephone number is (855) 754-7951. Our mailing address is: Truth Now LLC, ATTN: CheckSecrets, 3746 Foothill Blvd #7060, Glendale, CA 91214.</t>
  </si>
  <si>
    <t>Additional information about the categories of personal information that we collect can be found in our Privacy Policy located at https://www.checksecrets.com/privacy.</t>
  </si>
  <si>
    <t>Infomatics LLC</t>
  </si>
  <si>
    <t>support [at] privatereports.com</t>
  </si>
  <si>
    <t>https://www.privatereports.com-mugshotlook.com</t>
  </si>
  <si>
    <t>21781 Ventura Blvd. #105A, Woodland Hills, CA 91364, United States</t>
  </si>
  <si>
    <t>Via https://www.privatereports.com/optOut/name/landing or other related links provided on our website or by emailing us at support@privatereports.com or by calling us at (833) 783-0920</t>
  </si>
  <si>
    <t>Wiza, Inc.</t>
  </si>
  <si>
    <t>hello [at] wiza.co</t>
  </si>
  <si>
    <t>https://wiza.co/</t>
  </si>
  <si>
    <t>2035 Sunset Lake Road, Newark, DE 19702, United States</t>
  </si>
  <si>
    <t xml:space="preserve">Please complete the form at https://wiza.co/optout and we will remove your information from our service., </t>
  </si>
  <si>
    <t>To delete a Wiza account: Email hello@wiza.co with the subject line "Delete Account", be sure to include your email address linked to your Wiza account in the email body. We'll delete your account and confirm that with you, within 24 hours. These instructions are posted on our website at: https://help.wiza.co/en/articles/5149272-wiza-security-policies</t>
  </si>
  <si>
    <t>Please let me know if you require additional documentation as it relates to data handling, incidence response, or GP security assessment.</t>
  </si>
  <si>
    <t>Good Boy Studios, Inc</t>
  </si>
  <si>
    <t>hello [at] goodboystudios.com</t>
  </si>
  <si>
    <t>https://parade.pet</t>
  </si>
  <si>
    <t>47 Benjamin St., Old Greenwich, CT 06870, United States</t>
  </si>
  <si>
    <t>If you want to opt out of having your Personal Information disclosed to third parties for their direct marketing purposes, please let us know by sending us an email at hello@goodboystudios.com. Please be sure to include your full name, email address, mailing address, and specifically state that you do not want your personal information shared with third parties for their direct marketing purposes.  Additionally, you will have an opportunity to unsubscribe from receiving promotional material from Company by sending us an email at hello@goodboystudios.com.</t>
  </si>
  <si>
    <t xml:space="preserve">If you want to delete your Personal Information from our system, please let us know by sending us an email at hello@goodboystudios.com. Please be sure to include your full name, email address, mailing address, and specifically state that you want your personal information deleted from our system.  </t>
  </si>
  <si>
    <t>We Inform LLC</t>
  </si>
  <si>
    <t>support [at] weinform.org</t>
  </si>
  <si>
    <t>http://www.weinform.org--www.truthrecord.org</t>
  </si>
  <si>
    <t>5379 Lyons Rd #887, Coconut Creek, FL 33073, United States</t>
  </si>
  <si>
    <t>A consumer may exercise their right to opt out through the â€œDo Not Sell My Personal Informationâ€_x009d_ or â€œDo Not Sell My Infoâ€_x009d_ link in the footer of the website. A consumer may also submit other CCPA-related requests by clicking on the links found in the "Personal Information Sales Opt-Out and Opt-In Rights" section of our Privacy Policy (found at https://www.weinform.org/privacy.)</t>
  </si>
  <si>
    <t>A consumer may opt out of having their listing displayed by going online to https://www.weinform.org/optOut/name/landing and submitting a request. A consumer may also contact Customer Care or mail in their request at the business address.</t>
  </si>
  <si>
    <t>Additional information may be found in our Privacy Policy at https://www.weinform.org/privacy.</t>
  </si>
  <si>
    <t>Cuebiq, Inc.</t>
  </si>
  <si>
    <t>privacy [at] cuebiq.com</t>
  </si>
  <si>
    <t>http://www.cuebiq.com</t>
  </si>
  <si>
    <t>45 W 27th Street, New York, NY 10001, United States</t>
  </si>
  <si>
    <t>Consumers may opt-out through the Cuebiq App (iTunes App store: https://apps.apple.com/vn/app/cuebiq/id1392906266 or the Google Play store: https://play.google.com/store/apps/details?id=com.cuebiq.app.data&amp;hl=en ) or through the TrustArc app (iTunes App store: https://apps.apple.com/us/app/truste/id551047372#?platform=iphone or the Google Play store: https://play.google.com/store/apps/details?id=com.truste.mobile.consumer). You may also submit a request on our website: https://www.cuebiq.com/privacy-request/</t>
  </si>
  <si>
    <t>Consumers may request deletion through the Cuebiq App (iTunes App store: https://apps.apple.com/vn/app/cuebiq/id1392906266 or the Google Play store: https://play.google.com/store/apps/details?id=com.cuebiq.app.data&amp;hl=en ) or through the TrustArc app (iTunes App store: https://apps.apple.com/us/app/truste/id551047372#?platform=iphone or the Google Play store: https://play.google.com/store/apps/details?id=com.truste.mobile.consumer). You may also submit a request on our website: https://www.cuebiq.com/privacy-request/</t>
  </si>
  <si>
    <t>For additional information on our privacy practices, please visit our Privacy Center: https://www.cuebiq.com/about/privacy-commitment/</t>
  </si>
  <si>
    <t>Heartbeat.AI Inc</t>
  </si>
  <si>
    <t>contact [at] heartbeat.ai</t>
  </si>
  <si>
    <t>http://www.heartbeat.ai</t>
  </si>
  <si>
    <t>8 THE GREEN, STE 4000, DOVER, DE 19901, United States</t>
  </si>
  <si>
    <t>A consumer may opt out either by submitting a form on our website or by telephone https://www.heartbeat.ai/optout</t>
  </si>
  <si>
    <t>We do not post on the Internet or publicly display the personal information of any consumer., We hold registered nurse rn email mailing lists, physician email mailing lists, dentist email mailing lists</t>
  </si>
  <si>
    <t>Our practices are outlined as per our privacy page on our website. California residents are directed to a special URL that includes our CCPA privacy statement.</t>
  </si>
  <si>
    <t>Connect Computer LLC</t>
  </si>
  <si>
    <t>support [at] calltruth.com</t>
  </si>
  <si>
    <t>http://calltruth.com</t>
  </si>
  <si>
    <t>2470 Windy Hill Road, Suite 226, Marietta, GA 30067, United States</t>
  </si>
  <si>
    <t xml:space="preserve">A consumer may opt out of sale under the CCPA by visiting https://www.calltruth.com/opt_out.php (which can be accessed directly at the provided URL or by clicking the 'Do Not Sell My Info'Â_x009d_ hyperlink on the CallTruth homepage).  Customers can submit other requests and also opt out by emailing CallTruth customer support at support@calltruth.com.  </t>
  </si>
  <si>
    <t>A consumer may opt out of having their listing displayed by going online to https://www.calltruth.com/opt_out.php and submitting a request.  A consumer may also contact Customer Care at support@calltruth.com or mail in their request at the business address.</t>
  </si>
  <si>
    <t>Additional information can be found in our Privacy Policy located at https://www.calltruth.com/privacy.php.</t>
  </si>
  <si>
    <t>Key Marketing Advantage, LLC</t>
  </si>
  <si>
    <t>privacy [at] keymarketingadvantage.com</t>
  </si>
  <si>
    <t>http://www.keymarketingadvantage.com</t>
  </si>
  <si>
    <t>7 Edmond Road, Suite 100, Newtown, CT 06470, United States</t>
  </si>
  <si>
    <t>Contacting us by email at privacy@keymarketingadvantage.com, or by clicking on "Do not sell my Personal Information" and filling out the form on our website, www.keymarketingadvantage.com or by mailing information to Key Marketing Advantage, Compliance Officer, 7 Edmond Road, Suite 100, Newtown, CT 06470.</t>
  </si>
  <si>
    <t>Contacting us by email at privacy@keymarketingadvantage.com, or by clicking on "Do not sell my Personal Information" and filling out the form on our website, www.keymarketingadvantage.com or by mailing information to Key Marketing Advantage, Compliance Officer, 7 Edmond Road, Suite 100, Newtown, CT 06470. We will immediately delete the individual from our database.</t>
  </si>
  <si>
    <t xml:space="preserve">KMA has always taken our commitment to ethical business practices related to direct marketing to consumers extremely seriously.  We adhere to all government regulatory and compliance guidelines regarding communication with consumers and always employ best practices in line with industry standards.  , In our regular course of business, KMA does not have a direct relationship with consumers.  We create direct marketing list verticals for advertisers from public &amp; private databases, lists and data feeds sourced from a number of data compilers, aggregators and third party holders of consumer datasets.  KMA has been good stewards of our data partnersâ€™ data and information with rigorous security policies and practices put in place to protect all consumersâ€™ data. , With the new California Consumer Privacy Act (CCPA) effective January 1, 2020, KMA has asked for and received documentation from all our data suppliers as to how they have prepared for and will be in compliance to this policy for all California residents., KMAâ€™s website and privacy policy includes information applicable to California residents and CCPA. Requests for information related to their data record and personal information, complaints and access to opt-out of any KMA list and data products will be facilitated via a webform, email privacy@keymarketingadvantage.com or by mailing information to Key Marketing Advantage, Compliance Officer, 7 Edmond Road, Suite 100, Newtown, CT 06470. KMA will respond to the consumer, or their representative, within 30 days., 	, , , , , Upon receipt of any requests from consumers to either opt-out or ask that their information not be sold, we will immediately delete the consumersâ€™ information from our data repository. KMA will also contact all Data Providers that may have provided the consumerâ€™s data to request them to delete this consumer from their records and require written confirmation with the date that this has occurred. Should a consumer ask for information as to what information that was collected and where their record originated, KMA will request the information from the Data Provider and then comply with CCPA policy with our response to the consumer. , The same process will apply when a Data Provider has a request for deletion of a consumerâ€™s information.  KMA will delete all consumersâ€™ information from our data repository immediately and confirm deletion in writing to Data Provider., KMA also replicates the above processes regarding all inquiries from any consumer, regardless of what State they reside in. , </t>
  </si>
  <si>
    <t>Digital Media Solutions, LLC</t>
  </si>
  <si>
    <t>Legal [at] dmsgroup.com</t>
  </si>
  <si>
    <t>http://digitalmediasolutions.com</t>
  </si>
  <si>
    <t>4800 140th Ave N, Ste 101, Clearwater, FL 33762, United States</t>
  </si>
  <si>
    <t>dmsunsub.io</t>
  </si>
  <si>
    <t>Connext Digital, LLC</t>
  </si>
  <si>
    <t>info [at] connextdigital.com</t>
  </si>
  <si>
    <t>http://www.connextdigital.com</t>
  </si>
  <si>
    <t>37 Apollo Road, Bethel, CT 06801, United States</t>
  </si>
  <si>
    <t>Now that we have registered we are adding a CCPA section to our privacy policy and will have an output link available for any consumer requests, as well as, a page that allows a consumer to opt out and provide their information so the action can take place accurately. A working, daily monitored, email address will also be present (privacy@ etc) if the consumer chooses that as their preferred option. It will be an easy and clear process for any consumer wishing to opt out of any communication and/or marketing programs.</t>
  </si>
  <si>
    <t>No personal information is ever shared publicly at any time for any purpose. Similar to the mechanism described above an opt out link, landing page requesting removal and/or email address set up for the consumer to reply to (privacy@ etc) is available to make this action as easy and clear to the consumer as possible. All steps are taken to ensure privacy and security of data is paramount.</t>
  </si>
  <si>
    <t>We work with various sources and data aggregators, all of whom adhere to any national, regional and/or state legislation on data privacy and use. During the collection process, via our partners, it is made clear on the use of the information and how it is being shared and for what various purposes. For any of the media programs we run the consumer is always given then opportunity to opt out of any future correspondence and we treat that globally. Meaning once the opt out action is taken that record is then deactivated and omitted from any future programs.</t>
  </si>
  <si>
    <t>Focus USA</t>
  </si>
  <si>
    <t>privacy [at] focus-usa.com</t>
  </si>
  <si>
    <t>https://www.focus-usa.com</t>
  </si>
  <si>
    <t>95 North State Route 17 Suite 109, Paramus, NJ 07652, United States</t>
  </si>
  <si>
    <t>https://www.focus-usa.com/california-consumer-privacy-act-ccpa-opt-out/</t>
  </si>
  <si>
    <t>eMerges.com</t>
  </si>
  <si>
    <t>shawn [at] emerges.com</t>
  </si>
  <si>
    <t>https://www.emerges.com/Opt-Out-Request_ep_51-1.html</t>
  </si>
  <si>
    <t>212 Prince George St., Ste B, Annapolis, MD 21401-1613, United States</t>
  </si>
  <si>
    <t>California residents may excercise their rights by personally accurately completing our Opt-Out form on our web page at - https://www.emerges.com/Opt-Out-Request_ep_51-1.html</t>
  </si>
  <si>
    <t xml:space="preserve">Use cases may vary depending on the data type (hunting, fishing or pilot license holders, boat, aircraft, ATV, voter or snowmobile registrations, political campaign contributors and so on) pursuant to any applicable statutorily permitted or non-restricted uses that may be unique to a particular source state or county or town - https://www.emerges.com/Success-Stories_ep_45-1.html., , , </t>
  </si>
  <si>
    <t>OnAudience Ltd</t>
  </si>
  <si>
    <t>privacy [at] onaudience.com</t>
  </si>
  <si>
    <t>https://www.onaudience.com/</t>
  </si>
  <si>
    <t>Craven House 40-44 Uxbridge Road London W5 2BS, London, 40-44, United Kingdom</t>
  </si>
  <si>
    <t>https://www.onaudience.com/opt-out; https://www.onaudience.com/do-not-sell-my-personal-info</t>
  </si>
  <si>
    <t>https://www.onaudience.com/do-not-sell-my-personal-info and by contacting OnAudience via the mailboxprivacy@onaudience.com</t>
  </si>
  <si>
    <t>One Model, Inc.</t>
  </si>
  <si>
    <t>privacy [at] onemodel.co</t>
  </si>
  <si>
    <t>https://www.onemodel.co/lmi</t>
  </si>
  <si>
    <t>8208 Kirkwall Cove, Austin, TX 78749, United States</t>
  </si>
  <si>
    <t>via form on our website (https://www.onemodel.co/ccpa-consumer-rights-request-form) or by emailing privacy@onemodel.co</t>
  </si>
  <si>
    <t>We provide a chart summarizing the personal data collect in our privacy policy for our Labor Market Intel product. That chart can be found on this page:  https://www.onemodel.co/privacy-policy-lmi</t>
  </si>
  <si>
    <t>IDM, Inc.</t>
  </si>
  <si>
    <t>info [at] idm.us.com</t>
  </si>
  <si>
    <t>https://idm.us.com</t>
  </si>
  <si>
    <t>11654 Plaza America Drive #858, Reston, VA 20190, United States</t>
  </si>
  <si>
    <t>A consumer my opt-out via our website by using the "Do Not Sell My Personal Information" link or contacting us via email at ccpa@idm.us.com.  This is referenced in our Privacy Policy on the website.</t>
  </si>
  <si>
    <t>We do not post anything online for our customers.  We are in the Direct Mail business.  If a protected individual wanted to be removed from any of our data sources, then they may opt-out via our website by using the "Do Not Sell My Personal Information" link or contacting us via email at ccpa@idm.us.com.  This is referenced in our Privacy Policy on the website.</t>
  </si>
  <si>
    <t>We are a data brokerage company and acquire data from many other data source providers.  We do not explicitly capture consumer data via our website or any other platforms.</t>
  </si>
  <si>
    <t>M&amp;R Strategic Services</t>
  </si>
  <si>
    <t>privacy [at] mrss.com</t>
  </si>
  <si>
    <t>http://www.mrss.com</t>
  </si>
  <si>
    <t>1101 Connecticut Ave NW, 7th Floor, Washington, DC 20036, United States</t>
  </si>
  <si>
    <t>Consumers may opt out of the â€œsaleâ€_x009d_ of their personal information by visiting https://docs.google.com/forms/d/e/1FAIpQLSefr7ccty1bMZza8chUgLe0eWktBpQ_wGhzFpzeUupGlna3CA/viewform and submitting their request. Consumers may submit other types of CCPA requests by emailing us at privacy@mrss.com.</t>
  </si>
  <si>
    <t>M+R does not publicly post online the telephone number or address information of individuals; as such, these laws do not apply. Consumers may submit CCPA deletion requests by emailing us at privacy@mrss.com.</t>
  </si>
  <si>
    <t>For more information about our data collection and privacy practices, please visit our Privacy Policy at https://www.mrss.com/privacy-policy/</t>
  </si>
  <si>
    <t>MatchAndAppend.com LLC</t>
  </si>
  <si>
    <t>info [at] matchandappend.com</t>
  </si>
  <si>
    <t>http://www.matchandappend.com</t>
  </si>
  <si>
    <t>16125 Zagros Way, Austin, TX 78738, United States</t>
  </si>
  <si>
    <t>Consumers may contact us at privacy@matchandappend.com or use the links on our website https://www.matchandappend.com., , Access, Deletion and Do Not Sell Right, , Under the CCPA, California consumers have the right to:, â€¢	Request that a business that collects a consumer's personal data disclose the categories and specific pieces of personal data that a business has collected about consumers., , â€¢	Request that a business delete any personal data about the consumer that a business has collected., , â€¢	Request that a business that sells a consumer's personal data, not sell the consumer's personal data., If you make a request, we have one month to respond to you. If you would like to exercise any of these rights, please contact us using the link to Do Not Sell My Data. (https://www.matchandappend.com/do-not-sell-my-data/)</t>
  </si>
  <si>
    <t>Consumers may contact us at privacy@matchandappend.com or use the links on our website https://www.matchandappend.com, , An individual has the right to request that Match and Append unpublish, remove, or make unavailable to third parties any information about him or her from the Databases or disconnect a link to another site. , , If you make a request, we have one month to respond to you. If you would like to exercise any of these rights, please contact us using the link to Unsubscribe. (https://www.matchandappend.com/unsubscribe/)</t>
  </si>
  <si>
    <t>Please visit our privacy policy at https://matchandappend.com/privacy-policy-3/ for additional information about data collecting practices.</t>
  </si>
  <si>
    <t>Customer Communications Group, Inc.</t>
  </si>
  <si>
    <t>ccgprivacy [at] customer.com</t>
  </si>
  <si>
    <t>http://www.customer.com</t>
  </si>
  <si>
    <t>12081 W. Alameda Parkway, #500, Lakewood, CO 80228, United States</t>
  </si>
  <si>
    <t xml:space="preserve">From our Website:, , How You Can Opt Out, You can make the following choices to opt out of certain activities regarding your personal information:, , 1. Promotional emails or mailers. You can stop receiving promotional emails by clicking the â€œunsubscribeâ€_x009d_ links in the emails or by contacting us as described below. You can stop receiving promotional mailings by contacting us using this request form., 2. Do not track. Some web browsers and devices permit you to broadcast a preference that you not be â€œtrackedâ€_x009d_ online. At this time, we do not modify your experience based upon whether such a signal is broadcast, except as required by law., 3. Right to opt out of disclosure of personal information for valuable consideration. To the extent CCG sells any of your personal information, if you are 16 years of age or older, you have the right to direct us to not sell your personal information at any time. We do not sell the personal information of consumers we actually know are less than 16 years of age, unless we receive affirmative authorization from the consumer who is between 13 and 16 years of age. Consumers who opt in to personal information sales may opt out of future sales at any time. To exercise the right to opt out, you (or your authorized representative) may submit a request to us by contacting us as described below. Once you make an opt-out request, we will wait at least twelve (12) months before asking you to reauthorize personal information sales. However, you may change your mind and opt back in to personal information sales at any time by contacting us as described below. We will only use personal information provided in an opt-out request to review and comply with the request., 4. Notice of disclosure for direct marketing. Under California Civil Code sections 1798.83-1798.84, California residents who have an established business relationship with us are entitled to ask us for a notice describing what categories of personal information we share with third parties for their direct marketing purposes. This notice will identify the categories of information shared with third parties and will include a list of the third parties with which it is shared, along with their names and address. If you are a California resident and would like a copy of this notice, please submit a written request to us at the address listed below., 5. Automated decision making. CCG does not employ automated decision-making techniques such as machine learning or artificial intelligence., </t>
  </si>
  <si>
    <t>Email ccgprivacy@customer.com</t>
  </si>
  <si>
    <t xml:space="preserve">From our website:, , Sources of Personal Information, We obtain the categories of personal information listed above from the following sources:, , Personal information obtained from third parties â€“ CCG may obtain or receive personal information about you from other third-party sources. For example, we receive personal information from our business partners., Personal information obtained by observation of real estate advertising on the internet., </t>
  </si>
  <si>
    <t>Grata Inc</t>
  </si>
  <si>
    <t>hello [at] grata.com</t>
  </si>
  <si>
    <t>https://grata.com/</t>
  </si>
  <si>
    <t>15 West 18th Street, 7th Floor, New York, NY 10011, United States</t>
  </si>
  <si>
    <t xml:space="preserve">OPT-OUT, You may opt-out of our promotional emails at any time by emailing us at privacy@grata.com, and we will process your request shortly., You may block third party cookies on your device as described above., If you are a resident of California, you have certain additional rights described below., If you want your personal information removed from our searchable databases, you should email privacy@grata.com with â€œRemove my contact informationâ€_x009d_ in the subject line and include the following information in the body: your name, title, and contact information that you wish to have removed., </t>
  </si>
  <si>
    <t xml:space="preserve">To exercise the access and deletion rights described above, please submit a request to us by either:,  , Emailing us at privacy@grata.com, or, Calling us at 516-875-5900,  , The request should include your contact information and describe your request with sufficient detail that allows us to properly understand, evaluate, and respond to it. In addition, you should provide sufficient information that allows us to reasonably verify that you are the person about whom we collected the personal information.  Upon receiving your request, we may reach out to seek further verification from you.  If you use an authorized agent to make request, you must provide the authorized agent written permission to do so, and we may require that you verify your identity directly with us.  In order to protect the security of your personal information, we will not honor a request if we cannot verify your identity or authority to make the request and confirm the personal information relates to you. The method and information used to verify your identity will vary depending on the nature of the request, and may include your email address, government identification and/or signed affidavit.  You have the right not to receive discriminatory treatment for exercising any of your privacy rights.,  , We have collected the categories of personal information identified in the chart above from individuals within the last twelve (12) months, and will continue to do so in the future., </t>
  </si>
  <si>
    <t>Onemata Corporation</t>
  </si>
  <si>
    <t>privacy [at] onemata.com</t>
  </si>
  <si>
    <t>http://onemata.com</t>
  </si>
  <si>
    <t>2420 W 26th Ave, Suite 500D, Denver, CO 80211, United States</t>
  </si>
  <si>
    <t>Consumers may opt out of the sale of their personal information by clicking on the "Do Not Sell My Personal Information" link at the bottom of our website and completing the online form. Consumers may also submit requests under the CCPA by completing the online form provided on our website (https://www.onemata.com/do-not-sell-my-personal-info), by calling us at our toll-free telephone number (833) 663-6282, or by emailing privacy@onemata.com</t>
  </si>
  <si>
    <t xml:space="preserve">Onemata does not post personal information online. A consumer can request Onemata delete the personal information we have collected on that consumer by completing the online form provided on our website (https://www.onemata.com/do-not-sell-my-personal-info), by calling us at our toll-free telephone number (833) 663-6282, or by emailing privacy@onemata.com </t>
  </si>
  <si>
    <t>Perf Labs, Inc. d/b/a Interseller</t>
  </si>
  <si>
    <t>privacy [at] interseller.io</t>
  </si>
  <si>
    <t>https://www.interseller.io</t>
  </si>
  <si>
    <t>245 8th Ave #1094, New York, NY 10011, United States</t>
  </si>
  <si>
    <t>https://www.interseller.io/do-not-sell</t>
  </si>
  <si>
    <t>Lucid Holdings, LLC</t>
  </si>
  <si>
    <t>Compliance [at] luc.id</t>
  </si>
  <si>
    <t>http://Luc.id</t>
  </si>
  <si>
    <t>365 Canal Street, Suite 3100, New Orleans, LA 70130, United States</t>
  </si>
  <si>
    <t>Visit our CCPA Data Rights Portal. If you are a survey respondent, please keep in mind that the only way we have to identify you is via the cookie dropped when you come through the Lucidâ€™s marketplace. If you have deleted the cookie, we will be unable to verify your identity to process your request.</t>
  </si>
  <si>
    <t>You have the right to request that we delete any of your Personal Information that we collect from you and retain, subject to certain exceptions. Once we receive and confirm your verifiable consumer request, we will delete (and direct our service providers to delete) your Personal Information from our records, unless an exception applies.</t>
  </si>
  <si>
    <t xml:space="preserve">We obtain Personal Information from the following sources:, â€¢	Directly from you as a respondent to surveys., â€¢	Directly from our clients or their agents. For example, from documents that our clients provide to us related to the services for which they engage us., â€¢	Indirectly from our clients or their agents. For example, through information we collect from our clients in the course of providing services to them., â€¢	Directly and indirectly from activity on our websites. For example, from submissions through our website portal or website usage details collected automatically., â€¢	Directly from our tracking pixel embedded in ads placed with publishers to collect data for the purpose of providing a survey relevant to an ad you may have seen on a website, mobile or television application., â€¢	From third-parties that interact with us in connection with the services we perform. For example, from Data Management Platforms to segment audiences for survey sampling purposes., </t>
  </si>
  <si>
    <t>Sterling Data Company LLC</t>
  </si>
  <si>
    <t>info [at] sterlingstrategies.co</t>
  </si>
  <si>
    <t>http://www.sterlingstrategies.co</t>
  </si>
  <si>
    <t>3407 Tulane Dr, Apt #12, Adelphi, MD 20783, United States</t>
  </si>
  <si>
    <t xml:space="preserve">We provide a form on our website, found after our website's privacy policy, (the form and the policy are both directly accessible via hyperlink on a conspicuous banner located at the bottom of each page of the website), which allows anyone to request an opt-out of whatever they request to be opt-ed out of. California residents (as defined in relation to the CCPA) are informed of their CCPA-given rights for opting-out and conducting other actions/exercising rights in relation to their personal information under the CCPA. This is in the final part of our privacy policy, which is just prior to the form, both of which are on the same page. Additionally just prior to the form we also provide an email address for anyone to ask questions or otherwise contact us. In all requests, we would first verify the identity of the requesting person, and may verify their state/jurisdiction as well, before carrying out the request. Consumers are notified of this prior to filling out the form. At present, we DO NOT sell any personal information (as defined under the CCPA) that we may collect through or during a consumer's access or use of our website. </t>
  </si>
  <si>
    <t xml:space="preserve">We do not currently publicly post/display information that would qualify under either Section 6208.1(b) or Section 6254.21(c)(1). However, if a protected individual under either Section wished to make a request that any such information be removed/deleted, they may do so using the same form as referred to above (the form which is found after our privacy policy, hyper-link accessed by a conspicuous banner at the bottom of each webpage). </t>
  </si>
  <si>
    <t>Institutional Shareholder Services Inc.</t>
  </si>
  <si>
    <t>dataprotectionofficer [at] issgovernance.com</t>
  </si>
  <si>
    <t>http://www.issgovernance.com</t>
  </si>
  <si>
    <t>702 King Farm Boulevard, Suite 400, Rockville, MD 20850, United States</t>
  </si>
  <si>
    <t>Consumers may visit https://www.issgovernance.com/privacy-legal/ccpa/ and follow the instructions to exercise the Opt-Out Right.</t>
  </si>
  <si>
    <t>Consumers may visit https://www.issgovernance.com/privacy/ to access our Privacy Statement which provides additional information about our data collection practices.</t>
  </si>
  <si>
    <t>Cognism</t>
  </si>
  <si>
    <t>policy [at] cognism.com</t>
  </si>
  <si>
    <t>https://www.cognism.com/</t>
  </si>
  <si>
    <t>1209 Orange Street, Wilmington, DE 19801, United States</t>
  </si>
  <si>
    <t xml:space="preserve">A consumer may opt out of sale or submit requests under the CCPA by getting in contact with us either by email, to policy@cognism.com; by phone, by calling our toll free number; or by using our online opt out form. All information and details are available in our privacy policy, in the following link (Section 14 addresses the California Resident &amp; CCPA Section): https://www.cognism.com/privacy-policy. </t>
  </si>
  <si>
    <t xml:space="preserve">A protected individual can demand deletion of their personal information by filling out the Data Opt-Out form, available at: https://www.cognism.com/data-opt-out. They can also request deletion by getting in contact with us and passing their request by email, to policy@cognism.com; or by phone, by calling our toll free number. Details are available in our privacy policy: https://www.cognism.com/privacy-policy. </t>
  </si>
  <si>
    <t>Our data collection and management practices can be found at the following link: https://www.cognism.com/privacy-policy</t>
  </si>
  <si>
    <t>Demand Science Group, LLC</t>
  </si>
  <si>
    <t>dataprivacy [at] demandscience.com</t>
  </si>
  <si>
    <t>https://demandscience.com/</t>
  </si>
  <si>
    <t>222 Rosewood Drive, Danvers, MA 01923, United States</t>
  </si>
  <si>
    <t>Consumers may opt out or submit requests through our privacy policy:  https://demandscience.com/privacy-policy/</t>
  </si>
  <si>
    <t>Consumers may request deletion of information through our privacy policy: https://demandscience.com/privacy-policy/</t>
  </si>
  <si>
    <t>Additional information about data collection practices can be located in our privacy policy: https://demandscience.com/privacy-policy/</t>
  </si>
  <si>
    <t>Reveal Mobile</t>
  </si>
  <si>
    <t>privacy [at] revealmobile.com</t>
  </si>
  <si>
    <t>https://revealmobile.com/</t>
  </si>
  <si>
    <t>3344 Hillsborough St, Suite 200, Raleigh, NC 27607, United States</t>
  </si>
  <si>
    <t>https://revealmobile.com/ccpa/</t>
  </si>
  <si>
    <t>https://revealmobile.com/privacy</t>
  </si>
  <si>
    <t>MULTIMEDIA LISTS, INC.</t>
  </si>
  <si>
    <t>daniel [at] multimedialists.com</t>
  </si>
  <si>
    <t>http://WWW.MULTIMEDIALISTS.COM</t>
  </si>
  <si>
    <t>46 Park Ave N, Asheville, NC 28801-3113, United States</t>
  </si>
  <si>
    <t>On our website at the bottom we have a link labeled Do Not Sell My Information which takes them to an opt out screen</t>
  </si>
  <si>
    <t xml:space="preserve">When they go to Do Not Sell My Information it takes you to a site called Alerts.com that we pay monthly to manage our CCPA compliancy. At alerts.com they can opt out, delete their record (PII) , and also get alerts when their data is sold or traded. </t>
  </si>
  <si>
    <t>All our sources do abide by CCPA guidelines and incorporate a notice at collection regarding their use ofr PII that is collected.</t>
  </si>
  <si>
    <t>Alphonso Inc.</t>
  </si>
  <si>
    <t>general.counsel [at] alphonso.tv</t>
  </si>
  <si>
    <t>http://www.alphonso.tv</t>
  </si>
  <si>
    <t>211 Hope Street, Suite 390905, Mountain View, CA 94041, United States</t>
  </si>
  <si>
    <t>Consumers are able to opt out by clicking the "Do Not Sell My Info" link on our website, or through our privacy center (https://alphonso.tv/privacy/ccpa/).  Both of these methods lead to our Do Not Sell form, available at https://choice.alphonso.tv/donotsell.</t>
  </si>
  <si>
    <t>Consumers are able to request data deletion through our privacy center (https://alphonso.tv/privacy/ccpa/) which will then lead them to the specific request form available at https://choice.alphonso.tv/otherccparequests.</t>
  </si>
  <si>
    <t>Alphonso collects television viewing information through various Smart TVs.   The collection personal information is limited to IP Addresses.</t>
  </si>
  <si>
    <t>Disqus, Inc.</t>
  </si>
  <si>
    <t>privacy [at] disqus.com</t>
  </si>
  <si>
    <t>http://www.disqus.com</t>
  </si>
  <si>
    <t>Via the Disqus home page (www.disqus.com) or its published privacy policy (https://help.disqus.com/en/articles/1717103-disqus-privacy-policy).</t>
  </si>
  <si>
    <t>Via the Disqus published privacy policy (https://help.disqus.com/en/articles/1717103-disqus-privacy-policy)</t>
  </si>
  <si>
    <t>Disqus is an online commenting platform where users register and then provide publicly-available online comments.  Users can delete their accounts at any time.</t>
  </si>
  <si>
    <t>Accenture LLP</t>
  </si>
  <si>
    <t>Regulatory.Licenses [at] accenture.com</t>
  </si>
  <si>
    <t>https://www.accenture.com/us-en</t>
  </si>
  <si>
    <t>500 W. Madison Street, 20th Floor, Chicago, IL 60661, United States</t>
  </si>
  <si>
    <t>California consumers may opt out of the sale of their personal information directly through the following link:  https://www.accenture.com/us-en/form-do-not-sell-my-personal-information. California consumers may exercise their opt out of sale and all other rights as described in Accentureâ€™s California Privacy Statement:  https://www.accenture.com/us-en/about/privacy-policy#accenture-privacy-statement-california-residents. It provides detailed information about the rights of the consumer and instructions how to exercise those rights.</t>
  </si>
  <si>
    <t>Not applicable since Accenture LLP does not publicly post online the telephone number or address information of individuals.</t>
  </si>
  <si>
    <t xml:space="preserve">Accenture processes information about California consumers in accordance with Accentureâ€™s California PrivacyStatement:, https://www.accenture.com/us-en/about/privacy-policy#accenture-privacy-statement-california-residents., </t>
  </si>
  <si>
    <t>Nexsales Solutions Inc.</t>
  </si>
  <si>
    <t>privacy [at] nexsales.com</t>
  </si>
  <si>
    <t>https://www.nexsales.com</t>
  </si>
  <si>
    <t>20660 Stevens Creek Blvd. #129,, Cupertino, CA 95014, United States</t>
  </si>
  <si>
    <t>Nexsales Privacy Policy at https://nexsales.com/privacy-policy/ details the various rights and OPT-OUT mechanisms that our users have under CCPA., , A data subject can request for opt of sale or submit request under CCPA by writing to privacy@nexsales.com., , With every email we send, we have a message at the bottom of the email with an Unsubscribe link.</t>
  </si>
  <si>
    <t xml:space="preserve">Nexsales Privacy Policy at https://nexsales.com/privacy-policy/ details the various rights and OPT-OUT mechanisms that our users have under CCPA., , A data subject can request for opt of sale or submit request under CCPA by writing to privacy@nexsales.com., , As per CCPA, mechanisms have been provided to a data subject for:  , â€¢	Right to opt out, â€¢	Right to noticeâ€¯(also known asâ€¯right to be informed) , â€¢	Right to disclosure , â€¢	Right to deletion , â€¢	Right to equal services and prices, </t>
  </si>
  <si>
    <t>Nexsales provides customers with names, titles, and business contact information to help them identify and engage with other businesses (B2B data). We derive our core business contact database from publicly-available sources (e.g. company websites, social media) and sometimes email addresses deduced by our systems based on corporate email patterns (e.g., first.last@company.com). Nexsales does not provide individual consumer contact information or process sensitive personal data.</t>
  </si>
  <si>
    <t>TSG Holdco LLC</t>
  </si>
  <si>
    <t>tsg [at] finthrive.com</t>
  </si>
  <si>
    <t>http://www.finthrive.com</t>
  </si>
  <si>
    <t>200 North Point Center East Suite 400, Alpharetta, GA 30022, United States</t>
  </si>
  <si>
    <t xml:space="preserve">Send an email to tsg@finthrive.com to opt out </t>
  </si>
  <si>
    <t>Send an email to tsg@finthrive.com to opt out</t>
  </si>
  <si>
    <t>Aspire North</t>
  </si>
  <si>
    <t>privacy [at] aspire-north.com</t>
  </si>
  <si>
    <t>https://www.aspire-north.com</t>
  </si>
  <si>
    <t>7490 Golden Triangle Dr, Eden Prairie, MN 55344, United States</t>
  </si>
  <si>
    <t xml:space="preserve">The Aspire North website has dedicated pages for consumer requests for opt out of sale:, , https://www.aspire-north.com/do-not-sell-my-personal-information--out-out-request-form.html, , as well as request what information is available about them as individuals or consumers here:, , https://www.aspire-north.com/privacy-rights-addendum-for-california-residents.html, </t>
  </si>
  <si>
    <t xml:space="preserve">The Aspire North website provides information for individuals to demand deletion of their information here:, , https://www.aspire-north.com/privacy-rights-addendum-for-california-residents.html, , </t>
  </si>
  <si>
    <t xml:space="preserve">As a service provider Aspire North does not collect data, but if it occurs, any practices can be found online here:, , https://www.aspire-north.com/privacy-rights-addendum-for-california-residents.html, </t>
  </si>
  <si>
    <t>Catalyze AI, Inc</t>
  </si>
  <si>
    <t>privacy [at] catalyzeai.com</t>
  </si>
  <si>
    <t>http://www.catalyzeai.com</t>
  </si>
  <si>
    <t>1925 Century Park E Suite 1700, Los Angeles, CA 90067, United States</t>
  </si>
  <si>
    <t>A consumer may opt out with a Do Not Sell My Info button at the bottom of our website.</t>
  </si>
  <si>
    <t>A consumer may demand deletion of informatin with a Do Not Sell My Info button at the bottom of our website.</t>
  </si>
  <si>
    <t xml:space="preserve">We plug into several data providers (Experian, etc). We have made sure that they all have 100% legal practices in this data collection. </t>
  </si>
  <si>
    <t>YouVisit, LLC</t>
  </si>
  <si>
    <t>legal [at] eab.com</t>
  </si>
  <si>
    <t>Completing a webform available within our online privacy page, and honoring all opt-out requests sent to EAB by collectors of the data.</t>
  </si>
  <si>
    <t>Completing a webform available within our online privacy page, and honoring all deletion requests sent to EAB by collectors of the data.</t>
  </si>
  <si>
    <t>Decide Technologies Inc.</t>
  </si>
  <si>
    <t>privacy [at] decide.co</t>
  </si>
  <si>
    <t>http://decide.co</t>
  </si>
  <si>
    <t>1314 Washington Avenue, St. Louis, MO 63103, United States</t>
  </si>
  <si>
    <t>Via telephone at (800) 560-3603, and/or via our website through direct link in the Privacy Policy.</t>
  </si>
  <si>
    <t>Decide Technologies, fka LockerDome, has developed an advertising platform that provides digital advertising placement, optimization, and analytics to its customers. The Company works with advertisers to distribute their ads across the Company's publisher network. The Company's proprietary machine learning technology, the Decision Marketplace(sm), automates and optimizes ad placement and impression pricing decisions to improve performance and financial outcomes for the Company and its partners.  The Company does not sell data to third-parties.</t>
  </si>
  <si>
    <t>The Open Data People, Inc. DBA openpeoplesearch.com</t>
  </si>
  <si>
    <t>info [at] openpeoplesearch.com</t>
  </si>
  <si>
    <t>http://openpeoplesearch.com</t>
  </si>
  <si>
    <t>32605 Temecula Pkwy 216, Temecula, CA 92592, United States</t>
  </si>
  <si>
    <t>Go to openpeoplesearch.com, scroll to the page bottom and click Do Not Sell My Personal Information (CA Residents Only).</t>
  </si>
  <si>
    <t>Go to openpeoplesearch.com, scroll to the page bottom and click Remove My Info.</t>
  </si>
  <si>
    <t xml:space="preserve">All data collected and stored is public data. We allow anyone to remove their information. </t>
  </si>
  <si>
    <t>Famous Birthdays, LLC</t>
  </si>
  <si>
    <t>info [at] famousbirthdays.com</t>
  </si>
  <si>
    <t>http://famousbirthdays.com</t>
  </si>
  <si>
    <t>2800 28th street #308, Santa Monica, CA 90405, United States</t>
  </si>
  <si>
    <t>Consumers may submit any CCPA request, including requests to opt out of the sale of their personal information, by completing the contact form at  https://www.famousbirthdays.com/contact or by submitting a written request to:, , Famous Birthdays, ATTN: Privacy Requests, 2800 28th street #308, Santa Monica, CA 90405</t>
  </si>
  <si>
    <t>Consumers may send their written request to:, , Famous Birthdays, ATTN: Privacy Requests, 2800 28th street #308, Santa Monica, CA 90405</t>
  </si>
  <si>
    <t>Bureau van Dijk Electronic Publishing Ltd.</t>
  </si>
  <si>
    <t>privacy [at] bvdinfo.com</t>
  </si>
  <si>
    <t>https://www.bvdinfo.com/en-us/</t>
  </si>
  <si>
    <t>1 Canada Square, Canary Wharf, London, E14 5FA, United Kingdom</t>
  </si>
  <si>
    <t>https://www.bvdinfo.com/en-gb/legal/personal-data-request-form</t>
  </si>
  <si>
    <t>Reis Inc.</t>
  </si>
  <si>
    <t>info [at] REIS.com</t>
  </si>
  <si>
    <t>https://cre.moodysanalytics.com/</t>
  </si>
  <si>
    <t>251 Little Falls Drive, Wilmington, DE 19808, United States</t>
  </si>
  <si>
    <t>https://www.catylist.com/privacy/</t>
  </si>
  <si>
    <t>BTRS Holdings Inc with its covered entity, Factor Systems, LLC d/b/a Billtrust</t>
  </si>
  <si>
    <t>privacy [at] billtrust.com</t>
  </si>
  <si>
    <t>http://www.billtrust.com</t>
  </si>
  <si>
    <t>1009 Lenox Drive Suite 101, Lawrenceville, NJ 08648, United States</t>
  </si>
  <si>
    <t>A sole proprietor whose personal information we sell in the context of our credit application or credit management products may submit a request to opt out of sale of their personal information by filling out the form accessible at https://www.billtrust.com/do-not-sell-my-information/</t>
  </si>
  <si>
    <t xml:space="preserve">Factor Systems, Inc. does not knowingly and intentionally publicly post or publicly display on the Internet the home address, home telephone number, or image of any protected individuals by Gov. Code sections 6208.1(b) or 6254.21(c)(1). Should an individual need to demand deletion of their information for any reason, they can request it by using the contact details provided at: https://www.billtrust.com/privacy-policy/#contact </t>
  </si>
  <si>
    <t xml:space="preserve">The Company offers a platform that delivers business credit information to allow businesses to make informed credit decisions in a secure controlled environment. The Company obtains credit information by combining news, credit bureau data, financials, filings, news, with trade payments and instant peer references into one integrated platform. Subscribers to the service voluntarily submit to the Company information such as credit references, comments, trade accounts, receivables payment and detailed transaction data. They grant the Company a worldwide license to sell, display and distribute (inclusive to other globally recognized credit reporting bureaus), reproduce, reformat, combine with other data and use such Content in the products, services or data that we license, sell and/or provide to others. Documents, financials, etc., that subscribers upload to their private Virtual Credit File are confidential to the subscriber. The information that the Company compiles in the credit files (such as the information provided by credit bureaus) is subsequently made available to other customers of the Company. Since the Company does not always have a direct relationship with the customers of the subscribers, which can be sole proprietors at times, their personal information may be shared. </t>
  </si>
  <si>
    <t>The Bridge Corp</t>
  </si>
  <si>
    <t>accounting [at] thebridgecorp.com</t>
  </si>
  <si>
    <t>https://www.thebridgecorp.com/</t>
  </si>
  <si>
    <t>140 E RIDGEWOOD AVENUE, SUITE 415 - SOUTH TOWER, PARAMUS, NJ 07652, United States</t>
  </si>
  <si>
    <t>Regulatory DataCorp, Inc.</t>
  </si>
  <si>
    <t xml:space="preserve">privacy [at] bvdinfo.com </t>
  </si>
  <si>
    <t>211 S. Gulph Road #125, King of Prussia, PA 19406, United States</t>
  </si>
  <si>
    <t>https://www.bvdinfo.com/en-gb/rdc-product-privacy-notice</t>
  </si>
  <si>
    <t>Acquire Media U.S., LLC</t>
  </si>
  <si>
    <t>newsedgesupport [at] moodys.com</t>
  </si>
  <si>
    <t>https://newsedge.com/</t>
  </si>
  <si>
    <t>Corporation TrustCenter, 1209 Orange Street, Wilmington, DE 19801, United States</t>
  </si>
  <si>
    <t>https://newsedge.com/privacy_policy/</t>
  </si>
  <si>
    <t>Tunnl, LLC</t>
  </si>
  <si>
    <t>info [at] tunnldata.com</t>
  </si>
  <si>
    <t>https://www.tunnldata.com/</t>
  </si>
  <si>
    <t xml:space="preserve">Consumers may opt out of the sale of their personal information by providing their full name, physical address, and telephone number either by email at ccpa.optout@tunnldata.com or by calling our dedicated toll-free number at 1-866-498-2784., , Consumers may submit requests for information under the CCPA by providing their full name, physical address, and telephone number either by email at ccpa.information@tunnldata.com or by calling our dedicated toll-free number 1-866-498-2784., </t>
  </si>
  <si>
    <t>We do not post or publicly display personal information of consumers., , Deletion requests can be submitted to ccpa.information@tunnldata.com or by calling our dedicated toll-free number 1-866-498-2784.</t>
  </si>
  <si>
    <t xml:space="preserve">Individuals can obtain more information regarding our data collecting practices on our website:, , https://www.tunnldata.com/privacy-policy, https://www.tunnldata.com/ccpa, </t>
  </si>
  <si>
    <t>Kyber Health Data LLC</t>
  </si>
  <si>
    <t>KyberCCPA [at] cowen.com</t>
  </si>
  <si>
    <t>https://www.cowen.com/capabilities/kyber-data/</t>
  </si>
  <si>
    <t>599 Lexington Avenue, 20th Floor, New York, NY 10022, United States</t>
  </si>
  <si>
    <t>Consumers may submit requests to opt-out of a "sale" here: https://www.cowen.com/kyber-data-science-disclosures/do-not-sell-my-information-request-form/ and may submit requests under the CCPA to KyberCCPA@cowen.com or by calling 800-648-1158.</t>
  </si>
  <si>
    <t>Not applicable. Kyber Health Data LLC does not post this type of information online.</t>
  </si>
  <si>
    <t>Certain of Kyber Health Data LLCâ€™s data products include limited personal information related to professional activities of health care providers who reside in California. Kyber does not meet the definition of a â€œdata brokerâ€_x009d_ as it pertains to information about other California residents, including patients. More information is available here: https://www.cowen.com/kyber-data-science-disclosures/kyber-privacy-supplement/.</t>
  </si>
  <si>
    <t>FullContact</t>
  </si>
  <si>
    <t>Privacy [at] fullcontact.com</t>
  </si>
  <si>
    <t>https://www.fullcontact.com/</t>
  </si>
  <si>
    <t>Suite 3-163; Circa Building, 1615 Platte St, Denver, CO 80202, United States</t>
  </si>
  <si>
    <t>Consumers can opt out of sale or submit requests under the CCPA via our website at https://platform.fullcontact.com/claim.  Consumers can also opt out by emailing privacy@fullcontact.com</t>
  </si>
  <si>
    <t>FullContact does not have a platform that allows information to be posted online</t>
  </si>
  <si>
    <t xml:space="preserve">FullContact complete privacy policy can be found here https://www.fullcontact.com/privacy/ , </t>
  </si>
  <si>
    <t>Roq.ad Inc</t>
  </si>
  <si>
    <t>privacy [at] roq.ad</t>
  </si>
  <si>
    <t>http://roq.ad</t>
  </si>
  <si>
    <t>TaubenStrasse 26, 10117 Berlin, Germany</t>
  </si>
  <si>
    <t xml:space="preserve">consumer may opt out one of many industry standards tools, from regulators body, such as network advertising initiative. https://thenai.org/opt-out/, the can also opt out from the Roq.ad website.   https://www.roq.ad/white-papers/#optout, </t>
  </si>
  <si>
    <t xml:space="preserve">any protected individual,  may demand deletion of information posted online, following the direction in the Roq.ad privacy. ,  https://www.roq.ad/privacy-policy-roqad/, </t>
  </si>
  <si>
    <t xml:space="preserve">Roq.ad collect data, from other data brokers and translate into our cross device identity. </t>
  </si>
  <si>
    <t>Komodo Health, Inc.</t>
  </si>
  <si>
    <t>trust-and-safety [at] komodohealth.com</t>
  </si>
  <si>
    <t>http://www.komodohealth.com</t>
  </si>
  <si>
    <t>680 Folsom Street, 5th Floor, San Francisco, CA 94107, United States</t>
  </si>
  <si>
    <t xml:space="preserve">California consumers can request to opt-out of the â€œsaleâ€_x009d_ of their personal information by clicking on the "Your Privacy Rights" link at the bottom of our website and completing the opt-out form., , California consumers can submit CCPA requests using one of the mechanisms specified in the "California Privacy Rights" section of our Privacy Notice (https://www.komodohealth.com/privacy-notice). </t>
  </si>
  <si>
    <t>Komodo Health does not knowingly post information subject to Gov. Code sections 6208.1(b) or 6254.21(c)(1). However, a protected individual may nonetheless submit a request through the intake mechanisms specified in the "California Privacy Rights" section of our published Privacy Notice located on our website at https://www.komodohealth.com/privacy-notice.</t>
  </si>
  <si>
    <t>Komodo Health meets the definition of a â€œdata brokerâ€_x009d_ under California law only in the context of certain limited personal information related to the professional activities of health care professionals who reside in California. Komodo Health does not meet the definition of a â€œdata brokerâ€_x009d_ as it pertains to information about "consumers" generally. To learn more about our privacy practices, we invite you to visit our published privacy noticed located on our website at https://www.komodohealth.com/privacy-notice.</t>
  </si>
  <si>
    <t>Social Catfish, LLC</t>
  </si>
  <si>
    <t>ccparequest [at] socialcatfish.com</t>
  </si>
  <si>
    <t>http://socialcatfish.com</t>
  </si>
  <si>
    <t>38770 Sky Canyon Dr, STE A, Murrieta, CA 92563, United States</t>
  </si>
  <si>
    <t>Information about your rights and how you may exercise them under the CCPA, including requests to opt-out of the sale of your information, may be found here: https://socialcatfish.com/faq/privacy/#ca-nv-privacy.</t>
  </si>
  <si>
    <t>Individuals protected under Government Code Sections 6208.1(b) or 6254.21(c)(1) may demand deletion of their information using the link below. Please note that Social Catfish recommends that a protected individual enter all variation of their name to capture as many records as possible., , https://socialcatfish.com/opt-out/?id=request_optout</t>
  </si>
  <si>
    <t>No information provided.</t>
  </si>
  <si>
    <t>Logiq, Inc</t>
  </si>
  <si>
    <t>compliance [at] logiq.com</t>
  </si>
  <si>
    <t>https://www.logiq.com</t>
  </si>
  <si>
    <t>225 Thomas Ave N, c/o Logiq, Minneapolis, MN 55405, United States</t>
  </si>
  <si>
    <t>Please email your requests to compliance@pushint.com, call us at (800) 916-5661, or submit a request through https://pushint.com/manage-my-data</t>
  </si>
  <si>
    <t>We capture data from internally owned and operated websites under a variety of brands, and either provide the requested services to the customer, or distribute the data to a 3rd party to provide the required services with the customers permission.</t>
  </si>
  <si>
    <t>Demandbase</t>
  </si>
  <si>
    <t>privacy [at] demandbase.com</t>
  </si>
  <si>
    <t>http://www.demandbase.com</t>
  </si>
  <si>
    <t>680 Folsom, Suite 400, San Francisco, CA 94107, United States</t>
  </si>
  <si>
    <t xml:space="preserve">Consumers may click the Do Not Sell My Info button on our website, or submit an online web form using the link in our Privacy Notice, or contact us through the toll free number in our Privacy Notice. </t>
  </si>
  <si>
    <t xml:space="preserve">Consumers may submit an online web form using the link in our Privacy Notice or contact us through the toll free number in our Privacy Notice. </t>
  </si>
  <si>
    <t>An individual may provide their name, contact details, information about their job (like job title or the name of their employer), and other personal information directly to Demandbase when interacting with us or our services., , We also may collect personal information about individuals through their device or browser while they are using or visiting our sites or services. This personal information may include IP address, device identifier, geographic location, or usage information such as authentication, analytics, and other information that allows Demandbase to provide them with a more personalized experience., , In addition to personal information we collect from individuals, we may receive personal information about individuals from other sources and through our own research. We may receive personal information from Demandbase customers or subscribers/users. We may also receive personal information from third party partners, email campaigns and marketing partners. Such third party data may include company information, demographic information and personal information such as contact details., , We collect personal information from a variety of publicly available and other sources, including, â€¢ company websites, â€¢ company blogs, â€¢ non-confidential corporate records or reports (for example, government filings and commercial registers), â€¢ government publications, â€¢ press releases, â€¢ news articles, â€¢ magazines, â€¢ social media sites, â€¢ other content published by or on behalf of a company or published by data brokers or third parties. , , We license data, including personal information, from third parties who license, sell or provide the data they have collected, including data brokers., , From these third parties we obtain many categories of personal information related to where and how individuals do business. We do not intentionally collect sensitive personal information like health information, biometric data or credit card information from third parties., , We may also generate or receive predictive data or inferences about business users such as account characteristics, interests or business buying behavior.</t>
  </si>
  <si>
    <t>ID5 Technology</t>
  </si>
  <si>
    <t>privacy [at] id5.io</t>
  </si>
  <si>
    <t>https://id5.io</t>
  </si>
  <si>
    <t>5 Spring Garden Drive, Madison, NJ 07940, United States</t>
  </si>
  <si>
    <t xml:space="preserve">A consumer may opt out of sale or submit requests under CCPA by following the applicable instructions in ID5's Platform Privacy Policy (https://www.id5.io/platform-privacy-policy/). </t>
  </si>
  <si>
    <t>ID5 does not publicly post or publicly display the types of personal information governed by those Gov. Code sections.  However, if an individual believes that ID5 has done so in violation of either of those sections, that individual may demand deletion of such information by emailing ID5 at privacy@id5.io.</t>
  </si>
  <si>
    <t>See ID5's Platform Privacy Policy (https://www.id5.io/platform-privacy-policy/).</t>
  </si>
  <si>
    <t>Aidentified LLC</t>
  </si>
  <si>
    <t>privacy [at] aidentified.com</t>
  </si>
  <si>
    <t>https://www.aidentified.com/</t>
  </si>
  <si>
    <t>33 Bradford Street, Concord, MA 01742, United States</t>
  </si>
  <si>
    <t>See: https://www.aidentified.com/ccpa/, , Consumers have the right to access, opt out, delete, or correct their personal information in our data services. Requests to delete, opt out or access personal information should be submitted to Aidentified at the following links on our website: , , Do Not Sell My Data: https://www.aidentified.com/do-not-sell-my-data/, , See My Data: https://www.aidentified.com/see-my-data/, , Consumers may also contact us regarding an opt out request at privacy@aidentified.com or in writing to: , Aidentified, LLC, Attn: Privacy, 33 Bradford Street, Concord, MA 01742</t>
  </si>
  <si>
    <t>A consumer may demand deletion of information with a Do Not Sell My Info button at the bottom of our website:, Do Not Sell My Data: https://www.aidentified.com/do-not-sell-my-data/ , , As per CCPA, mechanisms have been provided to a data subject for:, â€¢ Right to opt out, â€¢ Right to notice â€¯(also known asâ€¯right to be informed), â€¢ Right to disclosure, â€¢ Right to deletion, â€¢ Right to equal services and prices (or not to be discriminated against).</t>
  </si>
  <si>
    <t>For additional information about collection, use, sale, and disclosure of personal information by Aidentified, please visit https://www.aidentified.com/privacy-policy-2/</t>
  </si>
  <si>
    <t>AGR MARKETING SOLUTIONS, LLC</t>
  </si>
  <si>
    <t>stephen [at] agrmarketingsolutions.com</t>
  </si>
  <si>
    <t>http://agrmarketingsolutions.com</t>
  </si>
  <si>
    <t>130 E Marion Ave #510968, PUNTA GORDA, FL 33951, United States</t>
  </si>
  <si>
    <t>PeekYou LLC</t>
  </si>
  <si>
    <t>info [at] peekyou.com</t>
  </si>
  <si>
    <t>http://www.peekyou.com</t>
  </si>
  <si>
    <t>19 E Market St., Leesburg, VA 20176, United States</t>
  </si>
  <si>
    <t>Via https://www.peekyou.com/privacy#DoNotSellMyInfo or by emailing us at ccpa@peekyou.com.</t>
  </si>
  <si>
    <t>Via https://www.peekyou.com/privacy#DoNotSellMyInfo or by emailing us at admin@peekyou.com.</t>
  </si>
  <si>
    <t>HealthWise Data</t>
  </si>
  <si>
    <t>info [at] HealthWisedata.com</t>
  </si>
  <si>
    <t>http://www.HealthWiseData.com</t>
  </si>
  <si>
    <t>300 Colonial Center Pkwy., Suite 100, Roswell, GA 30076-4892, United States</t>
  </si>
  <si>
    <t>California residents have the right to opt-out of the â€œsaleâ€_x009d_ of their personal information. California law broadly defines what constitutes a â€œsaleâ€_x009d_ â€“ including in the definition making available a wide variety of information in exchange for â€œvaluable consideration.â€_x009d_, , If you would like to opt out, you may follow the link at the bottom of our website or click here: â€œDo Not Sell My Personal Informationâ€_x009d_ or email us at info@HealthWiseData.com. The â€œopt-outâ€_x009d_ action effectively removes all information from our files, and places your information on a â€œsuppressionâ€_x009d_ list. We will only retain enough to ensure your information is not reintroduced., , California residents have the right to request that we disclose what categories of your personal information that we collect, use, or sell. You may also request the specific pieces of personal information that we have collected from you. However, we may withhold some personal information where the risk to you or our business is too great to disclose the information. Sometimes, we act only as a â€œservice providerâ€_x009d_ to our clients (for instance, if they provide information to us for analytics, processing, or other data management services), in which case any consumer requests for opt-out, deletion, or access to data must be made through that client: we therefore will forward any such requests to a named client, as feasible., , California residents may exercise their California access rights by going to our Privacy Portal within the â€œDo Not Sell My Personal Informationâ€_x009d_ page or email us at info@HealthWiseData.com. For security purposes (and as required under California law), we will verify your identity â€“ in part by requesting certain information from you â€” when you request to exercise your California access rights. For instance, you may need to confirm your possession of an identifier, identifying information, or to provide a piece of identification that confirms you are the person you claim to be.</t>
  </si>
  <si>
    <t>You may also request that we â€œdeleteâ€_x009d_ any personal information that we collected directly from you, such as if you are a customer of ours, or interacted with us at a trade show. California residents may exercise their California deletion rights by going to our Privacy Portal within the â€œDo Not Sell My Personal Informationâ€_x009d_ page or email us at info@HealthWiseData.com. However, â€˜deletionâ€_x009d_ is different from â€œopting outâ€_x009d_ of sale (or exercising your â€œdo not sellâ€_x009d_ rights), as it only pertains to information we collected â€œfromâ€_x009d_ you â€“ not the data in our commercial database. Thus, if you want to avoid being placed in our database in the future, and avoid having your data â€œsoldâ€_x009d_ to marketers, then you should exercise your â€œopt outâ€_x009d_ rights, described in section A above and on our â€œDo Not Sell My Personal Informationâ€_x009d_ page: we will then maintain your information on a suppression list, to â€œsuppressâ€_x009d_ your data if we later acquire it., , Also note that when we â€œdeleteâ€_x009d_ your information (e.g., if you are a former customer of ours), we may (and are permitted to) retain personal information for certain important purposes, such as (a) to ensure your deleted information is not reintroduced to our systems, (b) to protect our business, systems, and users from fraudulent activity, (c) to address technical issues that impair existing functionality (such as debugging purposes), (d) as necessary for us, or others, to exercise their free speech or other rights, (e) to comply with law enforcement requests pursuant to lawful process, (f) for scientific or historical research, (g) for our own internal purposes reasonably related to your relationship with us, or to comply with legal obligations.</t>
  </si>
  <si>
    <t xml:space="preserve">Depending on how you interact with us, we may collect about you the categories of information summarized in a table in section 1 of the CCPA Addendum to the privacy statement on our website (https://www.healthwisedata.com/privacy., , ,  , </t>
  </si>
  <si>
    <t>AppScience</t>
  </si>
  <si>
    <t>privacy [at] appsci.io</t>
  </si>
  <si>
    <t>http://appsci.io</t>
  </si>
  <si>
    <t>16350 VENTURA BLVD, STE D827, Encino, CA 91436, United States</t>
  </si>
  <si>
    <t>Consumers can visit our site at www.appsci.io and request to opt out of AppScienceÂ®â€™s sale of Personal Information about you and of receiving targeted Sabio and AppScienceÂ® ads, as well as request the deletion of Personal Information about you that we hold in our systems by submitting the form below. Visit https://appsci.io/do_not_sell_my_info/</t>
  </si>
  <si>
    <t>App  ScienceÂ®  a  holding  of Sabio  Mobile  Inc. - Data  Code  of Conduct , Brand  safety  and  accountability  are  paramount  to  us  and  data is a  core  element  of that  trust  placed  on us. We  strive  to  be  a  responsible custodian  of  data and  we  work  with data partners  that  are accountable, transparent,  and  compliant  with privacy  and  information  security  laws. Our  key  principles relating  to  data include: We use  data in  a  manner  that  is lawful,  transparent, fair, legitimate  and  ethical. We comply  with applicable  personal information  laws  (e.g. the  California Consumer  Privacy  Act)  with respect  to  collection  and  processing  of information  related  to  an identified  or identifiable person  or household  (â€œpersonal information,â€_x009d_  or  â€œPIâ€_x009d_)  and  we  only  work  with data  partners that  are  compliant. Our  employees  with  access  to  PI are  expected  to  apply  the  principles  of lawful, fair and  transparent  data processing,  respecting  any  purpose  limitations, as well  as  the  principles  of data  minimization,  accuracy, integrity  and  confidentiality  of  PI. We will be  transparent  with  consumers  and  only  work  with data  partners that  are  transparent. We assess  the impact  of  our data products  on  the  privacy  and  PI  of consumers. We ensure  that  data is  retained appropriately  for the  purposes  for which it was collected and deleted once  those  purposes  have  been  met.  We will ensure  that  our personnel understand  their role  in  upholding  these  principles and  practices. If you  wish to  learn  more  about  our practices  relating  to  personal information,  please  review our Privacy Policy here: https://appsci.io/privacypolicy/</t>
  </si>
  <si>
    <t>Blis Global Ltd</t>
  </si>
  <si>
    <t>privacy [at] blis.com</t>
  </si>
  <si>
    <t>https://blis.com/</t>
  </si>
  <si>
    <t>85 Great Portland Street, London, W1W 7LT, United Kingdom</t>
  </si>
  <si>
    <t>California residents may exercise their California access or deletion rights by calling our toll-free number 1-866-I-OPT-OUT (1-866-467-8688) and enter code 1191#. or by emailing us at privacy@blis.com., , For security purposes, we will verify your identity when you request to exercise your California privacy rights. Once we have verified your identity (and your agent, as applicable), we will respond to your request as appropriate and except where not permitted under applicable law or otherwise exempted by the CCPA., ,  , , If we are unable to complete your requests fully for any of the reasons above, we will provide you additional information about the reasons that we could not comply with your request., https://blis.com/ccpa-opt-out/, , We are also members of the IAB's CCPA Framework</t>
  </si>
  <si>
    <t>California residents may exercise their California access or deletion rights by calling our toll-free number 1-866-I-OPT-OUT (1-866-467-8688) and enter code 1191#. or by emailing us at privacy@blis.com., , For security purposes, we will verify your identity when you request to exercise your California privacy rights. Once we have verified your identity (and your agent, as applicable), we will respond to your request as appropriate and except where not permitted under applicable law or otherwise exempted by the CCPA., , https://blis.com/ccpa-opt-out/, , If we are unable to complete your requests fully for any of the reasons above, we will provide you additional information about the reasons that we could not comply with your request.</t>
  </si>
  <si>
    <t>Please see more information about our data collecting and who we share data with in our privacy centre. Here you will find FAQs, our privacy notices and information for Californian privacy rights , https://blis.com/privacy-centre/, https://blis.com/ccpa-opt-out/</t>
  </si>
  <si>
    <t>Skyhook Holding, Inc.</t>
  </si>
  <si>
    <t>privacy [at] skyhook.com</t>
  </si>
  <si>
    <t>http://www.skyhook.com</t>
  </si>
  <si>
    <t>1400 Liberty Ridge Drive, Wayne, PA 19087, United States</t>
  </si>
  <si>
    <t>Consumers may make use of a webform maintained on the Skyhook website at https://www.skyhook.com/opt-out-of-skyhook-products.  Consumers may also submit general privacy requests to privacy@skyhook.com.</t>
  </si>
  <si>
    <t xml:space="preserve">Skyhook does not maintain data relating to (nor do we provide to our clients) the home address, telephone number, e-mail address, image or similar information of any individual. However, deletion requests may generally be submitted by any individual to privacy@skyhook.com or in writing to: Skyhook, Attn: General Counsel, 1400 Liberty Ridge Drive, Wayne PA 19087. </t>
  </si>
  <si>
    <t xml:space="preserve">Skyhook's full data collection, use, and disclosure practices are described in detail in its online privacy policy, available at: https://www.skyhook.com/privacy-services.  </t>
  </si>
  <si>
    <t>Contentgine Inc.</t>
  </si>
  <si>
    <t>paul [at] contentgine.com</t>
  </si>
  <si>
    <t>http://contentgine.com</t>
  </si>
  <si>
    <t>316 California Ave #47, Reno, NV 89509, United States</t>
  </si>
  <si>
    <t>We maintain a privacy@contentgine.com email address for notifications.  In addition, we maintain an opt-out option on the site.</t>
  </si>
  <si>
    <t>The individual may submit a request to privacy@contentgine.com.  Records will be deleted immediately.</t>
  </si>
  <si>
    <t>IntentMacro Inc.</t>
  </si>
  <si>
    <t>paul [at] intentmacro.com</t>
  </si>
  <si>
    <t>http://intentmacro.com</t>
  </si>
  <si>
    <t>316 California Ave #41, Reno, NV 89509, United States</t>
  </si>
  <si>
    <t>A consumer may make a request to privacy@intentmacro.com.  They may also utilize an opt-out function via our website.</t>
  </si>
  <si>
    <t>An individual can demand deletion of information through a request to privacy@intentmacro.com</t>
  </si>
  <si>
    <t>Wodwo, Inc.</t>
  </si>
  <si>
    <t>privacyofficer [at] wodwo.co</t>
  </si>
  <si>
    <t>http://www.wodwo.co</t>
  </si>
  <si>
    <t>506 Carnegie Center Drive, Suite 105, Princeton, NJ 08540, United States</t>
  </si>
  <si>
    <t xml:space="preserve">We invite California consumers to the Wodwo website at www.wodwo.co in order to opt out of the sale of their data and/or to submit requests under CCPA.  Consumers should click on the button indicating "Do Not Sell My Information" and complete the CCPA request form. Consumers should verify their request after completing the form by calling (888) 990-3399. </t>
  </si>
  <si>
    <t xml:space="preserve">We invite California consumers to the Wodwo website at www.wodwo.co in order to delete their information under CCPA.  Consumers should click on the button indicating "Do Not Sell My Information" and complete the CCPA request form. Consumers should verify their request after completing the form by calling (888) 990-3399. </t>
  </si>
  <si>
    <t>We welcome California consumers to visit our Privacy Policy at www.wodwo.co.</t>
  </si>
  <si>
    <t>eSite Analytics, Inc.</t>
  </si>
  <si>
    <t>http://www.esiteanalytics.com</t>
  </si>
  <si>
    <t>528 Johnnie Dodds Blvd, Ste 201, Mt Pleasant, SC 29464, United States</t>
  </si>
  <si>
    <t>Contact eSite Analytics by email at privacy@kalibrate.com or by mail at: 528 Johnnie Dodds Blvd, Ste 201, Mt Pleasant, SC 29464</t>
  </si>
  <si>
    <t>For more information about how we collect and process data, visit https://esiteanalytics.com/privacy-policy/</t>
  </si>
  <si>
    <t>Arrakis Technologies Corp.</t>
  </si>
  <si>
    <t>privacy [at] arrakis.ai</t>
  </si>
  <si>
    <t>http://www.arrakis.ai</t>
  </si>
  <si>
    <t>548 Market St, PMB 61886, San Francisco, CA 94104, United States</t>
  </si>
  <si>
    <t xml:space="preserve">https://www.arrakis.ai/optout </t>
  </si>
  <si>
    <t>Arrakis does not post such information online, nor does it operate a website that allows users to post user generated content. Nonetheless, individuals can submit deletion requests using the form on our site (https://www.arrakis.ai/optout ) or by sending a request to privacy@arrakis.ai.</t>
  </si>
  <si>
    <t>For more information about Arrakis data collection practices please visit https://www.arrakis.ai/privacy-policy.</t>
  </si>
  <si>
    <t>Yobi Ventures, LLC</t>
  </si>
  <si>
    <t>admin [at] yobi.ventures</t>
  </si>
  <si>
    <t>http://yobi.ventures</t>
  </si>
  <si>
    <t>136 e 76th st, 4B, NYC, NY 10021, United States</t>
  </si>
  <si>
    <t>Intentgine Inc.</t>
  </si>
  <si>
    <t>paul [at] intentgine.com</t>
  </si>
  <si>
    <t>http://intentgine.com</t>
  </si>
  <si>
    <t>316 California Ave #34, Reno, NV 89509, United States</t>
  </si>
  <si>
    <t>A consumer may make a request to privacy@intentmacro.com. They may also utilize an opt-out function via our website.</t>
  </si>
  <si>
    <t>VentiveIQ LLC</t>
  </si>
  <si>
    <t>privacy [at] ventiveiq.com</t>
  </si>
  <si>
    <t>http://ventiveiq.com</t>
  </si>
  <si>
    <t>103 Carnegie Center Dr, Suite 300, Princeton, NJ 08540, United States</t>
  </si>
  <si>
    <t>Consumers may opt-out of sale or submit requests by email (privacy@ventiveiq.com), by webform (https://privacyportal.primeconsent.com/dsar/form/0c31c814-ea86-461f-8ccb-294f05bc74c3/cc95835d-7719-4336-b0c4-18146e5d000a/4348f332-6917-4566-8c56-6fc9eb57097f/publish), or by clicking the "Do Not Sell My Personal Data" button at the bottom of all of our webpages.</t>
  </si>
  <si>
    <t>Protected individuals may demand deletion by email (privacy@ventiveiq.com), by webform (https://privacyportal.primeconsent.com/dsar/form/0c31c814-ea86-461f-8ccb-294f05bc74c3/cc95835d-7719-4336-b0c4-18146e5d000a/4348f332-6917-4566-8c56-6fc9eb57097f/publish), or by clicking the "DO NOT SELL MY INFO" button at the bottom of all of our webpages.</t>
  </si>
  <si>
    <t>Users can visit our privacy policy for details on our data collecting practices.  https://ventiveiq.com/policies/privacy-policy</t>
  </si>
  <si>
    <t>Listings, Information, Systems and Tabulation Services, Inc</t>
  </si>
  <si>
    <t>info [at] lists-inc.com</t>
  </si>
  <si>
    <t>http://www.lists-inc.com</t>
  </si>
  <si>
    <t>1820 State Road 13 #12, St Johns, FL 32259, United States</t>
  </si>
  <si>
    <t xml:space="preserve">The consumer can notifying us via phone postal or email correspondence and we will remove their specific record from our database. </t>
  </si>
  <si>
    <t>The protected individual can email call or mail us their request to be removed from our database.</t>
  </si>
  <si>
    <t>We compile active/licensed healthcare professionals nationwide in CA primarily for education, recruiting, uniforms, Risk Management service companies with other organizations occasionally requesting information. Once they ask us to remove their information from our website we do. On our website no person can see the information unless the file is purchased for the specific mailing/email campaign.</t>
  </si>
  <si>
    <t>Boardroom Insiders, Inc.</t>
  </si>
  <si>
    <t>http://www.boardroominsiders.com</t>
  </si>
  <si>
    <t xml:space="preserve">A consumer may opt-out by submitting a request via, privacy@altrata.com, via mailing to Boardroom Insiderâ€™s, or via using the toll free opt-out number. Please see Boardroom Insiderâ€™s opt-out page for more information: https://www.boardroominsiders.com/privacy-policy., </t>
  </si>
  <si>
    <t>The avenues available for opt-outs are also available for deletion requests. Please see Boardroom Insiderâ€™s opt-out page for more information: https://www.boardroominsiders.com/privacy-policy.</t>
  </si>
  <si>
    <t xml:space="preserve">Please see Boardroom Insiders privacy policy:, https://www.boardroominsiders.com/privacy-policy. , </t>
  </si>
  <si>
    <t>ModFx Labs Private Limited</t>
  </si>
  <si>
    <t>mandeep [at] modfxlabs.com</t>
  </si>
  <si>
    <t>https://www.modfxlabs.com</t>
  </si>
  <si>
    <t>1123A, JMD Megapolis, Sector 48, Gurgaon Haryana 122018, India</t>
  </si>
  <si>
    <t>A consumer could click "Opt-Out From Collection Of Personal Information" link on our website (https://www.modfxlabs.com) to visit the relevant section of our privacy policy which has a web form to submit an Advertising ID for opt-out. Alternatively, a consumer could send an email to "opt.out@modfxlabs.com" providing his/her Advertising ID for opt-out.</t>
  </si>
  <si>
    <t>Protected individuals may click "Opt-Out From Collection Of Personal Information" link on our website (https://www.modfxlabs.com) to visit the relevant section of our privacy policy which has a web form to submit an Advertising ID for opt-out. Alternatively, they could send an email to "opt.out@modfxlabs.com" providing their Advertising ID for opt-out.</t>
  </si>
  <si>
    <t>Please see our privacy policy: https://www.modfxlabs.com/privacy</t>
  </si>
  <si>
    <t>Statara Solutions LLC</t>
  </si>
  <si>
    <t>privacy [at] statara.com</t>
  </si>
  <si>
    <t>https://statara.com/privacy/</t>
  </si>
  <si>
    <t>200 Continental Drive, Suite 401, #2450, Newark, DE 19713, United States</t>
  </si>
  <si>
    <t xml:space="preserve">1) Please follow the direct web link: https://statara.com/opt-out-ca/, 2) Please make your request via the CCPA toll-free phone number: (888) 207-8743 </t>
  </si>
  <si>
    <t>Additional Information about Statara's privacy practices can be found at:, 1) https://statara.com/privacy/, 2) https://statara.com/privacy-policy/, 3) https://statara.com/cookie-policy/</t>
  </si>
  <si>
    <t>iSpot.tv</t>
  </si>
  <si>
    <t>privacy [at] ispot.tv</t>
  </si>
  <si>
    <t>https://www.ispot.tv/</t>
  </si>
  <si>
    <t>15831 NE 8th Street, Suite 100, Bellevue, WA, WA 98008, United States</t>
  </si>
  <si>
    <t>Consumers may opt out by following this link: https://www.ispot.tv/privacy/opt-out.</t>
  </si>
  <si>
    <t>California residents with rights under the CCPA, may contact iSpot by email to privacy@ispot.tv or by calling 1-888-671-6860 for access, deletion requests, and right to be forgotten requests.</t>
  </si>
  <si>
    <t>iSpot provides measurement and analytics services that enable advertisers to understand the effectiveness of their TV ad campaigns. iSpotâ€™s clients collect data from consumers that interact with them through web browsers &amp; mobile devices. Clients provide this consumer data to iSpot and iSpot uses the data to provide the services. iSpot also acquires TV viewing data from companies that manufacture smart TVs.</t>
  </si>
  <si>
    <t>List Service Direct Inc.</t>
  </si>
  <si>
    <t>dataremoval [at] listservicedirect.com</t>
  </si>
  <si>
    <t>http://www.listservicedirect.com</t>
  </si>
  <si>
    <t>1983 Marcus Avenue - Suite 220, 220, New Hyde Park, NY 11042, United States</t>
  </si>
  <si>
    <t>Posted on our website</t>
  </si>
  <si>
    <t>Pop Acta Media LLC</t>
  </si>
  <si>
    <t>legal [at] popacta.com</t>
  </si>
  <si>
    <t>https://popacta.com/</t>
  </si>
  <si>
    <t>10 Fairway Drive, Suite 180V, Deerfield Beach, FL 33441, United States</t>
  </si>
  <si>
    <t>Consumers may use the opt-out webform offered on its website, located at http://popacta.com/ccpa/.  Consumers may also submit an opt-out request to contact@popacta.com.</t>
  </si>
  <si>
    <t>Individuals may exercise their right to delete by emailing contact@popacta.com.  They may also visit https://popacta.com/ click "Contact" to submit the request.</t>
  </si>
  <si>
    <t>ContactOut</t>
  </si>
  <si>
    <t>support [at] contactout.com</t>
  </si>
  <si>
    <t>https://contactout.com/</t>
  </si>
  <si>
    <t>934 Howard St, San Francisco, CA 94103, United States</t>
  </si>
  <si>
    <t>California consumers may opt out of the sale of their personal information by submitting an online request to https://contactout.com/optout. Consumers may also submit an email request to support@contactout.com</t>
  </si>
  <si>
    <t>An in-depth discussion of ContactOut's data collection practices can be found at: https://contactout.com/privacy_data_subjects</t>
  </si>
  <si>
    <t>Telefi LLC</t>
  </si>
  <si>
    <t>ccpa [at] telefi.app</t>
  </si>
  <si>
    <t>https://www.telefi.app</t>
  </si>
  <si>
    <t>1465 N Hayden Rd, 120, Scottsdale, AZ 85257, United States</t>
  </si>
  <si>
    <t>Using the website, the footer menu has a CCPA link and can directly email us to remove them or get the relevant information they may need.</t>
  </si>
  <si>
    <t>Using the website, the footer menu has a CCPA link and can directly email us to remove them.</t>
  </si>
  <si>
    <t>Glad I Know, Inc.</t>
  </si>
  <si>
    <t>support [at] gladiknow.com</t>
  </si>
  <si>
    <t>https://gladiknow.com</t>
  </si>
  <si>
    <t>12121 Wilshire Blvd. Suite 207, Los Angeles, CA 90025, United States</t>
  </si>
  <si>
    <t>For the convenience of the consumer, we have developed and implemented an INSTANT, opt out tool to remove all consumer data from our platform pusuant to the CCPA.  The OPT OUT/REMOVE MY DATA tool is located at the very bottom, right hand side of the page which displays the consumerâ€™s information.  Specifically:  Scroll all the way down to the bottom of the page that is showing the consumerâ€™s information to locate this link and click it.   This link will take the consumer to our opt out page.  Scroll down that page (about half way down) and locate the REMOVE MY INFORMATION link.  Click this link to complete the instant opt out process.  Once this link is clicked, the instant opt out process is complete, and all information will be instantly removed from our platform, and nothing further is needed on the part of the consumer.  If the consumer wishes to confirm that their opt out is completed, scroll back down the opt out page to the same link, and the consumer will see that it now displays:  YOUR DATA IS NOW REMOVED.  If the consumer has any problems or questions or needs any support at all, they may contact us directly at support@gladiknow.com, and we will respond promptly and assist them.</t>
  </si>
  <si>
    <t>For the convenience of protected individuals, we have developed and implemented an INSTANT, opt out tool to remove all protected individual's data from our platform.  The OPT OUT/REMOVE MY DATA tool is located at the very bottom, right hand side of the page which displays the consumerâ€™s information.  Specifically:  Scroll all the way down to the bottom of the page that is showing the consumerâ€™s information to locate this link and click it.   This link will take the consumer to our opt out page.  Scroll down that page (about half way down) and locate the REMOVE MY INFORMATION link.  Click this link to complete the instant opt out process.  Once this link is clicked, the instant opt out process is complete, and all information will be instantly removed from our platform, and nothing further is needed on the part of the consumer.  If the consumer wishes to confirm that their opt out is completed, scroll back down the opt out page to the same link, and the consumer will see that it now displays:  YOUR DATA IS NOW REMOVED.  If the consumer has any problems or questions or needs any support at all, they may contact us directly at support@gladiknow.com, and we will respond promptly and assist them.</t>
  </si>
  <si>
    <t xml:space="preserve">Glad I Know is not a "consumer reporting agency," and our products and the information we provide are not "consumer reports" as defined in the Fair Credit Reporting Act (15 U.S.C. Â§ 1681, et seq.) (the "FCRA"). Accordingly, our products, and the information we provide, may NOT be used in any way, in whole or in part, as a factor in determining eligibility for employment, tenancy, credit, insurance, or any other purpose under the FCRA.  Please see our Terms of Service for more complete information on our platform, including permitted and non-permitted uses. </t>
  </si>
  <si>
    <t>Lighthouse List</t>
  </si>
  <si>
    <t>robert [at] lighthouselist.com</t>
  </si>
  <si>
    <t>https://www.lighthouselist.com/</t>
  </si>
  <si>
    <t>27 SE 24th Ave #6, Pompano Beach, FL 33062, United States</t>
  </si>
  <si>
    <t xml:space="preserve">They can email Privacy@lighthouselist.com, or they can opt out on our website.  </t>
  </si>
  <si>
    <t xml:space="preserve">Requesting data to be deleted would be the same process as opting out,  they can either email privacy@lighthhouselist.com, or through our website.  </t>
  </si>
  <si>
    <t xml:space="preserve">We treat all opt outs and data deletions with the same care. </t>
  </si>
  <si>
    <t>TransUnion Interactive, Inc</t>
  </si>
  <si>
    <t>privacy [at] transunion.com</t>
  </si>
  <si>
    <t>https://www.transunion.com/consumer-privacy</t>
  </si>
  <si>
    <t>555 W Adams St, Chicago, IL 60661, United States</t>
  </si>
  <si>
    <t>TransUnion provides two methods for consumers to submit requests under the CCPA and opt-out of the sale of their personal information. A consumer can visit the online portal at https://www.transunion.com/consumer-privacy or call 1-866-310-8783.</t>
  </si>
  <si>
    <t>DonorBase, LLC</t>
  </si>
  <si>
    <t>doba_privacy [at] donorbase.com</t>
  </si>
  <si>
    <t>https://donorbase.com/</t>
  </si>
  <si>
    <t>1 Byram Brook Place, Armonk, NY 10504, United States</t>
  </si>
  <si>
    <t>You may contact us directly at doba_privacy@donorbase.com in order to have your name removed from our database.  When you do this, please provide your current address, your email address, and any prior home or email addresses you would like â€œopted outâ€_x009d_ of our marketing databases.  You can also contact us by mail at DonorBase Privacy; 1 Byram Brook Place; Armonk, NY 10504; or via phone at: 833-660-0199.</t>
  </si>
  <si>
    <t xml:space="preserve">We do not display or permit the display of such information, or operate a website that involves user generated content. </t>
  </si>
  <si>
    <t>n/a</t>
  </si>
  <si>
    <t>CTAM LeadShare Corp.</t>
  </si>
  <si>
    <t>zell [at] ctam.com</t>
  </si>
  <si>
    <t>http://www.smartmove.us</t>
  </si>
  <si>
    <t>120 Waterfront Street, Ste 200, Oxon Hill, MD 20745, United States</t>
  </si>
  <si>
    <t xml:space="preserve">Our privacy notice is located here (https://www.smartmove.us/california-privacy) and is provided specific to the CCPA.  Under our "Notice of Right to Opt Out of Sale of Personal Information to Certain Unaffiliated Third Parties", we state the following:  , , "We sometimes share information with unaffiliated third parties we collaborate with or that provide offers that we think may be of value to you, or with data cooperatives. This sharing of information may be considered a â€œsaleâ€_x009d_ under the California Consumer Privacy Act. Please note that we do not knowingly share or sell the personal information of minors under 16 years of age without legally-required affirmative authorization.  If you are a California resident, please contact us at info@ctam.com and indicate that you are sending a â€œCCPA Opt-Out Notice.â€_x009d_, , Please note that California residents can also use the opt-out mechanism above to exercise your rights under the California â€œShine the Lightâ€_x009d_ law which gives you the right to opt out of the sharing of certain categories of personal information (as defined in the Shine the Light law) with third parties for their direct marketing purposes.", ,  </t>
  </si>
  <si>
    <t>Our privacy notice is located here (https://www.smartmove.us/california-privacy) and is provided specific to the CCPA.  Under our "Rights Regarding Your Information", we state the following:  , , "The California Consumer Privacy Act (â€œCCPAâ€_x009d_) allows California residents to make certain requests regarding their personal information. Specifically, you have the right to ask us to:, , Inform you about the categories of personal information we collect or disclose about you; the categories of sources of such information; the business or commercial purpose for collecting your personal information; and the categories of third parties with whom we share/disclose personal information., Provide you access to and/or a copy of certain personal information we hold about you., Delete certain personal information we have about you., Provide you with information about the financial incentives that we offer to you, if any., , As provided by applicable law, you also have the right to not be discriminated against for exercising your rights. Please note that certain information may be exempt from such requests under applicable law. We also need to take reasonable steps to verify your identity before responding to a request, which may include, at a minimum, depending on the sensitivity of the information you are requesting and the type of request you are making, verifying your name and email address. You are also permitted to designate an authorized agent to submit certain requests on your behalf. In order for an authorized agent to be verified, you must provide the authorized agent with signed, written permission to make such requests or a power of attorney. We may also follow up with you to verify your identity before processing the authorized agentâ€™s request. If you would like further information regarding your legal rights or would like to exercise any of them, please email us at info@ctam.com and indicate that you are requesting â€œExercise of CCPA Rights.â€_x009d_</t>
  </si>
  <si>
    <t xml:space="preserve">Our privacy notice is located here (https://www.smartmove.us/california-privacy) and is provided specific to the CCPA.  The notice provides information about the categories of personal information that we collect from California residents, the purposes for which we use the information, the sources of the information, and the categories of third parties to whom we disclose the information for business purposes.  </t>
  </si>
  <si>
    <t>Consumerbase LLC D/B/A Exact Data</t>
  </si>
  <si>
    <t>privacy [at] exactdata.com</t>
  </si>
  <si>
    <t>http://www.exactdata.com</t>
  </si>
  <si>
    <t>33 N. Dearborn Drive, Suite 200, chicago, IL 60602, United States</t>
  </si>
  <si>
    <t>By emailing privacy@exactdata.com or clicking on the "Do Not Sell My Personal Information" link on our website.</t>
  </si>
  <si>
    <t>Online Advertising Network sp. z o.o.</t>
  </si>
  <si>
    <t>privacy [at] oan.pl</t>
  </si>
  <si>
    <t>http://oan.pl</t>
  </si>
  <si>
    <t>ul.(street) Å»eromskiego 7, 05-075 Warszawa, Poland</t>
  </si>
  <si>
    <t>Consumers may submit applications in this regard by e-mail to the following address: privacy@oan.pl</t>
  </si>
  <si>
    <t>Our privacy policy available at:  https://www.oan.pl/en/privacy-policy</t>
  </si>
  <si>
    <t>Lake Group Media, Inc.</t>
  </si>
  <si>
    <t>privacy [at] lakegroupmedia.com</t>
  </si>
  <si>
    <t>https://www.data-axle.com/</t>
  </si>
  <si>
    <t xml:space="preserve">Email privacy@lakegroupmedia.com </t>
  </si>
  <si>
    <t>We do not display or permit the display of such information, or operate a website that involves user generated content.</t>
  </si>
  <si>
    <t>Mogean, Inc.</t>
  </si>
  <si>
    <t>info [at] mogean.com</t>
  </si>
  <si>
    <t>http://Mogean.com</t>
  </si>
  <si>
    <t>1441 Woodmont Ln NW STE 1100, Atlanta, GA 30318, United States</t>
  </si>
  <si>
    <t>On our website:, https://www.mogean.com/opt-out</t>
  </si>
  <si>
    <t>More details are available from the privacy policy posted on our website:, https://www.mogean.com/privacy-policy</t>
  </si>
  <si>
    <t>BoardEx</t>
  </si>
  <si>
    <t>http://www.boardex.com</t>
  </si>
  <si>
    <t>A consumer may opt-out by submitting a request via, privacy@altrata.com, via mailing to BoardEx, or via using the toll free opt-out number. Please see BoardEx opt-out page for more information: https://www.boardex.com/privacy-policy.</t>
  </si>
  <si>
    <t>The avenues available for opt-outs are also available for deletion requests. Please see BoardEx opt-out page for more information: https://www.boardex.com/privacy-policy.</t>
  </si>
  <si>
    <t xml:space="preserve">Please see BoardEx privacy policy:, https://www.boardex.com/privacy-policy. , </t>
  </si>
  <si>
    <t>Relationship Science</t>
  </si>
  <si>
    <t>https://www.relsci.com/</t>
  </si>
  <si>
    <t xml:space="preserve">A consumer may opt-out by submitting a request via, privacy@altrata.com, via mailing to Relationship Science, or via using the toll free opt-out number. Please see Relationship Scienceâ€™s opt-out page for more information: https://info.relsci.com/RelSciPrivacyPolicy., </t>
  </si>
  <si>
    <t xml:space="preserve">The avenues available for opt-outs are also available for deletion requests. Please see Relationship Science opt-out page for more information: , https://info.relsci.com/RelSciPrivacyPolicy, </t>
  </si>
  <si>
    <t xml:space="preserve">Please see Relationship Science privacy policy:, https://info.relsci.com/RelSciPrivacyPolicy , </t>
  </si>
  <si>
    <t>Wealth-X</t>
  </si>
  <si>
    <t>http://www.wealthx.com</t>
  </si>
  <si>
    <t xml:space="preserve">A consumer may opt-out by submitting a request via, privacy@altrata.com, via mailing to Wealth-X, or via using the toll free opt-out number. Please see Wealth-X opt-out page for more information: https://www.wealthx.com/privacy-policy., </t>
  </si>
  <si>
    <t xml:space="preserve">The avenues available for opt-outs are also available for deletion requests. Please see Wealth-X opt-out page for more information: , https://www.wealthx.com/privacy-policy., </t>
  </si>
  <si>
    <t xml:space="preserve">Please see Wealth-X privacy policy:, https://www.wealthx.com/privacy-policy , </t>
  </si>
  <si>
    <t>DTN, LLC</t>
  </si>
  <si>
    <t>Privacy [at] dtn.com</t>
  </si>
  <si>
    <t>http://DTN.com</t>
  </si>
  <si>
    <t>11400 Rupp Drive, Burnsville, MN 55337, United States</t>
  </si>
  <si>
    <t>Consumers may opt out of the sale of personal information by submitting a form through DTN's website, located at: https://www.dtn.com/do-not-sell-my-information-form/.  This form is accessible through a "Do Not Sell My Personal Information" link in the footer of DTN's website.  Consumers can also submit data privacy requests to DTN through its Privacy@dtn.com email account, in accordance with the DTN's External Privacy Statement, located at: https://www.dtn.com/external-privacy-statement/.  This privacy statement is accessible through a "Privacy &amp; Cookies" link in the footer of DTN's website. Requests may also be made via mail to DTN's Data Protection Officer.</t>
  </si>
  <si>
    <t xml:space="preserve">Data deletion requests can be made by sending an email to Privacy@dtn.com or via mail to DTN's Data Protection Officer. </t>
  </si>
  <si>
    <t>Details regarding DTN's data collection practices and policies are located in DTN's External Privacy Statement: https://www.dtn.com/external-privacy-statement/</t>
  </si>
  <si>
    <t>Data Management, LLC</t>
  </si>
  <si>
    <t>hello [at] data-management.com</t>
  </si>
  <si>
    <t>https://www.data-management.com/</t>
  </si>
  <si>
    <t>160 Stone Street, Stoneville, NC 27048, United States</t>
  </si>
  <si>
    <t xml:space="preserve">Visit www.bestresident.com and click the â€œDo Not Sell My Personal Informationâ€_x009d_ hyperlink on the homepage. Complete the, form on the resulting page.,  , </t>
  </si>
  <si>
    <t>From our website:  If you wish to exercise your rights to know or delete your personal information, please submit a request to us by calling us at 1 (336) 573-5000 or contact us at hello@data-management.com.</t>
  </si>
  <si>
    <t xml:space="preserve">The webpage below sets out our relevant practices over the last twelve months and covers the personal information we collect from California Consumers who visit our website and that which we may receive about California Consumers with whom we do not have a direct relationship., , https://www.data-management.com/company/california_notice_at_collection_and_privacy_notice, , , </t>
  </si>
  <si>
    <t>Redi-Data Inc.</t>
  </si>
  <si>
    <t>privacy [at] redidata.com</t>
  </si>
  <si>
    <t>http://www.redidata.com</t>
  </si>
  <si>
    <t>107 Little Falls Rd, Fairfield, NJ 07004, United States</t>
  </si>
  <si>
    <t>Consumers are able to email a privacy email address or call to make the opt-out request.  Both are documented in our privacy policy online.</t>
  </si>
  <si>
    <t>Similar to opt-out, the individual can email our privacy email address or call us requesting their information is deleted.</t>
  </si>
  <si>
    <t xml:space="preserve">T-Mobile USA, Inc. </t>
  </si>
  <si>
    <t>mmp-privacy [at] t-mobile.com</t>
  </si>
  <si>
    <t>https://www.t-mobile.com/marketing-solutions</t>
  </si>
  <si>
    <t>3625 132nd Ave SE, Bellevue, WA 98006, United States</t>
  </si>
  <si>
    <t>Consumers may visit https://www.t-mobile.com/privacy-center/take-control-of-your-data or click on the Do Not Sell My Personal Information link at the bottom of our websites and follow the opt-out instructions to opt out of the sale of their information under the CCPA. Consumers may visit https://www.t-mobile.com/privacy-center/take-control-of-your-data or https://www.t-mobile.com/marketing-solutions/magenta-marketing-platform/optout.html or contact us at mmp-privacy@t-mobile.com to submit requests under the CCPA.</t>
  </si>
  <si>
    <t>T-Mobile does not publish home address, telephone number, or image information.</t>
  </si>
  <si>
    <t>Our data collection practices involve licensing preference data for advertising that is linked to mobile device identifiers. Mobile device identifiers do not directly identify consumers. Please visit our Privacy Notice at https://www.t-mobile.com/privacy-center/our-practices/privacy-policy for more information about our data collection practices.</t>
  </si>
  <si>
    <t>5X5 US, LLC</t>
  </si>
  <si>
    <t>contact [at] join5x5.com</t>
  </si>
  <si>
    <t>https://join5x5.com/</t>
  </si>
  <si>
    <t>1800 W 4th St., Austin, TX 78702, United States</t>
  </si>
  <si>
    <t>California consumers may opt out of the sale of their personal information by submitting an online request to https://join5x5.com/ccpa/ Consumers may also submit an email request to contact@join5x5.com</t>
  </si>
  <si>
    <t>California consumers may opt out of the sale of their personal information by submitting an online request to https://join5x5.com/ccpa/ . Consumers may also submit an email request to contact@join5x5.com</t>
  </si>
  <si>
    <t xml:space="preserve">An in-depth discussion of 5x5's data collection practices can be found at: https://join5x5.com/privacy-policy/ </t>
  </si>
  <si>
    <t xml:space="preserve">Trestle Solutions INc. </t>
  </si>
  <si>
    <t>data [at] trestleiq.com</t>
  </si>
  <si>
    <t>https://trestleiq.com/</t>
  </si>
  <si>
    <t>12819 SE 38th st #263, Bellevue, WA 98006, United States</t>
  </si>
  <si>
    <t>Emailing to data@trestleiq.com</t>
  </si>
  <si>
    <t>LionShare Marketing, Inc.</t>
  </si>
  <si>
    <t>info [at] lionsharemarketing.com</t>
  </si>
  <si>
    <t>http://lionsharemarketing.com</t>
  </si>
  <si>
    <t>7830 Barton Ave, Lenexa, KS 66214, United States</t>
  </si>
  <si>
    <t>https://www.lionsharemarketing.com/ccpa-opt-out/</t>
  </si>
  <si>
    <t>BrightSwipe Inc</t>
  </si>
  <si>
    <t>admin [at] brightswipe.com</t>
  </si>
  <si>
    <t>http://brightswipe.com</t>
  </si>
  <si>
    <t>1451 W. Cypress Creek Rd., Suite 300, Fort Lauderdale, FL 33309, United States</t>
  </si>
  <si>
    <t xml:space="preserve">BrightSwipe will have a website to respond to an individualâ€™s written demand to remove the individualâ€™s information from the website.  We  do not intend to maintain these profiles public.  Brightswipe will handle these requests on a case-by-case basis in the unlikely event that Brightswipe has made the covered information public. </t>
  </si>
  <si>
    <t>BrightSwipe will have a website to respond to an individualâ€™s written demand to remove the individualâ€™s information from the website.  We  do not intend to maintain these profiles public.  Brightswipe will handle these requests on a case-by-case basis in the unlikely event that Brightswipe has made the covered information public</t>
  </si>
  <si>
    <t>Redbird Direct LLC</t>
  </si>
  <si>
    <t>carrie [at] redbirddirect.com</t>
  </si>
  <si>
    <t>http://www.redbirddirect.com</t>
  </si>
  <si>
    <t>2756 NE 14th Avenue, Wilton Manors, FL 33334, United States</t>
  </si>
  <si>
    <t>Redbird Direct LLC functions solely as a broker. We are not a list owner or a list manager and we do not collect, compile or store data. As a broker, we manage the list acquisition process, working only with data providers who are CCPA compliant. Each data provider has individual privacy policies and terms and conditions with clear instructions informing the consumer that their PII may be collected, providing the opportunity to opt out and to make do not sell requests along with links to submit requests under the CCPA regulations. Redbird Direct's data providers include Experian, Epsilon, Data Axle, ASL Marketing, Fanfinders, Fun Family Brands and other data providers. To exercise the right to opt out of the sale of information or submit a request under CCPA a consumer may contact data each provider by phone, email, postal mail or by visiting the data provider's website.</t>
  </si>
  <si>
    <t xml:space="preserve">Redbird Direct LLC does not engage in any practice subject to these laws. Every Redbird Direct LLC data provider has individual privacy policies and terms and conditions with clear instructions informing the consumer that their PII may be collected, providing the opportunity to opt out and to make do not sell requests along with links to submit requests under the CCPA regulations. </t>
  </si>
  <si>
    <t>Redbird Direct LLC does not collect, compile or house data.</t>
  </si>
  <si>
    <t>Deluxe Corporation</t>
  </si>
  <si>
    <t>privacyprogramoffice [at] deluxe.com</t>
  </si>
  <si>
    <t>http://www.deluxe.com</t>
  </si>
  <si>
    <t>801 S Marquette Avenue, Minneapolis, MN 55402, United States</t>
  </si>
  <si>
    <t>â€¢ Completing our rights request form, â€¢ Emailing us at Privacy@deluxe.com, â€¢ Calling us toll-free at 877-861-8985, â€¢ Contacting the Deluxe business they have an account with via https://www.deluxe.com/about/contact-us/, â€¢ Emailing us at privacyprogramoffice@deluxe.com</t>
  </si>
  <si>
    <t>â€¢ Contacting us directly at privacyprogramoffice@deluxe.com , â€¢ If they inadvertently contact privacy@deluxe.com, it will be forwarded to privacyprogramoffice.com, â€¢ Calling us toll-free at 877-861-8985</t>
  </si>
  <si>
    <t>https://www.deluxe.com/policy/privacy/</t>
  </si>
  <si>
    <t>Exact Customer</t>
  </si>
  <si>
    <t xml:space="preserve">privacy [at] exactcustomer.com </t>
  </si>
  <si>
    <t>http://exactcustomer.com</t>
  </si>
  <si>
    <t>16 division street west, greenwich, CT 06830, United States</t>
  </si>
  <si>
    <t xml:space="preserve">on each of our landing pages, we provide the consumer the ability to opt out from receiving further correspondence from us.  At the same time, there is a link in the footer of the landing pages which directs the consumer to our California Privacy Notice.  </t>
  </si>
  <si>
    <t xml:space="preserve">Both in the footer of our landing pages as well as a link in our California Privacy Notice can the consumer chose to add themselves to our Do Not Sell.  We also provide a phone number which consumers can call to opt out as well.  </t>
  </si>
  <si>
    <t>e.Republic LLC</t>
  </si>
  <si>
    <t>privacy [at] erepublic.com</t>
  </si>
  <si>
    <t>https://www.erepublic.com/</t>
  </si>
  <si>
    <t>100 Blue Ravine Rd, Folsom, CA 95630, United States</t>
  </si>
  <si>
    <t>Consumers may request a copy of their data, opt out of the sale of their data, or request that their data is deleted by submitting their request online, https://erepublic.secure.force.com/PrivacyRequest/, or by calling (800)940-6039.</t>
  </si>
  <si>
    <t>6208.1(b) - We do not publicly post home addresses or telephone numbers on our websites., 6254.21(c)(1 â€“ We do not publicly post home addresses or telephone numbers of elected or appointed officials on our websites.</t>
  </si>
  <si>
    <t>Data is collected when consumers share their information at the time of registering with us through our websites, through telephone calls, and through the review of publicly listed information on government websites.</t>
  </si>
  <si>
    <t>DrivenIQ Corporation</t>
  </si>
  <si>
    <t>support [at] drivenIQ.com</t>
  </si>
  <si>
    <t>https://www.DrivenIQ.com</t>
  </si>
  <si>
    <t>722 Dulaney Valley Rd, Suite #322, TOWSON, MD 21286, United States</t>
  </si>
  <si>
    <t>Under DrivenIQ policy, and adhering to all CCPA rights. All California residents may exercise their California privacy rights by sending an email to support@drivenIQ.com, submitting your data opt out of sale or request submission, or by contacting us at 866-715-9409</t>
  </si>
  <si>
    <t>How to exercise your access &amp; or (if applicable) their CCPA deletion rights: , , Under DrivenIQ policy, all California residents may exercise their California privacy rights by sending an email to support@drivenIQ.com, submitting your request, or by contacting us at 866-715-9409, , Additionally, part of Gov. Code Section 6208.1 and CCPA rights. For security purposes (and as required under California law), DrivenIQ will verify your identity â€“ in part by requesting certain information from you â€” when you request to exercise your California privacy rights.  For example, if you request categories or specific pieces of personal information we may have received about you, you may need to confirm your possession of an unique data identifier (such as an email address) or to provide DrivenIQ a piece of identification that confirms you are the person that you claim to be. , , Once DrivenIQ has verified your identity, we will respond to your request as appropriate (under California Law):, , - Where you have requested the categories of personal information that we have collected about you, and we will provide a list of those categories., , - Where you have requested specific pieces of personal information, again we will provide the information you have requested, to the extent required under the CCPA &amp; provided we do not believe there is an overriding privacy or security concern in doing so.  , , - Where you have requested that we delete personal information (Pii) that we have or had collected from you, we will seek to confirm whether your request is for an â€œopt outâ€_x009d_ or what you consider a â€œdeletionâ€_x009d_:  because â€œopt outâ€_x009d_ or â€œdo not sellâ€_x009d_ rights enable us to maintain your information for â€œsuppressionâ€_x009d_ purposes ONLYâ€“ i.e., to prevent us from selling information about you in the future (which is what many consumers requesting â€œdeletionâ€_x009d_ actually desire to occur) â€” Our organization makes every effort to try to explain this in order to ensure we are meeting  all Californial or any "opt out" consumersâ€™ preferences. , ,  (In addition, â€œdeletionâ€_x009d_ rights only apply to information that we have collected â€œfromâ€_x009d_ consumers â€“ which does not apply to much of the information in our databases.) , , Upon completion of the above process, we will send you a written or mailed notice that explains the categories of personal information we were able to locate about you, and whether we (1) deleted, (2) de-identified, or (3) retained the information we collected from you.  , , Certain information may be exempt from such requests under applicable law. , , If we are unable to complete your requests fully for any of the reasons above, we will provide you with additional information about the reasons that we could not comply with your request., , e.         Right to nondiscrimination. We will not deny, charge different prices for, or provide a different level of quality of goods or services if you choose to exercise these rights. ,  , f.          Information About Persons Under 16 Years of Age, We do not knowingly collect personal information from minors under 16 years of age in California unless we have received legal consent to do so. If we learn that personal information from such California residents has been collected, we will take reasonable steps to remove their information from our database (or to obtain legally required consent).  , , g.         Authorized Agents, You may also designate an agent to make requests to exercise your rights under CCPA as described above. We will take steps both to verify the identity of the person seeking to exercise their rights as listed above, and to verify that your agent has been authorized to make a request on your behalf through providing us with a signed written authorization or a copy of a power of attorney. (POA)</t>
  </si>
  <si>
    <t>DrivenIQ is fully compliant with these common industry regulations:,  , California Consumer Privacy Act (CCPA) - Provides certain rights to residents of California permitting them the right to be forgotten and removed from consumer databases.  In addition. Consumers can request to know what data is kept on them by consumer data firms, DrivenIQ is registered as a data broker in California https://oag.ca.gov/data-broker/registration. We also have a section on our website dedicated to CCPA compliance at CCPA, Online Behavioral Advertising (OBA) - Provides consumers notice their data is being collected and consent to opt-out.  As members of the DAA and IAB we have links on our site providing notice, consent and opt-out so that we are certified and in compliance., , Health Insurance Portability and Accountability Act (HIPAA) - We do not accept health related data, including ailment data that is modeled, Children's Online Privacy Protection Act (COPPA) - Websites that collect information from children under the age of 13 are required to comply with the FTCâ€™s regulations. We do not accept any data that identifies a minor., , General Data Protection Regulation (GDPR) - If you process data about individuals for selling goods or services to citizens in any EU country then you must comply with GDPR. DrivenIQ does not accept, collect, nor do we sell data into the EU. , , Privacy Shield â€“ A program which allows US companies, or EU companies working with US companies, to meet this requirement of the GDPR. , , Drivers Privacy Protection Act (DPPA) - Prohibits the release of personal information by State DMV or MVAâ€™s relating to a motor vehicle record.   We do not accept DMV or MVA or any driverâ€™s license / operatorâ€™s license data therefore DrivenIQ maintains data compliance in the Driver's Privacy Protection act (DPPA) , , Fair Credit Reporting Act (FCRA) - Regulates how consumer reporting agencies use your information and restricts who has access to sensitive credit information.  We do not accept any credit information or credit account information, including FICO scores, derogatory marks, balances, account lines or issuing bank</t>
  </si>
  <si>
    <t xml:space="preserve">Atlantic Fox Technologies, Inc. </t>
  </si>
  <si>
    <t>privacy [at] atlanticfox.com</t>
  </si>
  <si>
    <t>https://atlanticfox.com</t>
  </si>
  <si>
    <t>1 Hewitt Square, Suite 108, East Northport, NY 11731, United States</t>
  </si>
  <si>
    <t>Consumers can contact us by email at privacy@atlanticfox.com or any of the other methods listed in our privacy policy, which is posted, at https://atlanticfox.com/privacy-policy/</t>
  </si>
  <si>
    <t>Not applicable. Atlantic Fox does not post any information about individuals online. However, any protected consumers can request deletion of data by contacting us by email at privacy@atlanticfox.com or any of the other contact methods listed in our privacy policy, which is posted, at https://atlanticfox.com/privacy-policy/</t>
  </si>
  <si>
    <t xml:space="preserve">Atlantic Fox collects data regarding its users and website visitors for its own business purposes. Atlantic Fox provides third-party consumer data to its clients for use in analyzing and supplementing their own customer data sets. Atlantic Fox customers enter into written agreements restricting their use of data to legitimate business purposes. </t>
  </si>
  <si>
    <t>Equimine</t>
  </si>
  <si>
    <t>privacyinquiry [at] propstream.com</t>
  </si>
  <si>
    <t>http://www.propstream.com</t>
  </si>
  <si>
    <t>26457 Rancho Parkway South, Lake Forest, CA 92630, United States</t>
  </si>
  <si>
    <t>A consumer may opt out of sale or submit requests under the CCPA by visiting, https://www.propstream.com/privacy-request-form (which can be accessed, directly at the provided URL or by clicking the â€œDo Not Sell My Infoâ€_x009d_ hyperlink on the, PropStream homepage), emailing PropStream Privacy support at, privacyinquiry@propstream.com or calling PropStream during business hours at (877), 204-9040.</t>
  </si>
  <si>
    <t>PropStream requests that demands for deletion of information under Gov. Code, Sections 6208.1(b) or 6254.21(c)(1) be made by delivering a written request via email to, Privacyinquiry@propstream.com or by mail at 26457 Rancho Parkway South, Lake Forest, CA 92630</t>
  </si>
  <si>
    <t>Buildertrend Solutions, Inc.</t>
  </si>
  <si>
    <t>privacy [at] buildertrend.com</t>
  </si>
  <si>
    <t>https://buildertrend.com/</t>
  </si>
  <si>
    <t>11818 I Street, Omaha, NE 68137, United States</t>
  </si>
  <si>
    <t>Opt-outs and CCPA requests can be submitted 1) on buildertrend.com through a form, 2) through email to privacy@buildertrend.com, or 3) via postal mail to 11818 I Street, Omaha, NE 68137 ATTN: Privacy Team. Certain information may be requested to comply with the opt-out request.</t>
  </si>
  <si>
    <t>If applicable, deletion can be submitted 1) on buildertrend.com through a form, 2) through email to privacy@buildertrend.com, or 3) via postal mail to 11818 I Street, Omaha, NE 68137 ATTN: Privacy Team. Certain information may be requested to comply with the opt-out request.</t>
  </si>
  <si>
    <t>Please visit https://buildertrend.com/privacy-policy/ for more information.</t>
  </si>
  <si>
    <t xml:space="preserve">Hivestack, Inc. </t>
  </si>
  <si>
    <t>privacy [at] hivestack.com</t>
  </si>
  <si>
    <t>https://www.hivestack.com/</t>
  </si>
  <si>
    <t>118 Rue Saint-Pierre, Montreal, QC H2Y 2L7, Canada</t>
  </si>
  <si>
    <t xml:space="preserve">To opt out of a sale or submit other requests under the CCPA, consumers can visit http://hivestack.com/privacy-policy/#opt_out for detailed instructions on how they can opt out and manage certain collection and sharing of Information in connection with the Hivestack Site and the Services., , Additionally consumers may visit http://hivestack.com/privacy-policy and submit a request by contacting Hivestackâ€™s Chief Privacy Officer at:, , Hivestack, 118 Rue Saint-Pierre, MontrÃ©al, QC H2Y 2L7, Tel : +1 866-552-9924, Email : Privacy@hivestack.com, , Attention: Chief Privacy Officer, </t>
  </si>
  <si>
    <t xml:space="preserve">An individual can submit a deletion request by contacting Hivestackâ€™s Chief Privacy Officer at:, , Hivestack, 118 Rue Saint-Pierre, MontrÃ©al, QC H2Y 2L7, Tel : +1 866-552-9924, Email : Privacy@hivestack.com, , Attention: Chief Privacy Officer, , If necessary, Hivestack may request additional information to verify an individuals identity. We use MAIDs (mobile advertising identifiers) and do not have access to email addresses, names, or phone numbers. Please also include your device identifier with your request in order that we can complete any deletion., </t>
  </si>
  <si>
    <t>Hivestack is a leading advertising company that provides a technology platform which gives marketers a powerful solution to deliver digital out-of-home (â€œDOOHâ€_x009d_) advertising campaigns. Hivestack has developed a proprietary technology platform that enables clients to reach their desired target audience, and measure the efficacy of their campaigns. For more information about Hivestack's practices please see our privacy policy at http://hivestack.com/privacy-policy</t>
  </si>
  <si>
    <t>DealerX Partners LLC</t>
  </si>
  <si>
    <t>info [at] dealerx.com</t>
  </si>
  <si>
    <t>https://dealerx.com/</t>
  </si>
  <si>
    <t>105 Reef Lane, Key Biscayne, FL 33149, United States</t>
  </si>
  <si>
    <t>Clearly displayed on the home page in both the header and the footer the consumer has the right to privacy options. They can adjust their preferences with a full definition of what is collected about them here:, https://dealerx.com/privacy-options/, , Complete Opt-Out, If you wish to completely opt out of DealerX's website and online behavioral tracking you can click the link below. We will disable all monitoring of your personal data and or use of the websites we collect data from. We will however record the fact that a â€˜Complete Opt-Outâ€™ selection has been made, so that aggregated totals of â€˜Total Opt-Outâ€™ figures can be calculated and recorded., , We would encourage you to review the Privacy Policy of the site prior to making this choice, as the data we capture is designed to help the site owners better understand your needs and interests to deliver you the best possible services while minimizing what is collected about you specific to the legitimate interest of  our clients in the automotive vertical., , Click here if you wish to Completely opt-out.</t>
  </si>
  <si>
    <t>Customers may request or Demand their customer file using the same link, https://dealerx.com/privacy-options/ or calling the # below, , Demand or Request Your Consumer File, You can request a copy of your consumer file by calling 844.446.4440 ext 3 or filling out this form</t>
  </si>
  <si>
    <t>We work specifically in the automotive sector.  We ONLY collect and summarize events of consumers related to online automotive interest, purchase related or service intent. We generalize website visitors and first party clients browsing behavior specific to automotive intent in a summarized view inclusive of where we placed ads on behalf of our clients (Businesses in the automotive vertical) to those who have expressed interest in the sale, servicing or trading in of a vehicle. We limit the data collected specific to the businesses Legitimate Interest in the automotive vertical coupled with where we place ads on behalf of our clients.We have exhaustive measures in place to maintain compliance to the strictest view of the ever changing privacy landscape.</t>
  </si>
  <si>
    <t>LiveRamp, Inc.</t>
  </si>
  <si>
    <t>consumercare [at] liveramp.com</t>
  </si>
  <si>
    <t>http://liveramp.com</t>
  </si>
  <si>
    <t>225 Bush Street 17th Floor, San Francisco, CA 94104, United States</t>
  </si>
  <si>
    <t>California residents may submit an opt-out of sale request online at https://my-privacy-choices.liveramp.com/ or by calling (844) 678-0045 and entering the applicable service code:, , Opt out Request (Do Not Sell or Share or Limit the Use of My Sensitive Personal Information): 1, Access Request: 2, Category Request: 3, Deletion Request: 4 , Correction Request: 5, Employee Request: 6, Business Representative Request: 7, Appeal: 8</t>
  </si>
  <si>
    <t>LiveRamp is a technology company of innovators, engineers, marketers, and data ethics specialists who are on a mission to make data safe and easy-to-use. Our technology platform helps enable personalized and meaningful ad experiences for people by helping companies connect their data in a privacy-focused manner., , Additional information on LiveRampâ€™s data collecting practices is available within our privacy page (https://liveramp.com/privacy/) and our California Privacy Notice (https://liveramp.com/privacy/california-privacy-notice/).</t>
  </si>
  <si>
    <t>DT Client Services, LLC</t>
  </si>
  <si>
    <t>info [at] thedatatrust.com</t>
  </si>
  <si>
    <t>http://www.thedatatrust.com</t>
  </si>
  <si>
    <t>1310 N COURTHOUSE RD, Suite 840, Arlington, VA 22201, United States</t>
  </si>
  <si>
    <t>They can visit our website at https://thedatatrust.com/do-not-sell-my-personal-information/ or send an email to info@thedatatrust.com</t>
  </si>
  <si>
    <t xml:space="preserve">Giant Partners, Inc. </t>
  </si>
  <si>
    <t>compliance [at] giantpartners.com</t>
  </si>
  <si>
    <t>http://www.giantpartners.com</t>
  </si>
  <si>
    <t>1461 Lawrence Dr., Thousand Oaks, CA 91320, United States</t>
  </si>
  <si>
    <t>The methods for requesting to opt out are: 1) Email directly to compliance@giantpartners.com to request to be removed/opt-out; 2) Fill out a removal/opt-out request via the following link, https://giantpartners.com/personal-information-request/; 3) Call our corporate office at 805-267-1575 and request to opt out.</t>
  </si>
  <si>
    <t>They can do any of the above aforementioned: 1) Email directly to compliance@giantpartners.com to request to be removed/opt-out; 2) Fill out a removal/opt-out request via the following link, https://giantpartners.com/personal-information-request/; 3) Call our corporate office at 805-267-1575 and request to opt out.</t>
  </si>
  <si>
    <t>Nothing additional</t>
  </si>
  <si>
    <t>Economic Modeling, LLC</t>
  </si>
  <si>
    <t>Privacy [at] lightcast.io</t>
  </si>
  <si>
    <t>http://www.lightcast.io</t>
  </si>
  <si>
    <t>232 N. Almon St, Moscow, ID 83843, United States</t>
  </si>
  <si>
    <t xml:space="preserve">https://lightcast.io/privacy-policy or </t>
  </si>
  <si>
    <t>https://lightcast.io/privacy-policy</t>
  </si>
  <si>
    <t>Ad Direct Inc</t>
  </si>
  <si>
    <t>customerservice [at] addirect.inc</t>
  </si>
  <si>
    <t>http://www.addirectinc.com</t>
  </si>
  <si>
    <t>197 Second Street S.W., Barberton, OH 44203, United States</t>
  </si>
  <si>
    <t>Under the CCPA, customers may chose to opt out of the sale of their personal information by submitting an online request at www.addirectinc.com/privacy-opt-out.html. Consumers also may submit a request via telephone. Our phone number is (800)676-3665 ext. 112. If the consumer is using an authorized agent to exercise their right to opt out, a written letter must be sent providing authorization from the consumer to act as the consumer. This can be mailed to us at: 197 Second Street S.W. Barberton, OH 44203. More information and instructions relating to how California consumers may chose to exercise their rights under CCPA can be located at: , www.addirectinc.com/privacy-opt-out.html.</t>
  </si>
  <si>
    <t>Consumers located in California and/or appointed officials may submit an opt-out request by submitting an online request at www.addirectinc.com/privacy-opt-out.html. Consumers and/or appointed officials may submit a request via telephone, (800)676-3665 ext. 112, or by mail at: 197 Second Street S.W. Barberton, OH 44203.</t>
  </si>
  <si>
    <t>For additional information regarding Ad Direct Inc's data collection practices, please visit us at www.addirectinc.com/privacy.html</t>
  </si>
  <si>
    <t>Media Resource Group, Inc.</t>
  </si>
  <si>
    <t>info [at] mrginc.com</t>
  </si>
  <si>
    <t>http://www.mrginc.com</t>
  </si>
  <si>
    <t>2 Depot Plaza, Suite 401, Bedford Hills, NY 10507, United States</t>
  </si>
  <si>
    <t>By submitting your request(s) to us using the online form located at https://www.mrginc.com/opt-out/ or by emailing us at info@mrginc.com.</t>
  </si>
  <si>
    <t xml:space="preserve">Data Marketing Solutions, Inc. </t>
  </si>
  <si>
    <t>support [at] bizwatchnetwork.com</t>
  </si>
  <si>
    <t>http://www.businesswatchnetwork.com</t>
  </si>
  <si>
    <t>200 Portland Street, Boston, MA 02114, United States</t>
  </si>
  <si>
    <t>BusinessWatch Network has a "Do Not Sell My Personal Information" link on its homepage that clicks through to a CCPA Opt-out form allowing an individual to verify CA residency and opt-out of the subscriber database.</t>
  </si>
  <si>
    <t>BusinessWatch Network does not post anyone's individual information online.</t>
  </si>
  <si>
    <t>BusinessWatch Network is an online B2B newsletter company and training provider collecting data on subscribers and training buyers.</t>
  </si>
  <si>
    <t>Veeva Systems Inc.</t>
  </si>
  <si>
    <t>ccpa [at] veeva.com</t>
  </si>
  <si>
    <t>http://veeva.com</t>
  </si>
  <si>
    <t>4280 Hacienda Drive, Pleasanton, CA 94588, United States</t>
  </si>
  <si>
    <t>Consumers may opt out of sale or submit requests under the CCPA through the methods explained on our privacy page at veeva.com/privacy.</t>
  </si>
  <si>
    <t xml:space="preserve">Not applicable  </t>
  </si>
  <si>
    <t xml:space="preserve">More information about our data collection practices can be found on our website at veeva.com/privacy. </t>
  </si>
  <si>
    <t>KOLs (Key Opinion Leaders)</t>
  </si>
  <si>
    <t>kol-privacy [at] keyopinionleaders.com</t>
  </si>
  <si>
    <t>https://www.keyopinionleaders.com/</t>
  </si>
  <si>
    <t>351 Paseo Nuevo, 2nd Floor #1007, Santa Barbara, CA 93101, United States</t>
  </si>
  <si>
    <t xml:space="preserve">A consumer can opt out of the sale or submit a request under the CCPA by contacting KOLs - Key Opinion Leaders in any of the following ways: , â€¢ E-mail: kol-privacy@keyopinionleaders.com , â€¢  Visiting KOL's website located at https://www.keyopinionleaders.com/  and using the support chat application (Support for English, Mandarin, Spanish, and Portuguese), â€¢ Mailing a letter to: KOLs (Key Opinion Leaders) - Attn. KOL Data Privacy Officer 351 Paseo Nuevo 2nd Floor #1007  Santa Barbara  CA  93101 United States </t>
  </si>
  <si>
    <t>A protected individual can submit a Verifiable Request to Know or Request to Delete to exercise their Right to Know or their Right to Delete  information posted online by contacting KOLs - Key Opinion Leaders in any of the following ways:, â€¢ E-mail: kol-privacy@keyopinionleaders.com, â€¢ Visiting KOL's website located at https://www.keyopinionleaders.com/  and using the support chat application (Support for English, Mandarin, Spanish, and Portuguese), â€¢ Phone: 805-259-3231 (Privacy support for English and Spanish speakers), â€¢ Mail: KOLs (Key Opinion Leaders) ,     Attn: Data Privacy Officer351 Paseo Nuevo 2nd Floor #1007  Santa Barbara  CA  93101 United States</t>
  </si>
  <si>
    <t>KOLs (Key Opinion Leaders) collects data in several ways, including: , â€¢ Publicly available information, including from federal, state, and other regulatory agencies , â€¢ Licensed data from other companies , â€¢ Web research on publicly available information through technology and our in-house research team , â€¢ Electronic and phone surveys conducted by our research team based in the United States , , KOLs (Key Opinion Leaders) collects data about opinion leadership and organizational leadership at healthcare organizations, for example, Healthcare Organizations (HCO) or Acute Care Centers (ACC), where we will track Name, Job Title, Business E-mail, Business Phone, and Social Media links, information designed to help facilitate business-to-business communication. No sensitive personal information is collected. For healthcare professionals (HCP, KOL, ACC personnel), we collect from publicly available sources: business personal information, such as NPI, Name, Places of Employment, Practice Address, Business E-mail, Business Phone, Affiliation to other HCO or ACC, and clinical and quality data. No sensitive personal information is collected.</t>
  </si>
  <si>
    <t>stefan certic</t>
  </si>
  <si>
    <t>legal [at] myflashcloud.com</t>
  </si>
  <si>
    <t>http://www.myflashcloud.com</t>
  </si>
  <si>
    <t>52 Hampton Rdï¼ŒScarsdale, NY 10583, Scarsdale, NY 10583, United States</t>
  </si>
  <si>
    <t>1: Provide consumers with a method to withdraw their consent to request authorization. After withdrawing the authorization consent, the consumer's sales are withdrawn;, , 2: Guarantee the right of consumers to refuse sales. Provide consumers with a method to withdraw authorization consent.</t>
  </si>
  <si>
    <t>The act of removing personal information from systems involved in daily business functions so that it cannot be retrieved or accessed, Requirements for personal data controllers include:, , a) Under the following circumstances, if the subject of personal information requests deletion, the personal information shall be deleted in a timely manner:, , 1) The personal information controller collects and uses personal information in violation of laws and regulations;, , 2) The personal information controller collects and uses personal information in violation of the agreement with the personal information subject., , b) If the personal information controller violates laws and regulations or violates the agreement with the personal information subject to share or transfer personal information to a third party, and the personal information subject requests deletion, the personal information controller shall immediately stop the sharing or transfer and notify timely deletion by third parties;, , c) If the personal information controller publicly discloses personal information in violation of laws and regulations or in violation of the agreement with the personal information subject, and the personal information subject requests deletion, the personal information controller shall immediately stop the public disclosure and issue a notice requesting relevant recipients to delete the corresponding information</t>
  </si>
  <si>
    <t>Requirements for personal data controllers include:, , a) Personal information should not be collected in a fraudulent, deceptive or misleading manner;, , b) The function of collecting personal information of the product or service shall not be concealed;, , c) Personal information should not be obtained from illegal channels;, , d) Personal information that is expressly prohibited by laws and regulations should not be collected.</t>
  </si>
  <si>
    <t>Share Local Media</t>
  </si>
  <si>
    <t>privacy [at] sharelocalmedia.com</t>
  </si>
  <si>
    <t>http://www.sharelocalmedia.com</t>
  </si>
  <si>
    <t>40 Exchange Place, Suite 900, New York, NY 10005, United States</t>
  </si>
  <si>
    <t>Consumers may exercise their right to opt out of sales or submit requests under the CCPA by filling out a California Residents Rights Request Form available at https://privacy.sharelocalmedia.com/ or by emailing privacy@sharelocalmedia.com.</t>
  </si>
  <si>
    <t>Consumers may exercise their right to delete information by filling out a California Residents Rights Request Form available at https://privacy.sharelocalmedia.com/ or by emailing privacy@sharelocalmedia.com.</t>
  </si>
  <si>
    <t>Share Local Media (SLM) is a full-service direct mail agency focused exclusively on e-commerce. SLM acts as â€œservice providerâ€_x009d_ (as defined by, the CCPA) in connection with the provision of most of its services to customers. However, certain customer-enabled features of the services, could involve sharing personal data in a manner that could be deemed a â€œsaleâ€_x009d_ under the CCPA., For more information about our data collection and privacy practices, please visit our Privacy Policy at https://sharelocalmedia.com/privacy-policy</t>
  </si>
  <si>
    <t>SG360</t>
  </si>
  <si>
    <t>dataprivacy [at] sg360.com</t>
  </si>
  <si>
    <t>https://sg360.com/</t>
  </si>
  <si>
    <t>1351 S Wheeling Rd, Wheeling, IL 60090, United States</t>
  </si>
  <si>
    <t>https://sg360.com/do-not-sell-my-info/</t>
  </si>
  <si>
    <t>HomeData</t>
  </si>
  <si>
    <t>privacy.compliance [at] deepsync.com</t>
  </si>
  <si>
    <t>https://homedata.com/</t>
  </si>
  <si>
    <t>7120 185TH Ave NE, Redmond, WA 98052, United States</t>
  </si>
  <si>
    <t>Consumers can submit CCPA requests through our link at https://privacy.homedata.com/request/opt-out, or by emailing privacy.compliance@deepsync.com or by visiting www.homedata.com and reviewing our Privacy Policy.</t>
  </si>
  <si>
    <t>Consumers can visit www.homedata.com and review our Privacy Policy as well as our Consumer Information link.</t>
  </si>
  <si>
    <t>ASL Marketing</t>
  </si>
  <si>
    <t>privacy.compliance [at] aslmarketing.com</t>
  </si>
  <si>
    <t>https://aslmarketing.com/</t>
  </si>
  <si>
    <t>500 Bi County Blvd., Suite 460, Farmingdale, NY 11735, United States</t>
  </si>
  <si>
    <t>Consumers can submit CCPA requests through our link at https://aslmarketing.com/opt-out/, by emailing privacy.compliance@aslmarketing.com or by visiting https://aslmarketing.com/ and reviewing our Privacy Policy.</t>
  </si>
  <si>
    <t>Consumers can visit www.ASLMarketing.com and review our Privacy Policy.</t>
  </si>
  <si>
    <t>Compact Information Systems, LLC d/b/a Deep Sync</t>
  </si>
  <si>
    <t>https://deepsync.com/</t>
  </si>
  <si>
    <t>Consumers can submit CCPA requests through our link at https://privacy.deepsync.com/, by emailing privacy.compliance@deepsync.com or by visiting www.deepsync.com and reviewing our Privacy Policy.</t>
  </si>
  <si>
    <t>Consumers can visit www.deepsync.com and review our Privacy Policy.</t>
  </si>
  <si>
    <t>Mediazod LLC dba Leadzod.com</t>
  </si>
  <si>
    <t>privacy [at] leadzod.com</t>
  </si>
  <si>
    <t>http://leadzod.com</t>
  </si>
  <si>
    <t>3418 Stocktie Road, Charlotte, NC 28210, United States</t>
  </si>
  <si>
    <t>Email or call the advertiser or website that you were contacted by to opt out per any terms and conditions you may have agreed to with that advertiser. Disclaimer: Leadzod.com does not own or operate any of its own websites that consumers visit and opt in to request to be contacted with TCPA  or email disclosure present at time of opting in. Leadzod.com contracts to hire publishers who own and operate their own web properties, or connect to partner  web properties which advertisements are present for consumers to freely choose to opt in or not to be contacted. Leadzod.com standard practices is that we do not touch leads or data unless there is a compliance/legal/troubleshooting issue. Realtime Opt in Leads are sent via api directly from the publisher to the advertiser in order to prevent Leadzod.com from holding leads on a day to day basis.</t>
  </si>
  <si>
    <t>Email or call the advertiser of website that information was posted on that you want removed. Disclaimer: Leadzod.com does not own or operate any of its own websites that consumers visit and opt in to request to be contacted with TCPA  or email disclosure present at time of opting in. Leadzod.com contracts to hire publishers who own and operate their own web properties, or connect to partner  web properties which advertisements are present for consumers to freely choose to opt in or not to be contacted. Leadzod.com standard practices is that we do not touch leads or data unless there is a compliance/legal/troubleshooting issue. Realtime Opt in Leads are sent via api directly from the publisher to the advertiser in order to prevent Leadzod.com from holding leads on a day to day basis.</t>
  </si>
  <si>
    <t>Disclaimer: Leadzod.com does not own or operate any of its own websites that consumers visit and opt in to request to be contacted with TCPA  or email disclosure present at time of opting in. Leadzod.com contracts to hire publishers who own and operate their own web properties, or connect to partner  web properties which advertisements are present for consumers to freely choose to opt in or not to be contacted. Leadzod.com standard practices is that we do not touch leads or data unless there is a compliance/legal/troubleshooting issue. Realtime Opt in Leads are sent via api directly from the publisher to the advertiser in order to prevent Leadzod.com from holding leads on a day to day basis.</t>
  </si>
  <si>
    <t>Near Intelligence Holdings, Inc</t>
  </si>
  <si>
    <t>privacy [at] near.com</t>
  </si>
  <si>
    <t>http://www.near.com</t>
  </si>
  <si>
    <t>100 W WALNUT ST, 4TH FLOOR POD A4, PASADENA, CA 91124, United States</t>
  </si>
  <si>
    <t>Consumers should go to https://near.wirewheel.io/privacy-page/614c395a6a9fca00143453ae to submit CCPA requests. Consumers may also email privacy@near.com</t>
  </si>
  <si>
    <t>We collect mobile location data in compliance with all current US privacy laws, our privacy policy, and CCPA. We collect data from a variety of sources. All purchased data sources are explicitly in compliance with CCPA and GDPR. We have obtained a signed attestation from our third party vendors explicitly affirming their compliance.</t>
  </si>
  <si>
    <t>Near Intelligence PTE. LTD</t>
  </si>
  <si>
    <t>Data Axle, Inc.</t>
  </si>
  <si>
    <t>privacyteam [at] data-axle.com</t>
  </si>
  <si>
    <t>13155 Noel Road, Ste. 1750, Dallas, TX 75240, United States</t>
  </si>
  <si>
    <t>At the bottom of our website, there is a place to click on "do not sell or share my data", as well as a link to our privacy policy. An individual may go directly to: https://www.data-axle.com/do-not-sell-my-data/ to opt out and to make do not sell requests or email privacyteam@data-axle.com for any CCPA requests.</t>
  </si>
  <si>
    <t>A protected individual may email privacyteam@data-axle.com to ask for deletion of information posted online under Gov. Code sections 6208.1(b) or 6254.21(c)(1).</t>
  </si>
  <si>
    <t>Please visit our privacy policy at www.data-axle.com/privacy-policy/ for additional information about data collecting practices.</t>
  </si>
  <si>
    <t>Snovio Inc</t>
  </si>
  <si>
    <t>help [at] snov.io</t>
  </si>
  <si>
    <t>http://snov.io</t>
  </si>
  <si>
    <t>220 East 23rd Street, #401, New York, NY 10010, United States</t>
  </si>
  <si>
    <t>https://snov.io/do-not-sell-my-personal-information</t>
  </si>
  <si>
    <t>Fraiser LLC</t>
  </si>
  <si>
    <t>privacy [at] fraiser.org</t>
  </si>
  <si>
    <t>http://www.fraiser.org</t>
  </si>
  <si>
    <t>200 Spectrum Center Drive, Suite 300, Irvine, CA 92618, United States</t>
  </si>
  <si>
    <t>Consumers may manage their data management preferences through Fraiserâ€™s comprehensive privacy center: https://fraiser.org/data-request-form/</t>
  </si>
  <si>
    <t>Fraiserâ€™s data collection and management practices can be located by visiting https://fraiser.org/privacy-notice/</t>
  </si>
  <si>
    <t>West Publishing Corporation</t>
  </si>
  <si>
    <t>privacy.enquiries [at] thomsonreuters.com</t>
  </si>
  <si>
    <t>http://thomsonreuters.com</t>
  </si>
  <si>
    <t>610 Opperman Drive, Eagan, MN 55123, United States</t>
  </si>
  <si>
    <t>Consumers may contact us through our Data Subject Rights Portal (https://privacyportal-cdn.onetrust.com/dsarwebform/dbf5ae8a-0a6a-4f4b-b527-7f94d0de6bbc/5dc91c0f-f1b7-4b6e-9d42-76043adaf72d.html) or 1-866-633-7656</t>
  </si>
  <si>
    <t>Consumers may contact us through our Data Subject Rights Portal (https://privacyportal-cdn.onetrust.com/dsarwebform/dbf5ae8a-0a6a-4f4b-b527-7f94d0de6bbc/5dc91c0f-f1b7-4b6e-9d42-76043adaf72d.html) or 1-866-633-7656.</t>
  </si>
  <si>
    <t>More information is available at: https://www.thomsonreuters.com/en/privacy-statement.html</t>
  </si>
  <si>
    <t>AutoWeb, Inc.</t>
  </si>
  <si>
    <t>autolegal [at] autoweb.com</t>
  </si>
  <si>
    <t>http://www.autoweb.com</t>
  </si>
  <si>
    <t>1820 Bonanza Street, Suite 100, Walnut Creek, CA 94596, United States</t>
  </si>
  <si>
    <t>A consumer may opt out of sale by submitting a request on AutoWebâ€™s Privacy Request Form located at: https://privacyportal.onetrust.com/webform/27aa5d67-8136-4a08-ae4b-9860992e2375/f84362ef-6901-4a8c-9a52-e7b06dbb4e6b. A consumer may also use our toll-free number (800) 267-2015 or send an email to ConsumerCare@autoweb.com to make a request about their information.</t>
  </si>
  <si>
    <t>A protected individual may demand deletion of information posted online by submitting a request for deletion on AutoWebâ€™s Privacy Request Form located at: https://privacyportal.onetrust.com/webform/27aa5d67-8136-4a08-ae4b-9860992e2375/f84362ef-6901-4a8c-9a52-e7b06dbb4e6b. A protected individual may also use our toll-free number (800) 267-2015 or send an email to ConsumerCare@autoweb.com to make a request about their information.</t>
  </si>
  <si>
    <t>AutoWeb collects Voluntarily Provided Personal Information in order to provide the Services requested by Consumers when they submit Consumer Requests through the Consumerâ€™s use of a feature or service offered by AutoWeb where the requested service or feature requires the entry of Voluntarily-Provided Personal Information.</t>
  </si>
  <si>
    <t>Scryer, Inc. (dba Reonomy)</t>
  </si>
  <si>
    <t>info [at] reonomy.com</t>
  </si>
  <si>
    <t>http://www.reonomy.com/</t>
  </si>
  <si>
    <t>6 E 32nd Street, 11th Floor, New York, NY 10016, United States</t>
  </si>
  <si>
    <t>Acuant, Inc.</t>
  </si>
  <si>
    <t>compliance [at] gbgplc.com</t>
  </si>
  <si>
    <t>http://www.acuant.com</t>
  </si>
  <si>
    <t>2018 Powers Ferry Road SE, Suite 720, Atlanta, GA 30339, United States</t>
  </si>
  <si>
    <t>Please utilize our webform: https://privacyportal-uk.onetrust.com/webform/031bf7fd-91fa-4063-952c-c34cf194aa41/a93b067f-014b-4377-b045-da9e42c7025a, , This webform to opt-out of the sale of personal information can also be accessed via our link at the footer of our website: www.Acuant.com, , Or call us at: 1 (833) 383-0085</t>
  </si>
  <si>
    <t>Please utilize our standard rights request webform: https://www.acuant.com/data-subject-rights-request/, , Or call us at: 1 (833) 383-0085</t>
  </si>
  <si>
    <t>For additional information on our data collecting practices, please see our US specific privacy notice: https://www.acuant.com/us-privacy-notice/</t>
  </si>
  <si>
    <t>IDology, Inc.</t>
  </si>
  <si>
    <t>http://www.IDology.com</t>
  </si>
  <si>
    <t>Please utilize our opt-out of sale webform: https://privacyportal-uk.onetrust.com/webform/031bf7fd-91fa-4063-952c-c34cf194aa41/e59aad9a-ba10-4a55-86d7-81ef86357b91, , This webform is also available on our Do Not Sell/Share my Personal Information link, which can be found on the footer of our website: www.IDology.com, , Or call: 1 (833) 383 0085</t>
  </si>
  <si>
    <t>Please utilize our standard rights request webform: https://privacyportal-uk.onetrust.com/webform/031bf7fd-91fa-4063-952c-c34cf194aa41/c9cba479-385e-4969-a45e-66fc06021a26, , Or call: 1 (833) 383 0085</t>
  </si>
  <si>
    <t>For additional information on our data collecting practices, please see the Section 18 (Your US Privacy Rights) of our standard Privacy Notice, which can be found here: https://www.idology.com/privacy-policy/#policy-18</t>
  </si>
  <si>
    <t>Bridg, a division of Cardlytics, Inc.</t>
  </si>
  <si>
    <t>privacy [at] bridg.com</t>
  </si>
  <si>
    <t>http://www.bridg.com</t>
  </si>
  <si>
    <t>1849 Sawtelle Blvd, Suite 700, Los Angeles, CA 90025, United States</t>
  </si>
  <si>
    <t xml:space="preserve">California consumers may exercise their CCPA rights by submitting an online request to https://bridg.wirewheel.io/privacy-page/5f22b71054ee7d0012420211 or by emailing privacy@bridg.com. </t>
  </si>
  <si>
    <t xml:space="preserve">Not applicable because Bridg, a division of Cardlytics, Inc. does not publicly post or display online the telephone number or home address of individuals. </t>
  </si>
  <si>
    <t>Please see our privacy policy for additional information about our data collection practices: https://bridg.com/privacy-policy/</t>
  </si>
  <si>
    <t>Enformion, LLC. , and its subsidiaries and affiliates</t>
  </si>
  <si>
    <t>databroker [at] enformion.com</t>
  </si>
  <si>
    <t>http://www.enformion.com</t>
  </si>
  <si>
    <t>A consumer may exercise their right to opt out through the â€œDo Not Sell My Personal Informationâ€_x009d_ link in the footer of the website. A consumer may also submit other CCPA-related requests by clicking on the links found in the section titled â€œYour California Privacy Rightsâ€_x009d_ of our Privacy Policy (found at https://www.enformion.com/privacy-policy/)</t>
  </si>
  <si>
    <t>A consumer may contact Customer Care or mail in their request at the business address.</t>
  </si>
  <si>
    <t>Additional information may be found in our Privacy Policy at https://www.enformion.com/privacy-policy/</t>
  </si>
  <si>
    <t>eBureau, LLC</t>
  </si>
  <si>
    <t>Trans Union LLC</t>
  </si>
  <si>
    <t>Trans Union Content Solutions LLC</t>
  </si>
  <si>
    <t>TransUnion Digital LLC</t>
  </si>
  <si>
    <t>TransUnion Risk and Alternative Data Solutions, Inc.</t>
  </si>
  <si>
    <t>Market Force Corporation</t>
  </si>
  <si>
    <t>privacy [at] marketforcecorp.com</t>
  </si>
  <si>
    <t>https://marketforcecorp.com/</t>
  </si>
  <si>
    <t>5248 Abelia Dr, Orlando, FL 32819, United States</t>
  </si>
  <si>
    <t xml:space="preserve">Consumers have two available methods for opting out of the sale of their information or for submitting other requests under the CCPA. 1. They may click on the "DO NOT SELL OR SHARE MY PERSONAL INFORMATION" link (posted on the MarketForce homepage and privacy policy page) which connects them with our opt-out form.  2. Consumers may call us at Toll Free at (888) 681-6632 and request to have their CCPA rights exercised.  In either case, MarketForce will disclose, correct or delete any specific personal information about the consumer at their request., , </t>
  </si>
  <si>
    <t xml:space="preserve">A protected individual can click on the "DO NOT SELL OR SHARE MY PERSONAL INFORMATION" link (posted on the MarketForce homepage and privacy policy page) which connects them with our opt-out form, or they can call MarketForce at Toll Free at (888) 681-6632 and demand to have their personal information deleted from any online MarketForce posting.  </t>
  </si>
  <si>
    <t xml:space="preserve">Market Force Corporation receives and uses data from internal and external self-reported sources.  These include public county and government sources, census data and data suppliers.  MFC does not utilize unauthorized 3rd party data sources.  MarketForce collects new business data including business contact information such as name, title, address, phone number, fax number, e-mail address, domain names and trade associations for the purpose of data marketing, marketing services and analysis. This data allows MarketForce to deliver products and services that assist our customers in making critical commercial decisions., </t>
  </si>
  <si>
    <t xml:space="preserve">Compile, Inc. </t>
  </si>
  <si>
    <t>privacy [at] compile.com</t>
  </si>
  <si>
    <t>http://compile.com</t>
  </si>
  <si>
    <t>405 El Camino Real #608, Menlo Park, CA 94025, United States</t>
  </si>
  <si>
    <t xml:space="preserve">Consumers may opt out of sale or submit requests under the CCPA by using the following link on our website: compile.com/hcp-opt-out/, </t>
  </si>
  <si>
    <t xml:space="preserve">Not Applicable. </t>
  </si>
  <si>
    <t xml:space="preserve">Information about Compileâ€™s data collection practices can be found on our website via the following link: compile.com/privacy/, </t>
  </si>
  <si>
    <t>Dun &amp; Bradstreet, Inc</t>
  </si>
  <si>
    <t>PrivacyOfficer [at] dnb.com</t>
  </si>
  <si>
    <t>https://www.dnb.com/utility-pages/privacy-policy.html</t>
  </si>
  <si>
    <t>5335 Gate Pkwy, Jacksonville, FL 32256, United States</t>
  </si>
  <si>
    <t>A consumer may opt out of sale or submit requests under the CCPA by going to the California Resident Section of our Privacy Notice and filling out the corresponding forms: https://www.dnb.com/utility-pages/privacy-policy.html#article-nineteen-1</t>
  </si>
  <si>
    <t>A protected individual can demand deletion of their personal information posted online by filling out a Right to Deletion Form, available at: https://www.dnb.com/utility-pages/privacy-policy.html#article-nineteen-1</t>
  </si>
  <si>
    <t>, For additional information about our data collection practices, please see: â€¢ Our Privacy Notice, available at: https://www.dnb.com/utility-pages/privacy-policy.html â€¢ The California Resident section of our Privacy Notice, available at: https://www.dnb.com/utility-pages/privacy-policy.html#article-nineteen-1 - If you would like to see the CCPA categories of information we collect, please look under the California Resident section of our Privacy Notice for the text: , "Categories of Personal Information we have collected, sold and disclosed for a business purpose over the past 12 months"</t>
  </si>
  <si>
    <t>Tru Optik Data Corp</t>
  </si>
  <si>
    <t>TruSignal, Inc.</t>
  </si>
  <si>
    <t>CoStar Realty Information, Inc.</t>
  </si>
  <si>
    <t>GlobalPrivacyInbox [at] Costar.com</t>
  </si>
  <si>
    <t>http://www.costar.com</t>
  </si>
  <si>
    <t>1331 L St NW, Washington, DC 20005-4361, United States</t>
  </si>
  <si>
    <t>Submit a request through an intake provided in our Privacy Notice.</t>
  </si>
  <si>
    <t>Please refer to our Global Privacy Notice</t>
  </si>
  <si>
    <t>FinThrive Healthcare, Inc.</t>
  </si>
  <si>
    <t>TUHC [at] finthrive.com</t>
  </si>
  <si>
    <t>Send an email to TUHC@finthrive.com to opt out</t>
  </si>
  <si>
    <t>Neustar, Inc.</t>
  </si>
  <si>
    <t>privacy [at] team.neustar</t>
  </si>
  <si>
    <t>http://www.home.neustar</t>
  </si>
  <si>
    <t>21575 Ridgetop Circle, Sterling, VA 20166, United States</t>
  </si>
  <si>
    <t xml:space="preserve">The best way for consumers to opt-out of sale or otherwise submit requests in connection with CCPA is through Neustar's privacy choices portal, which can be accessed by visiting Neustar's privacy choices page here: https://www.home.neustar/privacy/opt-out and then clicking on the "Neustar Choices portal" link. If you have more questions about Neustar's privacy policies, please visit our privacy center found here: https://www.home.neustar/privacy or contact us via email direct to privacy@team.neustar. </t>
  </si>
  <si>
    <t xml:space="preserve">Neustar does not publicly post or display personal information of a protected individual and therefore is not subject to Gov. Code sections 6208.1 (b) or 6254.21 (c)(1 ). Any consumer may request deletion through Neustar's privacy choices portal which can be accessed by visiting Neustar's privacy choices page here: https://www.home.neustar/privacy/opt-out and then clicking on the "Neustar Choices portal" link </t>
  </si>
  <si>
    <t xml:space="preserve">For more information about how Neustar processes personal information, please visit our privacy center found here: https://www.home.neustar/privacy. </t>
  </si>
  <si>
    <t>Findem Inc</t>
  </si>
  <si>
    <t>privacy [at] findem.ai</t>
  </si>
  <si>
    <t>https://www.findem.ai/</t>
  </si>
  <si>
    <t>702 Marshall Street, Suite 520, Redwood City, CA 94063, United States</t>
  </si>
  <si>
    <t xml:space="preserve"> Please fill out the form by clicking the do not sell my information on the website. You can email us at privacy@findem.ai with specific requests. If you are located in the European Union or United Kingdom, you may use our contact information above, or contact our European-based representative:, European Union Representative: Jack Baylor, 2 Ashton Place, Gardinerâ€™s Hill Cork, Ireland, UK Representative: S. Alec Lawton, Graigwen, Plasycoed road, Pontypool Torfaen, NP4 6QH, UK</t>
  </si>
  <si>
    <t>A protected individual can submit a Verifiable Request to Know or Request to Delete to exercise their Right to Know or their Right to Delete information posted online by contacting in any of the following ways:, E-mail: privacy@findem.ai, If you are located in the European Union or United Kingdom, you may use our contact information above, or contact our European-based representative:, European Union Representative: Jack Baylor, 2 Ashton Place, Gardinerâ€™s Hill Cork, Ireland, UK Representative: S. Alec Lawton, Graigwen, Plasycoed road, Pontypool Torfaen, NP4 6QH, UK</t>
  </si>
  <si>
    <t>Accuity Inc.</t>
  </si>
  <si>
    <t>consumer.documents [at] lexisnexis.com</t>
  </si>
  <si>
    <t>California consumers may opt out or submit requests under the CCPA at:, https://consumer.risk.lexisnexis.com/california, , California consumers may also submit a request by phone at 1-888-217-1591 or by mail at:, Consumer Center, Attn: California Consumer Privacy Act (CCPA) Request, P.O. Box 105108, Atlanta, GA 30348-5295</t>
  </si>
  <si>
    <t>https://consumer.risk.lexisnexis.com/california</t>
  </si>
  <si>
    <t>IQVIA Inc.</t>
  </si>
  <si>
    <t>PrivacyOfficer [at] IQVIA.com</t>
  </si>
  <si>
    <t>https://www.iqvia.com/</t>
  </si>
  <si>
    <t>100 IMS Drive, Parsippany, NJ 07054, United States</t>
  </si>
  <si>
    <t>Consumers may submit requests to opt-out of "sale" and other CCPA requests through the following website: https://www.iqvia.com/about-us/privacy/ccpa/do-not-sell</t>
  </si>
  <si>
    <t>Protected individuals may contact us at PrivacyOfficer@IQVIA.com.</t>
  </si>
  <si>
    <t>Distribution Processing Center LLC</t>
  </si>
  <si>
    <t>customerservice [at] distpc.com</t>
  </si>
  <si>
    <t>http://www.dpcoptout.com</t>
  </si>
  <si>
    <t>2146 Roswell Rd Ste 108-897, Marietta, GA 30062, United States</t>
  </si>
  <si>
    <t>Opt Our Site, , www.dpcoptout.com</t>
  </si>
  <si>
    <t>Through the Opt Out Site</t>
  </si>
  <si>
    <t>All Good Media LLC</t>
  </si>
  <si>
    <t>info [at] attribits.com</t>
  </si>
  <si>
    <t>http://www.attribits.com</t>
  </si>
  <si>
    <t>117 Kendrick St., Suite 300, Needham, MA 02494, United States</t>
  </si>
  <si>
    <t>A consumer may submit their opt out request via our website link, email us directly, or mail in a request.</t>
  </si>
  <si>
    <t>We do not post information about consumers online.  However, consumer may demand we delete their personal information on our databases by submitting a request via our website link, emailing us directly or mailing in a request.</t>
  </si>
  <si>
    <t>PossibleNow Data Services, Inc.</t>
  </si>
  <si>
    <t>data [at] possiblenow.com</t>
  </si>
  <si>
    <t>https://www.possiblenow.com/marketing-data-services</t>
  </si>
  <si>
    <t>4400 River Green Parkway, Ste 100, Duluth, GA 30096, United States</t>
  </si>
  <si>
    <t xml:space="preserve">https://site.possiblenow.com/do-not-sell-my-personal-information, , </t>
  </si>
  <si>
    <t>https://www.possiblenow.com/privacy-statement-california</t>
  </si>
  <si>
    <t xml:space="preserve">We license databases for assisting marketers with "right party" contacts. </t>
  </si>
  <si>
    <t>iWave Information Systems Inc.</t>
  </si>
  <si>
    <t>privacy [at] iwave.com</t>
  </si>
  <si>
    <t>http://www.iwave.com</t>
  </si>
  <si>
    <t>134 Kent Street, 2nd Level, Confederation Court Mall, Charlottetown, PE C1A 8R8, Canada</t>
  </si>
  <si>
    <t xml:space="preserve">Emailing privacy@iwave.com or using the webform available through the iWave Privacy Policy. </t>
  </si>
  <si>
    <t xml:space="preserve">iWave does not publicly post information online. To exercise deletion rights, please view iWave's Privacy Policy (https://www.iwave.com/privacy-policy) and submit a verifiable consumer request by following the link and completing the webform or emailing us at privacy@iwave.com. </t>
  </si>
  <si>
    <t xml:space="preserve">For further information about iWave's data practices, please visit iWave's Privacy Policy at https://www.iwave.com/privacy-policy. </t>
  </si>
  <si>
    <t>Saha Ventures LLC</t>
  </si>
  <si>
    <t>ops [at] findtrueowner.com</t>
  </si>
  <si>
    <t>http://findtrueowner.com</t>
  </si>
  <si>
    <t>736 State St #3, San Jose, CA 95110, United States</t>
  </si>
  <si>
    <t>By emailing ops@findtrueowner.com</t>
  </si>
  <si>
    <t xml:space="preserve">Equifax Data Services LLC </t>
  </si>
  <si>
    <t>Through a link at our website.</t>
  </si>
  <si>
    <t>Not applicable because information is not posted online.</t>
  </si>
  <si>
    <t>Precisely Software/PlaceIQ</t>
  </si>
  <si>
    <t>privacy [at] placeiq.com</t>
  </si>
  <si>
    <t>http://www.placeiq.com</t>
  </si>
  <si>
    <t>1700 District Ave #300, Burlington, MA 01803, United States</t>
  </si>
  <si>
    <t>A consumer may submit all CCPA privacy requests via email to privacy@PlaceIQ.com.</t>
  </si>
  <si>
    <t>A consumer may submit deletion requests via email to privacy@PlaceIQ.com.</t>
  </si>
  <si>
    <t>PlaceIQ is committed to protecting your privacy and Personal Data. Please visit www.placeiq.com/privacy to read our Privacy Statement and learn about our privacy practices.</t>
  </si>
  <si>
    <t>Health is Wealth Marketing LLC DBA PickMedicare</t>
  </si>
  <si>
    <t>info [at] pickmedicare.com</t>
  </si>
  <si>
    <t>http://www.pickmedicare.com</t>
  </si>
  <si>
    <t>98 E Montecito Ave, Sierra Madre, CA 91024, United States</t>
  </si>
  <si>
    <t>Email - info@pickmedicare.com, By mail - 98 E Montecito Ave, Sierra Madre, CA 91024, Telephone - 877-641-8258</t>
  </si>
  <si>
    <t>Gale</t>
  </si>
  <si>
    <t>privacy [at] cengage.com</t>
  </si>
  <si>
    <t>http://www.gale.com</t>
  </si>
  <si>
    <t>200 Pier 4 Blvd, Boston, MA 02210, United States</t>
  </si>
  <si>
    <t xml:space="preserve">Consumers should go to www.gale.com/privacy to submit a CCPA request or email privacy@cengage.com, </t>
  </si>
  <si>
    <t xml:space="preserve">Consumers should go to www.gale.com/privacy find more information about data collection practices, </t>
  </si>
  <si>
    <t xml:space="preserve">AdAdapted Inc. </t>
  </si>
  <si>
    <t>privacy [at] adadapted.com</t>
  </si>
  <si>
    <t>https://www.adadapted.com/legal/privacy</t>
  </si>
  <si>
    <t>206 East Huron Street, Suite #101, Ann Arbor, MI 48104, United States</t>
  </si>
  <si>
    <t xml:space="preserve">AdAdapted Inc. has an opt-out request form in the Privacy Center of our website. </t>
  </si>
  <si>
    <t xml:space="preserve">Consumers may opt-out of all activities involving the "sale" and "sharing" of their personal information. </t>
  </si>
  <si>
    <t xml:space="preserve">Disco Technology Inc. </t>
  </si>
  <si>
    <t>privacy [at] disconetwork.com</t>
  </si>
  <si>
    <t>https://www.disconetwork.com/</t>
  </si>
  <si>
    <t>2261 Market Street, #4742, San Francisco, CA 94114, United States</t>
  </si>
  <si>
    <t>California residents may exercise their right to opt out of sales or submit requests under the CCPA with Disco at: https://www.disconetwork.com/privacy-policy</t>
  </si>
  <si>
    <t>An individual may contact us to demand deletion of their information at: https://www.disconetwork.com/privacy-policy</t>
  </si>
  <si>
    <t>Disco Network is committed to protecting consumer data privacy, and educating our industry partners and customers in best practices around the handling of consumersâ€™ personal information. For more information, please see our privacy policy at:  , https://www.disconetwork.com/privacy-policy</t>
  </si>
  <si>
    <t>Warmly Inc</t>
  </si>
  <si>
    <t>vendors [at] warmly.ai</t>
  </si>
  <si>
    <t>http://warmly.ai</t>
  </si>
  <si>
    <t>50 South Eudora, 1321 Upland Dr., PMB 11846, Houston, TX 77043, United States</t>
  </si>
  <si>
    <t>https://warmly.ai/p/removal and via a cookie preferences manager on warmly.ai</t>
  </si>
  <si>
    <t>https://warmly.ai/p/removal + a Consumer Rights Request form in our Privacy Policy: https://warmly.ai/p/privacy-policy and Terms of Service: https://warmly.ai/p/terms-of-service</t>
  </si>
  <si>
    <t>Preferred Communications</t>
  </si>
  <si>
    <t>opt-out-ccpa [at] preferredcommunications.com</t>
  </si>
  <si>
    <t>https://preferredcommunications.com/consumer-opt-out/</t>
  </si>
  <si>
    <t>1408 Barton Creek Blvd, Austin, TX 78735, United States</t>
  </si>
  <si>
    <t>Traackr, Inc.</t>
  </si>
  <si>
    <t>datarequest [at] traackr.com</t>
  </si>
  <si>
    <t>http://www.traackr.com</t>
  </si>
  <si>
    <t>25 Dorchester Avenue, Unit 52497, BOSTON, MA 02205, United States</t>
  </si>
  <si>
    <t xml:space="preserve">Please submit a verifiable consumer request to us by either: (1) calling us at +1(855)-TRAACKR; (2) visiting https://www.traackr.com/data-opt-out; or (3) send an email to datarequest@traackr.com. </t>
  </si>
  <si>
    <t>Please submit a verifiable consumer request to us by either: (1) calling us at +1(855)-TRAACKR; (2) visiting https://www.traackr.com/data-opt-out; or (3) send an email to datarequest@traackr.com</t>
  </si>
  <si>
    <t>6Sense Insights, Inc.</t>
  </si>
  <si>
    <t>privacy [at] 6sense.com</t>
  </si>
  <si>
    <t>https://6sense.com</t>
  </si>
  <si>
    <t>450 Mission Street, Suite 201, San Francisco, CA 94105, United States</t>
  </si>
  <si>
    <t xml:space="preserve">There are three ways consumers can contact 6sense to opt out of sale or submit requests under the CCPA: (1) Email 6sense at privacy@6sense.com, (2) Mail to 6Sense Insights, Inc., 450 Mission Street, Suite 201, San Francisco, CA 94015, or (3) Click the â€œDo Not Sell or Share My Personal Informationâ€_x009d_ link on our website, turn off â€˜behavioral advertisingâ€™ under 'Preferences,' and complete the online form requesting to opt out of sale. </t>
  </si>
  <si>
    <t>6sense does not post personal information online that would qualify under either Section 6208.1(b) or Section 6254.21(c)(1). However, all consumers may submit requests under the CCPA using the methods identified above.</t>
  </si>
  <si>
    <t xml:space="preserve">For more information about how we collect and process data, visit https://6sense.com/privacy-policy </t>
  </si>
  <si>
    <t>MightyRep</t>
  </si>
  <si>
    <t>privacy [at] mightyrep.com</t>
  </si>
  <si>
    <t>http://www.mightyrep.com</t>
  </si>
  <si>
    <t>140 NW 17th St, Bend, OR 97703, United States</t>
  </si>
  <si>
    <t>Email privacy@mightyrep.com</t>
  </si>
  <si>
    <t>Email privacy@mightyrep.com or visit our Privacy Policy at https://www.mightyrep.com/privacy.</t>
  </si>
  <si>
    <t>Imprint Analytics LLC</t>
  </si>
  <si>
    <t>privacy [at] imprintanalytics.io</t>
  </si>
  <si>
    <t>http://www.imprintanalytics.io</t>
  </si>
  <si>
    <t>9499 Collins Avenue, # 509, Surfside, CA 33154, United States</t>
  </si>
  <si>
    <t xml:space="preserve">Right to Opt Out of Sale:,   , All USA residents have the right to opt out of the sale of their Personal Information. All USA residents may submit these requests via this webform or via email to privacy@imprintanalytics.io. If you email us, then please attach the by sending the Personal Information Request form (see below) to the email.   ,  , Right to Know:, All USA residents have the right to know what Personal Information we collect, use, disclose and/or sell about you. California residents may submit these requests via email to privacy@imprintanalytics.io, via this webform, or by calling the toll-free number (888)-794-6774. If you email us, then please attach the by sending the Personal Information Request form (see below) to the email.  For more information about how we process these requests, see Submitting Requests section below.  , Right to Deletion:, Certain USA Statesâ€™ residents have the right to request deletion of their Personal Information collected by us. Imprint Analytics LLC extends these rights to all residents of the USA. If you email us, then please attach the by sending the Personal Information Request form (see below) to the email privacy@imprintanalytics.io. For more information about how we process these requests, see Submitting Requests section below. , Right to Non-Discrimination for the Exercise of Privacy Rights:, All USA residents have the right not to receive discriminatory treatment for exercising any of the privacy rights conferred by the CCPA, except as permitted under the CCPA. If you believe you have received discriminatory treatment by Imprint Analytics LLC for exercising your CCPA privacy rights, please contact us as set forth below., You can exercise these rights yourself or you can designate an authorized agent to make a request on your behalf. Your authorized agent must be able to demonstrate authority to act on your behalf as further instructed when submitting a verifiable request on your behalf., Your Rights , All visitors or users of this website have the following rights with regard to their personal information:, The right to access your information., The right to know whether your personal information is sold or disclosed and to whom., The right to say no to the sale of your personal information., The right to request that we delete all or some of the personal information that we have collected on you., The right to equal service and price, even if you exercise your privacy rights.,  , Right to Opt Out of Sale:,   , All USA residents have the right to opt out of the sale of their Personal Information. All USA residents may submit these requests via this webform, or via email to privacy@imprintanalytics.io. If you email us, then please attach the by sending the Personal Information Request form (see below) to the email.   ,  , Right to Know:, All USA residents have the right to know what Personal Information we collect, use, disclose and/or sell about you. California residents may submit these requests via email to privacy@imprintanalytics.io, via this webform, or by calling the toll-free number (888)-794-6774. If you email us, then please attach the by sending the Personal Information Request form (see below) to the email.  For more information about how we process these requests, see Submitting Requests section below.  , Right to Deletion:, Certain USA Statesâ€™ residents have the right to request deletion of their Personal Information collected by us. Imprint Analytics LLC extends these rights to all residents of the USA. If you email us, then please attach the by sending the Personal Information Request form (see below) to the email privacy@imprintanalytics.io. For more information about how we process these requests, see Submitting Requests section below. , Right to Non-Discrimination for the Exercise of Privacy Rights:, All USA residents have the right not to receive discriminatory treatment for exercising any of the privacy rights conferred by the CCPA, except as permitted under the CCPA. If you believe you have received discriminatory treatment by Imprint Analytics LLC for exercising your CCPA privacy rights, please contact us as set forth below., You can exercise these rights yourself or you can designate an authorized agent to make a request on your behalf. Your authorized agent must be able to demonstrate authority to act on your behalf as further instructed when submitting a verifiable request on your behalf., Your Rights , All visitors or users of this website have the following rights with regard to their personal information:,  , The right to access your information , The right to know whether your personal information is sold or disclosed and to whom., The right to say no to the sale of your personal information., The right to request that we delete all or some of the personal information that we have collected on you., The right to equal service and price, even if you exercise your privacy rights., Exercising your rights, You may exercise the rights specified above by submitting a consumer request to:, privacy@imprintanalytics.io, (888)-794-6774, www.imprintanalytics.io/privacy, Imprint Analytics LLC, 9499 Collins Ave, # 509 Surfside, FL 33154 United States, , , We will need to verify your identity prior to effectuating your request. To verify your identity, you will need to provide us with the following information with your request:, Name;, Postal / Shipping address;, Phone number;, Email address., Please note that we may be unable to process your request if you do not provide us with the above information., You may also designate an authorized agent to exercise your rights on your behalf. You may designate an agent via any of the ways used to submit requests on your behalf. We will request the agent to verify that he or she has the authority to submit requests on your behalf. We will do so by asking the agent to submit the following information:, Valid power of attorney;, consumerâ€™s signed permission demonstrating that you have been authorized by the consumer to act on the consumerâ€™s behalf., Please note that we may not be able to process your request if your designated agent and/or you do not provide us with the above information., We will respond to most consumer requests within 30 to 45 days of receipt, depending upon where you reside. However, some requests may take longer. We will notify you in writing if we need more time to respond. We have the ability to deny your request(s) if certain exceptions in the law apply. If we do deny your request, we will provide you with the reasons for such denial., You have the right to appeal a refusal to take action on a rights request. You may file an appeal to us at the contact information provided above. We will respond to most appeal requests within 45 days of receipt. However, some requests may take longer. We will notify you in writing if we need more time to respond (up to 90 days total). In our response to your appeal, we will inform you of any actions taken or not taken and the reason(s) as to why. Normally, we do not charge a fee to process or respond to consumer requests. However, we may charge a fee for a second or subsequent request within a 12-month period., , , â€”----------------------------------------------------------------------------------------------------------------------------------	 	 	 							, Personal Information Request Form:					, If you would like to submit to Imprint Analytics LLC a request related to your personal information, please provide the information below so Imprint Analytics LLC can respond appropriately. Imprint Analytics LLC may need additional information from you to verify your identity, to assess the relevant legal requirements, or generally to process your request., If you would like to unsubscribe from Imprint Analytics LLC marketing communications, do not submit this form. Instead, please update your marketing preferences by clicking on the "Unsubscribe" link at the bottom of the email you received, or alternatively, by emailing privacy@imprintanalytics.io if the â€œUnsubscribeâ€_x009d_ option in the email is not available.					, First Name:					, Last Name:, Aliases or former names:					, If you are an Imprint Analytics LLC partner or supplier, name of the company: , , , Email address: 					, *Please provide any email addresses for you that you believe we may possess					, Phone Number:, *Please provide any phone number for you that you believe we may possess.					, Postal Address:, *Include your street address, city, state/province, and zip/postal code.					, I am a: â–¡ Enterprise Customer; â–¡ Consumer/Marketing Recipient; â–¡ Current Employee/Contractor; â–¡ Former Employee/Contractor; â–¡ Job Applicant.				, Get a copy of your data:					, â–¡ See a report that shows the personal data weâ€™ve shared, and the types of companies weâ€™ve shared it with.					, Type of request: Other (Specify Below):, *Additional Details, 					, We will use the information you provide in this form to respond to your request. 				, 			 							, By submitting this form, I confirm that:										 							, â–¡  The above information is true and correct, and I am the person, or the parent, guardian, or,  an authorized agent of the individual identified above. If an authorized agent, I may be required to provide additional documentation as indicated by Imprint Analytics LLC or as set forth on our Privacy Policy.,  												 							, â–¡  I understand that my request will be processed in accordance with applicable law and that certain exceptions and exclusions may apply to the handling of my request.,  						, 	, â–¡  I understand that if I request BIGDBM to delete my information, such deletion is irreversible, and the information will be unrecoverable., ,  							, Signature: ,  							, Print Name:,  							, Date:,  							, Instructions: complete, sign, and scan this form and email it to privacy@imprintanalytics.io or mail it to: , Imprint Analytics, Attn: Privacy, 9499 Collins Ave, #509, Surfside FL 33154, â€”----------------------------------------------------------------------------------------------------------------------------------, Submitting Requests:, When you submit your Right to Opt Out of Sale request, we will ask you to provide your name and contact information so that we can communicate with you regarding your request and process your request.  , When you submit your Right to Know request or Right to Delete request, we will ask you to provide your name and contact information so that we can communicate with you regarding your request and process your request.  , In addition, for your privacy and security and to prevent fraud or other harmful activities, when we receive a Right to Know request or a Right to Delete request, we may ask for information that we will use to verify your identity.   For requests of specific pieces of personal information about a consumer, we will verify your identity to a reasonably high degree of certainty; whereas for requests to know categories of information or for requests to delete we will verify your identity to a reasonable degree of certainty.  Providing accurate information that matches our records is necessary so that we can locate the correct information within our systems and among our service providers.  The information we may ask you to provide includes your name, mailing address and either your mobile phone number or your email address.  , Do not send us, directly or indirectly, any sensitive or special categories of Personal Information (e.g., social security numbers or other national or state identifiers, health information, biometric data or genetic characteristics, criminal background information, financial account numbers, payment card information, and so on) on or through the Website or otherwise. ,  We will evaluate and respond to your request to the extent required by law (or in our discretion if not required by law) and as permitted by our contracts, confidentiality obligations, and applicable laws and regulations. We may not be able to provide all of the information requested due to certain exceptions enumerated in tother applicable laws. If we do not have sufficient information about you to verify your identity, we may not be able to identify you and will be unable to process your request. We will attempt to verify your identity by using the information you submit with your request matching it with the information we possess about you. We may need to request additional information to sufficiently identify you., If you are an authorized agent submitting a request on behalf of a consumer, please also email the below information to privacy@imprintanalytics.io or attach the appropriate documentation to this webform., Authorized Agents, If you are an authorized agent operating as a business, then together with the consumer request, please provide the following:, Evidence that your business is registered to conduct business in the State of California or other applicable State;, A written authorization document signed and dated by each consumer authorizing the business as the authorized agent to act on behalf of each consumer in making the request;, Valid email address or other contact information for each consumer for our direct correspondence with each consumer, including as deemed necessary or legally required completion of an identity verification process., If you are an individual and acting as an authorized agent on behalf of a consumer, then together with the consumer request please provide:, A â€œpower of attorneyâ€_x009d_ pursuant to California Probate Code Sections 4121 â€“ 4130; or other USA State,, If no power of attorney is available, then provide:, A written authorization document signed by the consumer authorizing the agent to act as the authorized agent on behalf of the consumer; and, Valid email address or other contact information for each consumer for our direct correspondence with each consumer, including as deemed necessary or legally required completion of an identity verification process., â€œShine the Lightâ€_x009d_ Law , In accordance with the California Shine the Light law, California residents may request certain information regarding our disclosure (if any) of Personal Information to third parties for their direct marketing purposes. Other than to third party recipients as set forth in this Privacy Policy (Section 4, How We Share Your Personal Information), or unless you request us to or consent to it, we do not share your Personal Information with third parties for their own direct marketing purposes. For any questions on these practices, please contact us at privacy@imprintanalytics.io., Location of Data Processing, All data processing activities undertaken by us take place in the United States., Other Important Information, Data Accuracy, Imprint Analytics LLC maintains quality control procedures to ensure the Personal Information we store is as accurate and complete as reasonably possible. We have developed proprietary technology to constantly evaluate the accuracy of the Personal Information we store, identify inaccurate Personal Information, and update the Personal Information as applicable and as reasonably practicable., Links to Third Party Sites, The Website may contain links to unaffiliated third-party sites. Imprint Analytics LLC and its affiliate sites do not endorse or make any representations about any third-party sites including any information found on such sites. We encourage you to review the privacy policies and terms of use of these unaffiliated third-party sites., Security  , Imprint Analytics LLC maintains organizational, technical and physical security procedures, including those required by applicable laws, designed to protect Personal Information we store from accidental or unlawful destruction or accidental loss, damage, alteration, unauthorized disclosure or access, as well as all other forms of unlawful processing. Measures are taken to prevent unauthorized access, alteration, or dissemination of personal information. We also maintain physical security for our facilities and limit access to certain critical areas of our business. However, security risk is inherent in all internet and information technologies, and we cannot guarantee the security of your Personal Information., If we learn of and confirm the occurrence of a security incident leading to the misappropriation or accidental or unlawful destruction, loss, alteration, unauthorized disclosure of, or access to, your Personal Information transmitted, stored or otherwise processed on our systems that compromises the confidentiality, integrity or availability of your Personal Information, we may attempt to notify you electronically by posting a notice on the Website or by sending you an email or otherwise in accordance with applicable law., Changes to This Policy, Imprint Analytics LLC may revise this Privacy Policy from time to time. We reserve the right to amend this Privacy Policy at any time. Any changes to this Privacy Policy will be posted here or other successor locations available from this page. You can determine when this Privacy Policy was last revised by checking the â€œLast Revisedâ€_x009d_ legend at the bottom of this Privacy Policy., Filing a Complaint, If you have any complaints regarding our compliance with this Privacy Policy, please contact us. We will investigate and attempt to resolve complaints and disputes regarding use and disclosure of personal information in accordance with this Privacy Policy and in accordance with applicable law. You also have the right to file a complaint with a competent data protection authority., Information on the consumer requests that we have received, Below is additional information on the requests to exercise privacy rights that we have received from California consumers:, We have received 0 requests to know. We complied in whole or in part with N/A and denied N/A of these requests., We have received 0 requests to delete. We complied in whole or in part with N/A and denied N/A of these requests., We have received 0 requests to opt out. We complied in whole or in part with N/A and denied N/A of these requests., The median number of days within which we have substantively responded to these requests is N/A., Data Protection Officer, Charles Harriman is our Data Protection Officer and may be reached via email at: charles@imprintanalytics.io, Third-party websites, This Website may contain hyperlinks to websites operated by parties other than us. We provide such hyperlinks for your reference only. We do not control such websites and are not responsible for their contents or the privacy or other practices of such websites. It is up to you to read and fully understand their Privacy Policies. Our inclusion of hyperlinks to such websites does not imply any endorsement of the material on such websites or any association with their operators., Do Not Track, Do Not Track is a preference you can set on your browser to inform websites that you do not want to be tracked. We do not support Do Not Track ("DNT"). You can either enable or disable Do Not Track by visiting the Preferences or Settings page of your browser., Transferring data, We plan to transfer data to the United States., Questions, If you have any questions about this Privacy Policy, please contact us at privacy@imprintanalytics.io., , , </t>
  </si>
  <si>
    <t>All data collection practices are in accordance with all state and federal privacy laws</t>
  </si>
  <si>
    <t>Meltwater News US Inc.</t>
  </si>
  <si>
    <t>legal [at] meltwater.com</t>
  </si>
  <si>
    <t>http://www.meltwater.com</t>
  </si>
  <si>
    <t>Suite 165, 555 Twin Dolphin Drive, Redwood City, CA 94065, United States</t>
  </si>
  <si>
    <t>They may opt-out by visiting the privacy page, clicking on a "DO NOT SELL MY INFORMATION" link and complete a form. They may also phone a designated number. They may also email privacy@meltwater.com</t>
  </si>
  <si>
    <t xml:space="preserve">Data collection will be from a third party vendor, that provides public and licensed data. </t>
  </si>
  <si>
    <t>Greenhouse Software, Inc.</t>
  </si>
  <si>
    <t>privacy [at] greenhouse.io</t>
  </si>
  <si>
    <t>https://www.greenhouse.com/</t>
  </si>
  <si>
    <t>228 Park Avenue S. PMB 14744, Attn: Privacy, New York, NY 10003-1502, United States</t>
  </si>
  <si>
    <t>privacy@greenhouse.io, with the subject line "Interseller"</t>
  </si>
  <si>
    <t>Greenhouse's role as a data broker is limited to Interseller for Agencies and excludes all other Greenhouse products and services, including, but not limited to, Greenhouse Recruiting, Greenhouse Onboarding and Greenhouse Sourcing Automation.</t>
  </si>
  <si>
    <t>PLEXUSS, INC.</t>
  </si>
  <si>
    <t>compliance [at] plexuss.com</t>
  </si>
  <si>
    <t>http://plexuss.com</t>
  </si>
  <si>
    <t>231 Market Place, Suite 241, San Ramon, CA 94583, United States</t>
  </si>
  <si>
    <t>Via email at compliance@plexuss.com or at this link: https://plexuss.com/ccpa-opt-out</t>
  </si>
  <si>
    <t>Unearth Campaigns, LLC</t>
  </si>
  <si>
    <t>privacy [at] unearthcampaigns.com</t>
  </si>
  <si>
    <t>https://www.unearthcampaigns.com</t>
  </si>
  <si>
    <t>555 Capitol Mall, Suite 640, Sacramento, CA 95814, United States</t>
  </si>
  <si>
    <t>Opt out of sale. Consumers can opt out of the sale of their personal information by clicking on link entitled â€œDo Not Sell or Share My Personal Informationâ€_x009d_ located in the footer of Unearthâ€™s website and following the instructions to opt out. From that link, we offer two opt outs for sales, one for data disclosures that we make in our issue advocacy work, and another for disclosures of personal information of our website visitors (which does not involve our role as a data broker)., , Other consumer requests (right to know, correct, and delete). For other consumer rights, consumers can submit a request through our interactive form (https://www.unearthcampaigns.com/right-to-know/) which we link to from the â€œYour California Privacy Rightsâ€_x009d_ section of our California Privacy Notice (https://www.unearthcampaigns.com/privacy-policy/#ca).</t>
  </si>
  <si>
    <t>Not applicable because Unearth did not publicly post online the home address or home telephone number of individuals.</t>
  </si>
  <si>
    <t>Unearth processes information about California consumers in accordance with Unearthâ€™s Privacy Policy (https://www.unearthcampaigns.com/privacy-policy/) and its California Privacy Notice (https://www.unearthcampaigns.com/privacy-policy/#ca).</t>
  </si>
  <si>
    <t>Affinity Answers Corporation</t>
  </si>
  <si>
    <t>dataprivacy [at] affinityanswers.com</t>
  </si>
  <si>
    <t>http://www.affinityanswers.com</t>
  </si>
  <si>
    <t>12708, Riata Vista Cir, Suite #A-113, Austin, TX 78727, United States</t>
  </si>
  <si>
    <t>A consumer may opt out of sale or submit requests under the CCPA by emailing us at dataprivacy@affinityanswers.com or by filling out our privacy request webform located at https://www.affinityanswers.com/your-privacy-choices/. This webform is accessible on our website (https://www.affinityanswers.com/) via a link in the footer entitled â€˜Your Privacy Choices.â€™</t>
  </si>
  <si>
    <t xml:space="preserve">Affinity Answers does not publicly post online the home address or home telephone number of individuals. Regardless, a protected individual can demand deletion of their personal information by emailing us at dataprivacy@affinityanswers.com or by filling out our privacy request webform located at https://www.affinityanswers.com/your-privacy-choices/. </t>
  </si>
  <si>
    <t>Affinity Answers collects information about California consumers in accordance with Affinity Answerâ€™s Privacy Policy available at https://www.affinityanswers.com/privacy-policy/. For additional information about our data collecting practices, consumers can email us at dataprivacy@affinityanswers.com.</t>
  </si>
  <si>
    <t>FourthWall Media, Inc.</t>
  </si>
  <si>
    <t>privacypolicy [at] fourthwall.tv</t>
  </si>
  <si>
    <t>http://fourthwall.tv</t>
  </si>
  <si>
    <t>45925 Horseshoe Drive, Suite 100, Dulles, VA 20165, United States</t>
  </si>
  <si>
    <t xml:space="preserve">If a consumer wished to opt our they can do any of the following:, Call Toll free:  866.372.6774, Follow this link:  https://www.fourthwall.tv/donotsellorshare-fourthwall     , Send an email to:  privacypolicy@fourthwall.tv, , </t>
  </si>
  <si>
    <t>If a consumer wants to demand deletion of information they can do any of the following:, Call Toll free:  866.372.6774, Follow this link:  https://www.fourthwall.tv/donotsellorshare-fourthwall     , Send an email to:  privacypolicy@fourthwall.tv</t>
  </si>
  <si>
    <t>Go to the following link:    https://www.fourthwall.tv/privacy-fourthwall, See the "Information We Collect" and the "How We Use Information We Collect"  sections., , Following is what is contained in those sections:, , FourthWall offers its Reveal Portfolio and related services that allow our business customers to understand and analyze television, cable, satellite, broadcast, and device viewership data and extract meaningful insights (the â€œReveal Portfolioâ€_x009d_). Our Reveal Portfolio and related services include the provision of demographic data about individual viewers, data about specific TV programming and advertisements viewed by households and related reporting and tracking to understand the effectiveness of these programs and advertisements. This Privacy Notice describes how FourthWall (â€œour,â€_x009d_ â€œweâ€_x009d_) collects, uses, and shares personal information via its Reveal Portfolio and related services (ourâ€_x009d_ Servicesâ€_x009d_) and the rights you may have regarding the same., , We collect information you choose to give our third-party partners and other information that may be automatically collected from your use of our Services, including from your device. We use that information to operate our business, and for a variety of other purposes set forth below. , , INFORMATION WE COLLECT, To provide our Services, we collect data by which you may be personally identified. We may also collect information about the devices and equipment you use to access our Services, including usage data.  , , We collect your personal information from a variety of sources, including: , , -        Automatically as you utilize the Services., , -        From third parties, including analytics providers, data brokers, and online and broadcast distributors and providers of video and television content., , -        From our business customers., , Information we collect from third party sources., , We may collect additional information from third-parties. These third parties may provide us information both in connection with our Services and through tools they use to collect information about you when you use our Services. The information they collect may be associated with your personal information or they may collect information about your online activities over time. With respect to our Services our business customers  may use this information to provide you with interest-based advertising or other targeted content, and for other purposes (such as to better understand our Servicesâ€™ audience)., , Services Related Data Collection., , In connection with our offer and provision of our Services to our business customers, we may collect information from third parties including:, ,  Television, cable, satellite, and broadcast companies.  This information includes:,   What television programs are being watched in your home.,   What time, and for how long, those programs are watched.,  Demographic information services / data brokers. This information includes:,  Information about the ages of the members of your household.,  Information about household income.,  Information about racial, ethnic, or religious background.,  Information about gender, and the genders of other individuals in your household.,  Information about your interests and preferences.,  Other information that be available from such data broker services., Online Activity/Data Brokers, ,   Information regarding your use of online services through cookies, web beacons, and other automatically collected information. This data may include your IP address, date and time you access online services and the pages and content you access during your visit, websites that you link to or from, emails from us that you open, and the links you click on within those emails., ,   Information from your mobile device or your computer about how you interact with online services, including IP address, operating system, and browser type., , Information provided by our business customers., , In some cases, our business customers may directly provide information about individuals to our platform. We may process this data according to such customerâ€™s instructions in that case., , HOW WE USE INFORMATION WE COLLECT, â€‹, We may use data we collect for a variety of purposes, including the following (which includes activity on behalf of our business clients):, ,  To provide our Reveal Portfolio  to our business customers. We may provide our business customers with the ability to receive, combine, analyze and report on the collected data. This provides insights regarding their advertising, campaigns and other promotions including the viewership of their ads and helps identify target audiences for additional advertising., , To maintain, analyze, customize, measure, and improve our Services, which includes generating internal reports about the use of our Services., , To send transactional communications, including requests for information, responses to requests for information, and other Service updates., , To provide customer support., , To communicate with our customers, including about products updates and offerings that we think they may be interested in., , For account management, finance, dispute resolution, and reporting purposes., , To monitor and enforce our legal terms or similar terms., , For internal business reasons, including internal audits or investigations, company research, insurance purposes., , To comply with law and satisfy our regulatory compliance obligations., , To detect and prevent fraud and other prohibited, illicit or illegal activity, and to protect you, others, and ourselves., , For other purposes permitted by law or to which you consent., ,  Please note that we may combine the information we gather about you in identifiable form, including information from third parties. We may use this information, for example, to improve and personalize our Services, content, and our own marketing efforts.</t>
  </si>
  <si>
    <t>Structure</t>
  </si>
  <si>
    <t>support [at] structure.ac</t>
  </si>
  <si>
    <t>https://www.structure.ac</t>
  </si>
  <si>
    <t>1041 N Dupont Hwy, #1047, Dover, DE 19901, United States</t>
  </si>
  <si>
    <t>http://structure.ac/opt_outs/new</t>
  </si>
  <si>
    <t>SheerID, Inc.</t>
  </si>
  <si>
    <t>Privacy [at] sheerid.com</t>
  </si>
  <si>
    <t>https://www.sheerid.com/global-privacy-policy/</t>
  </si>
  <si>
    <t>1300 SW 5th Avenue, Suite 2100, Portland, OR 97201, United States</t>
  </si>
  <si>
    <t>A consumer may opt out of sale or submit requests under the CCPA by following the instructions set forth at the SheerID Privacy Center, which is accessible via the SheerID Global Privacy Policy, located at: https://www.sheerid.com/global-privacy-policy/#your-california-privacy-rights; and/or https://www.sheerid.com/privacy-notice-for-audience-development-products-services/</t>
  </si>
  <si>
    <t>A consumer may demand deletion of information posted online under Gov. Code sections 6208.1(b) or 6254.21(c)(1) by following the instructions set forth at the SheerID Privacy Center, which is accessible via the SheerID Global Privacy Policy, located at: https://www.sheerid.com/global-privacy-policy/#your-california-privacy-rights; and/or https://www.sheerid.com/privacy-notice-for-audience-development-products-services/</t>
  </si>
  <si>
    <t>For additional information about our data collection practices, please see: , â€¢ Our Global Privacy Policy, available at: https://www.sheerid.com/global-privacy-policy/, â€¢ The California Resident section of our Privacy Policy, available at: https://www.sheerid.com/global-privacy-policy/#your-california-privacy-rights, â€¢ Our Privacy Overview page, available at: https://www.sheerid.com/privacy_overview/</t>
  </si>
  <si>
    <t>Alliant Cooperative Data Solutions, LLC</t>
  </si>
  <si>
    <t>Compliance [at] alliantdata.com</t>
  </si>
  <si>
    <t>http://alliantdata.com</t>
  </si>
  <si>
    <t>301 Fields Lane, Brewster, NY 10509, United States</t>
  </si>
  <si>
    <t>The consumer may opt out of Alliant's consumer data products through the automated opt out page at https://alliantdata.com/data-services-and-website-privacy-policy/.</t>
  </si>
  <si>
    <t>Alliant does not display or permit the display of such information, or operate a website that involves user generated content.</t>
  </si>
  <si>
    <t>None.</t>
  </si>
  <si>
    <t>Convex Labs, Inc.</t>
  </si>
  <si>
    <t>support [at] convexlabs.io</t>
  </si>
  <si>
    <t>http://convex.com</t>
  </si>
  <si>
    <t>548 Market St, #77080, San Francisco, CA 94120, United States</t>
  </si>
  <si>
    <t>PrivCo Media LLC</t>
  </si>
  <si>
    <t>legal [at] privco.com</t>
  </si>
  <si>
    <t>http://www.privco.com</t>
  </si>
  <si>
    <t>149 East 23rd Street, #1904, New York, NY 10010, United States</t>
  </si>
  <si>
    <t xml:space="preserve">California consumers can opt out of the sale of their personal information or submit a request under the CCPA by directly emailing PrivCo at privacy@privco.com.   If you want your personal information removed from our searchable databases, you should email privacy@privco.com with â€œRemove my contact informationâ€_x009d_ in the subject line and include the following information in the body: your name, title, and contact information that you wish to have removed.  </t>
  </si>
  <si>
    <t xml:space="preserve">To exercise the access and deletion rights described above, please submit a request to us by either: Emailing us at privacy@privco.com.  The request should include your contact information and describe your request with sufficient detail that allows us to properly understand, evaluate, and respond to it. In addition, you should provide sufficient information that allows us to reasonably verify that you are the person about whom we collected the personal information. Upon receiving your request, we may reach out to seek further verification from you. If you use an authorized agent to make request, you must provide the authorized agent written permission to do so, and we may require that you verify your identity directly with us.  In order to protect the security of your personal information, we will not honor a request if we cannot verify your identity or authority to make the request and confirm the personal information relates to you. The method and information used to verify your identity will vary depending on the nature of the request, and may include your email address, government identification and/or signed affidavit.   You have the right not to receive discriminatory treatment for exercising any of your privacy rights. </t>
  </si>
  <si>
    <t>Additional information about PrivCo's data collection practices can be found in PrivCo's privacy policy: https://www.privco.com/privacy-policy</t>
  </si>
  <si>
    <t>ATTOM Data Solutions LLC</t>
  </si>
  <si>
    <t>privacy [at] attomdata.com</t>
  </si>
  <si>
    <t>http://www.attomdata.com</t>
  </si>
  <si>
    <t>530 Technology Drive, Suite 100 &amp; 200, Irvine, CA 92618, United States</t>
  </si>
  <si>
    <t xml:space="preserve">1) By emailing privacy@attomdata.com, 2) By completing this form: https://www.attomdata.com/privacy/california-consumer-privacy-act-ccpa-request-form/, </t>
  </si>
  <si>
    <t>Terminus Software, Inc.</t>
  </si>
  <si>
    <t>privacy [at] terminus.com</t>
  </si>
  <si>
    <t>https://terminus.com</t>
  </si>
  <si>
    <t>925B Peachtree St NE, #313, Atlanta, GA 30309, United States</t>
  </si>
  <si>
    <t>Via any of the following: (a) clicking the "Do Not Sell or Share My Personal Info" link on our website at https://terminus.com, (b) mailing a written request to Terminus Software, Inc., ATTN: Data Privacy Request, 925B Peachtree St NE, #313, Atlanta, GA 30309, or (c) emailing us at privacy@terminus.com. In either of the foregoing channels, the consumer should include their name, email address and state/jurisdiction of residence. More information may be found in Terminus' Privacy Policy posted at https://terminus.com.</t>
  </si>
  <si>
    <t>A demand by a protected individual under Gov. Code section  any of the following: (a) clicking the "Do Not Sell or Share My Personal Info" link on our website at https://terminus.com, (b) mailing a written request to Terminus Software, Inc., ATTN: Data Privacy Request, 925B Peachtree St NE, #313, Atlanta, GA 30309, or (c) emailing us at privacy@terminus.com. In either of the foregoing channels, the protected individual should include their name, email address, and telephone number and/or home address (as applicable to this request). A demand made under this paragraph shall include a sworn statement declaring that the person is subject to the protection of this section and describing a reasonable fear for the safety of that individual or of any person residing at the individualâ€™s home address.</t>
  </si>
  <si>
    <t>More information about Terminus Software, Inc.'s data collecting practices may be found at https://terminus.com/privacy-policy/.</t>
  </si>
  <si>
    <t>Crosswalk Technologies Inc</t>
  </si>
  <si>
    <t>privacy [at] crosswalknyc.com</t>
  </si>
  <si>
    <t>http://www.crosswalknyc.com</t>
  </si>
  <si>
    <t>31 Hudson Yards, 11th floor, New York, NY 10001, United States</t>
  </si>
  <si>
    <t xml:space="preserve">They can opt out by themselves using the information provided in our website or plugin; they can email/call/mail us and we will remove them from our data base. They have full access to this information on our website and documents provided (privacy policy; terms of use; express consent, etc). We reinforce that for us to have their data they have to freely consent on us collecting it by fully applying in our plugin questionnaire.  </t>
  </si>
  <si>
    <t xml:space="preserve">They can opt out by themselves using the information provided in our website or plugin, everything we have stored will be removed automatically; or they can email/call/mail us and we will remove them from our data base and take all the measures to have their information deleted from all our platforms right away. They have full access to this information on our website and documents provided (privacy policy; terms of use; express consent, etc). We reinforce that for us to have their data they have to freely consent on us collecting it by fully applying in our plugin questionnaire.  </t>
  </si>
  <si>
    <t xml:space="preserve">Everything we collect from our users is based on their free given consent. Our privacy policy and other documents attached to our website have the intention to be fully transparent with the users, for we believe in zero-party data. </t>
  </si>
  <si>
    <t>Enigma Technologies, Inc.</t>
  </si>
  <si>
    <t>privacy [at] enigma.com</t>
  </si>
  <si>
    <t>http://enigma.com</t>
  </si>
  <si>
    <t>217 Centre Street, Suite 124, New York, NY 10013, United States</t>
  </si>
  <si>
    <t>Relevant information and means are available at the following link:, https://enigma.com/do-not-share-or-sell-my-personal-information</t>
  </si>
  <si>
    <t>Our relevant data practices are available at the following link:, https://enigma.com/privacy-policy</t>
  </si>
  <si>
    <t>Magnite Inc</t>
  </si>
  <si>
    <t>privacy [at] magnite.com</t>
  </si>
  <si>
    <t>https://www.magnite.com/</t>
  </si>
  <si>
    <t>6080 Center Drive, Suite 400/4th Floor, Los Angeles, CA 90045, United States</t>
  </si>
  <si>
    <t>https://www.magnite.com/legal/user-choice-portal/</t>
  </si>
  <si>
    <t>You can find more about our data collection and use practices here: , https://www.magnite.com/legal/advertising-technology-privacy-policy/</t>
  </si>
  <si>
    <t>Ray CDP Inc</t>
  </si>
  <si>
    <t>privacy [at] raycdp.com</t>
  </si>
  <si>
    <t>http://www.raycdp.com</t>
  </si>
  <si>
    <t>939 Hollywood Blvd, Deltona, FL 32725, United States</t>
  </si>
  <si>
    <t>A consumer can contact us regarding requests under the CCPA by submitting a request online at https://www.rayinsights.com/privacy-notice/consumer-choice-portal/ or contacting us by the phone number listed in this portal on our website.</t>
  </si>
  <si>
    <t>We do not publicly post or publicly display on the internet or in any other public space consumer information, such as home address or home telephone numbers.   We also do not host websites that would allow the posting of information for public display.  Therefore, we do not have a specific method for submitting the requests described in this section.  Consumers can exercise their privacy choices at https://www.rayinsights.com/privacy-notice/consumer-choice-portal/.</t>
  </si>
  <si>
    <t xml:space="preserve">We use consumer data for the purpose of creating products and services to help consumers receive relevant marketing offers, reducing marketing waste and unwanted advertising.  We collect data for United States consumers above the age of 18.  We require our clients to use our products only for marketing activities, and not for sensitive decisions like credit decisions, employment or housing. We restrict the type of data we receive and the type of data we share in the interest of consumer privacy. We do not use, collect or retain sensitive data like credit card or bank account numbers, Social Security Numbers or other government-issued identifiers. We do not accept or generate information specifying individualsâ€™ health conditions (such as protected health "HIPAA" information) and do not attempt to predict that any person has a particular health condition.  We do not knowingly possess or collect personal information about minors or people residing outside of the US., </t>
  </si>
  <si>
    <t>AtData, LLC</t>
  </si>
  <si>
    <t>privacy [at] atdata.com</t>
  </si>
  <si>
    <t>https://www.atdata.com</t>
  </si>
  <si>
    <t>770 Legacy Pl, Dedham, MA 02026, United States</t>
  </si>
  <si>
    <t>Consumers may opt out by using the following form: https://www.atdata.com/ccpa-form , by emailing privacy@atdata.com, or mailing to, AtData, LLC, Attn: Privacy Officer, 770 Legacy Pl, Dedham, MA 02026</t>
  </si>
  <si>
    <t>Consumers can demand deletion by using the following form: https://www.atdata.com/ccpa-form , by emailing privacy@atdata.com, or mailing to, AtData, LLC, Attn: Privacy Officer, 770 Legacy Pl, Dedham, MA 02026</t>
  </si>
  <si>
    <t>Catalist LLC</t>
  </si>
  <si>
    <t>privacy [at] catalist.us</t>
  </si>
  <si>
    <t>http://www.catalist.us</t>
  </si>
  <si>
    <t>1310 L ST NW Ste 500, Washington, DC 20005, United States</t>
  </si>
  <si>
    <t xml:space="preserve">Contact Catalist by completing the form at catalist.us/your-privacy-choices or by telephone ((800) 938-9516), email (privacy@catalist.us), or mail at 1310 L Street NW #500, Washington, DC 20005, Attn: Data Privacy., </t>
  </si>
  <si>
    <t xml:space="preserve">Additional information regarding Catalistâ€™s data collection practices is available on our privacy page (catalist.us/privacy-policy)., </t>
  </si>
  <si>
    <t>Live Data Technologies Inc.</t>
  </si>
  <si>
    <t>sales [at] livedatatechnologies.com</t>
  </si>
  <si>
    <t>http://www.livedatatechnologies.com</t>
  </si>
  <si>
    <t>924 Chapala Street, #D, Santa Barbara, CA 93101, United States</t>
  </si>
  <si>
    <t>Complete the form available at https://www.livedatatechnologies.com/opt-out and include name, email address, and current or prior place of employment or provide the same information to remove@livedatatechnologies.com.</t>
  </si>
  <si>
    <t>Complementics</t>
  </si>
  <si>
    <t>hello [at] complementics.com</t>
  </si>
  <si>
    <t>http://Complementics.com</t>
  </si>
  <si>
    <t>1074 W Taylor St #371, Chicago, IL 60607, United States</t>
  </si>
  <si>
    <t>https://www.complementics.com/optout-donotsell</t>
  </si>
  <si>
    <t xml:space="preserve">https://www.complementics.com/opt-out, </t>
  </si>
  <si>
    <t>Transparency and the ability to opt-out are foundational to our practices. , , Thank you for the consideration.</t>
  </si>
  <si>
    <t>Inbound Insight, LLC</t>
  </si>
  <si>
    <t>info [at] inboundinsight.com</t>
  </si>
  <si>
    <t>http://www.inboundinsight.com</t>
  </si>
  <si>
    <t>800 Third Ave, FRNT A #1531, New York, NY 10022, United States</t>
  </si>
  <si>
    <t>Consumers may submit requests under CCPA by emailing privacy@inboundinsight.com or by postal mail:, , Inbound Insight, LLC, Attn: CCPA / Privacy, 800 Third Ave, FRNT A #1531, New York, NY 10022</t>
  </si>
  <si>
    <t>Inbound Insight does not publicly post or display the home addresses or telephone numbers of U.S. residents on the Internet including consumers or government employees.</t>
  </si>
  <si>
    <t>Inbound Insight only collects personal information directly from its clients, or from reputable third-party data sources that adhere to rigorous consumer privacy standards, and only uses that information (a) to provide services to the client from whom, or on whose behalf, it collected the information, or (b) for other limited purposes permitted by the CCPA., , Inbound Insight does not, on behalf of any business, sell the personal information of any consumer whom Inbound Insight knows has opted-out of the sale of their personal information by that business.</t>
  </si>
  <si>
    <t>Collective Data Solutions, LLC</t>
  </si>
  <si>
    <t>privacy [at] collectivedata.io</t>
  </si>
  <si>
    <t>https://www.collectivedata.io/</t>
  </si>
  <si>
    <t>301 Cedar St., Suite 301, Sandpoint, ID 83864, United States</t>
  </si>
  <si>
    <t>Submit a request via Collective Data Solutions publicly available website or contact CDS via email at privacy@collectivedata.io.</t>
  </si>
  <si>
    <t>illumin Inc.</t>
  </si>
  <si>
    <t>itops [at] acuityads.com</t>
  </si>
  <si>
    <t>http://www.illumin.com</t>
  </si>
  <si>
    <t>70 University Ave Suite 1200, Toronto, ON M5J 2M4, Canada</t>
  </si>
  <si>
    <t>https://privacy.acuityads.com/opt-out.html</t>
  </si>
  <si>
    <t>You may access those rights with respect to AcuityAds by sending us an email to privacy@acuityads.com, by calling our California privacy help line at 1-866-6Acuity, or by visiting our data subject access page here. If you make a subject access request as set out in this policy, you are entitled to see and delete the personal information that we have about you., , https://illumin.com/legal/subject-access-request/</t>
  </si>
  <si>
    <t>https://illumin.com/legal/technology/</t>
  </si>
  <si>
    <t>Digital Viking Media Inc.</t>
  </si>
  <si>
    <t>jen [at] digitalvikingmedia.com</t>
  </si>
  <si>
    <t>http://www.digitalvikingmedia.com</t>
  </si>
  <si>
    <t>13681 Newport Ave, Suite 8-226, Tustin, CA 92780, United States</t>
  </si>
  <si>
    <t>Contact us via email or postal mail</t>
  </si>
  <si>
    <t>Factori Technologies LLC</t>
  </si>
  <si>
    <t>privacy [at] factori.ai</t>
  </si>
  <si>
    <t>http://www.factori.ai</t>
  </si>
  <si>
    <t>8th Green STE A, Dover, Kent, DE 19901, United States</t>
  </si>
  <si>
    <t>Users can opt-out via this Do Not Sell link, , https://www.factori.ai/do-not-sell-my-information</t>
  </si>
  <si>
    <t>Users can make request for deletion by emailing privacy@factori.ai</t>
  </si>
  <si>
    <t>SpyCloud, Inc.</t>
  </si>
  <si>
    <t>privacy [at] spycloud.com</t>
  </si>
  <si>
    <t>https://spycloud.com/</t>
  </si>
  <si>
    <t>2130 S. Congress Ave., Austin, TX 78704, United States</t>
  </si>
  <si>
    <t>California consumers may opt out of sale or submit requests under the CCPA by sending an email to privacy@spycloud.com.</t>
  </si>
  <si>
    <t>SpyCloud does post any personal information online for public viewing.</t>
  </si>
  <si>
    <t>InfoPay, Inc</t>
  </si>
  <si>
    <t>compliance [at] infopay.com</t>
  </si>
  <si>
    <t>https://www.infopay.com/</t>
  </si>
  <si>
    <t>227 Lewis Wharf, Boston, MA 02110, United States</t>
  </si>
  <si>
    <t xml:space="preserve">A consumer can opt out of sale or submit CCPA-related requests through the link https://www.infopay.com/privacy, other associated links on our site, or by reaching out to us directly at privacy@infopay.com or by phone at (800) 309-9351., </t>
  </si>
  <si>
    <t>Individuals wishing to request the deletion of their online information can start by clicking on https://www.infopay.com/privacy or by finding the "Exercise my privacy rights" links on our affiliate websites. If you need further assistance or have any inquiries, please contact us via email at privacy@infopay.com, by phone at (800) 309-9351, or by mail at: 28 Atlantic Ave Suite 227â€¨Boston, MA 02110.</t>
  </si>
  <si>
    <t>Kindly refer to our privacy policy for the most recent information on our data collection practices: https://www.infopay.com/privacy.</t>
  </si>
  <si>
    <t>True Blue Analytics LLC</t>
  </si>
  <si>
    <t>sales [at] trueblueanalytics.org</t>
  </si>
  <si>
    <t>http://www.trueblueanalytics.org</t>
  </si>
  <si>
    <t>919 N Market St Suite 950, Wilmington, DE 19801, United States</t>
  </si>
  <si>
    <t>A consumer may opt out by selecting 'Do Not Sell My Personal Information' on our website or by going to https://www.trueblueanalytics.org/dontsellmydata and submitting their information. It will then promptly be removed.</t>
  </si>
  <si>
    <t>We do not currently post any information online about protected individuals. However, an individual can go to https://www.trueblueanalytics.org/dontsellmydata and have their information removed from our dataset and we will ensure there is no information posted online by us.</t>
  </si>
  <si>
    <t>We purchase data from a multitude of sources.</t>
  </si>
  <si>
    <t>Staircase, Inc.</t>
  </si>
  <si>
    <t>optout [at] staircase.co</t>
  </si>
  <si>
    <t>https://staircase.co/</t>
  </si>
  <si>
    <t>2093AÂ Philadelphia Pike, Suite 452, Claymont, DE 19703, United States</t>
  </si>
  <si>
    <t xml:space="preserve">1) Internet web page: Customers will be able to identify themselves and claim profile with full update, edit, delete capabilities, , 2) Email: optout@staircase.co, </t>
  </si>
  <si>
    <t>1) Internet web page: Customers will be able to identify themselves and claim profile with full update, edit, delete capabilities, , 2) Email: optout@staircase.co</t>
  </si>
  <si>
    <t>Machintel</t>
  </si>
  <si>
    <t>dpo [at] machintel.com</t>
  </si>
  <si>
    <t>http://machintel.com</t>
  </si>
  <si>
    <t>4275 Executive Sq, Ste 200, La Jolla, CA 92037, United States</t>
  </si>
  <si>
    <t>Online through the website, by phone, or by mail.</t>
  </si>
  <si>
    <t>Nexxen Inc</t>
  </si>
  <si>
    <t>amobeeprivacy [at] amobee.com</t>
  </si>
  <si>
    <t>https://www.nexxen.com/</t>
  </si>
  <si>
    <t>100 Redwood Shores 3rd Floor, Redwood City, CA 94065, United States</t>
  </si>
  <si>
    <t>Yes. We also have developed and utilize our own opt-out tool which is located at https://yourdata.tremorinternational.com/ ,  "</t>
  </si>
  <si>
    <t xml:space="preserve">https://yourdata.tremorinternational.com/ </t>
  </si>
  <si>
    <t>https://www.tremorinternational.com/privacy/</t>
  </si>
  <si>
    <t>Mobile Technology Corporation</t>
  </si>
  <si>
    <t>info [at] onspotdata.com</t>
  </si>
  <si>
    <t>http://www.onspotdata.com</t>
  </si>
  <si>
    <t>7173 S Havana Street, Suite 600-235, Centennial, CO 80112, United States</t>
  </si>
  <si>
    <t>Click on the "Privacy Opt Out" button located on each of our web pages and submit the request.</t>
  </si>
  <si>
    <t>Consider, Inc.</t>
  </si>
  <si>
    <t>ralph [at] consider.com</t>
  </si>
  <si>
    <t>https://consider.com</t>
  </si>
  <si>
    <t>303 Twin Dolphin Drive, Suite 600, Redwood City, CA 94065, United States</t>
  </si>
  <si>
    <t xml:space="preserve">Consumers can request to opt out by emailing support@consider.com , , Mailing Address:, 303 Twin Dolphin Drive, Suite 600, Redwood City, CA 94065, , </t>
  </si>
  <si>
    <t xml:space="preserve">Consumers can demand deletion of their information by emailing support@consider.com , , Mailing Address:, 303 Twin Dolphin Drive, Suite 600, Redwood City, CA 94065, , </t>
  </si>
  <si>
    <t>For more information, please see our Privacy Policies at https://consider.com/legal/privacy</t>
  </si>
  <si>
    <t>Modigie Inc.</t>
  </si>
  <si>
    <t>privacy [at] modigie.com</t>
  </si>
  <si>
    <t>http://www.modigie.com</t>
  </si>
  <si>
    <t>36 Main St., Tiburon, CA 94920, United States</t>
  </si>
  <si>
    <t>A consumer can navigate to https://modigie.com/trust/ and follow the link to the data subject request / opt out tool found here:, , https://privacyportal.onetrust.com/webform/4a8e10dc-2293-42ea-ad06-886bc22167a6/20341940-11c2-4c43-9b64-194e952203fd</t>
  </si>
  <si>
    <t>A consumer can navigate to https://modigie.com/trust/ and follow the link to the data subject request to demand deletion here:, , https://privacyportal.onetrust.com/webform/4a8e10dc-2293-42ea-ad06-886bc22167a6/20341940-11c2-4c43-9b64-194e952203fd</t>
  </si>
  <si>
    <t xml:space="preserve">Modigie clients gather business contact information on individuals working in certain business organizations through means not known to Modigie. The information provided to Modigie by clients is: , , Name, Business Email Address, Company, LinkedIn URL (Optional), , Modigie uses this information to validate and / or enrich client provided information so they can better serve their target clients. Modigie does not collect or sell information such as home addresses, government identification numbers, or other sensitive personal data. </t>
  </si>
  <si>
    <t>Steppingblocks, Inc.</t>
  </si>
  <si>
    <t>privacy [at] steppingblocks.com</t>
  </si>
  <si>
    <t>https://www.steppingblocks.com/</t>
  </si>
  <si>
    <t>3423 Piedmont Rd NE, Suite R17, Atlanta, GA 30305, United States</t>
  </si>
  <si>
    <t xml:space="preserve">The individual can visit https://www.steppingblocks.com/personal-information-inquiry to submit a request. We may need to verify this is the individual whose information is being requested for opt-out, and we will respond accordingly. </t>
  </si>
  <si>
    <t>TL1MKT SL SL</t>
  </si>
  <si>
    <t xml:space="preserve">info [at] tl1mkt.com </t>
  </si>
  <si>
    <t>https://www.tl1mkt.com</t>
  </si>
  <si>
    <t>Calle Secretario Carretero, number 7-local 12, 14004, Cordoba, 14004 Cordoba MÃ¡laga, Spain</t>
  </si>
  <si>
    <t>contact via data@tl1mkt.com or https://www.tl1mkt.com/contact.html</t>
  </si>
  <si>
    <t>https://www.tl1mkt.com/contact.html</t>
  </si>
  <si>
    <t>MY RENTER CHECKER LLC</t>
  </si>
  <si>
    <t>MYRENTERCHECKER [at] GMAIL.COM</t>
  </si>
  <si>
    <t>http://www.myrenterchecker.com</t>
  </si>
  <si>
    <t>7700 Irvine Center Drive, Suite 800, Irvine, CA 92618, United States</t>
  </si>
  <si>
    <t>They can fill out our contact form or email us directly to opt out.</t>
  </si>
  <si>
    <t>They can fill out our contact form or email us directly to demand the deletion of their information.</t>
  </si>
  <si>
    <t>The data that is submitted to / given to us is and will be anonymous. Our system collects certain pieces of data and offers a pay to view the data.</t>
  </si>
  <si>
    <t>Diablo Media</t>
  </si>
  <si>
    <t>data [at] diablomedia.com</t>
  </si>
  <si>
    <t>http://www.diablomedia.com</t>
  </si>
  <si>
    <t>3001 Brighton Blvd #769, denver, CO 80216, United States</t>
  </si>
  <si>
    <t>https://www.everydayresources.com/opt-out</t>
  </si>
  <si>
    <t>privacy@everdayresources.com</t>
  </si>
  <si>
    <t>Buxton Company, LLC</t>
  </si>
  <si>
    <t>legal [at] buxtonco.com</t>
  </si>
  <si>
    <t>http://buxtonco.com</t>
  </si>
  <si>
    <t>2651 S Polaris Drive, Fort Worth, TX 76020, United States</t>
  </si>
  <si>
    <t>Filling out the request form linked here: Consumer Rights Requests - https://www.buxtonco.com/privacy, Calling Us toll-free at 1-888-228-9866, Mailing your request to: Buxton, (attention â€œConsumer Privacyâ€_x009d_) at 2651 South Polaris Drive, Fort Worth, TX 76137</t>
  </si>
  <si>
    <t>adsquare GmbH</t>
  </si>
  <si>
    <t>privacy [at] adsquare.com</t>
  </si>
  <si>
    <t>http://www.adsquare.com</t>
  </si>
  <si>
    <t>Saarbruecker Str. 36, 10405 Berlin, Germany</t>
  </si>
  <si>
    <t>California consumers may opt out of the sale of their personal information by submitting a request via our Privacy Center at www.adsquare.com/privacy/.  Consumers may also submit an email request to privacy@adsquare.com or by direct mail. Our mailing address is:  adsquare GmbH, Attn: Legal Counsel, Saarbruecker Str. 36, 10405 Berlin, Germany. Detailed information and instructions on how a California consumer may exercise their rights under CCPA can be found at www.adsquare.com/privacy/us_privacy_supplement/</t>
  </si>
  <si>
    <t>California consumers may demand deletion of their personal information by submitting a request via our Privacy Center at www.adsquare.com/privacy/.  Consumers may also submit an email request to privacy@adsquare.com or by direct mail. Our mailing address is:  adsquare GmbH, Attn: Legal Counsel, Saarbruecker Str. 36, 10405 Berlin, Germany. Detailed information and instructions on how a California consumer may exercise their rights under CCPA can be found at www.adsquare.com/privacy/us_privacy_supplement/</t>
  </si>
  <si>
    <t>More details on Adsquare's data processing can be found in our Platform Privacy Policy at www.adsquare.com/privacy/platform_privacy_policy/ and the US Supplement at www.adsquare.com/privacy/us_privacy_supplement/.</t>
  </si>
  <si>
    <t>LizDev, Inc</t>
  </si>
  <si>
    <t>liz [at] lizdev.com</t>
  </si>
  <si>
    <t>http://www.lizdev.com</t>
  </si>
  <si>
    <t>109 Waterman, Irvine, CA 92602, United States</t>
  </si>
  <si>
    <t xml:space="preserve">At original page of origin of opt-in or by emailing directly the email on any privacy policy page. </t>
  </si>
  <si>
    <t xml:space="preserve">We do not own any of the websites where data is collected. </t>
  </si>
  <si>
    <t>Nymblr, Inc.</t>
  </si>
  <si>
    <t>privacy [at] nymblr.com</t>
  </si>
  <si>
    <t>https://www.nymblr.com</t>
  </si>
  <si>
    <t>651 North Broad Street, 201, Middletown, DE 19709, United States</t>
  </si>
  <si>
    <t>Visit our website homepage at https://www.nymblr.com and scroll to the footer where you can request to opt out.</t>
  </si>
  <si>
    <t>Visit our website homepage at https://www.nymblr.com and scroll to the footer where you can request to be deleted.</t>
  </si>
  <si>
    <t>Our data is collected via licensure from other entities listed as California Data Brokers.</t>
  </si>
  <si>
    <t>Pathway Ventures, LLC</t>
  </si>
  <si>
    <t>privacyofficer [at] indivizio.com</t>
  </si>
  <si>
    <t>http://indivizio.com</t>
  </si>
  <si>
    <t>2438 Industrial Blvd #503, Abilene, TX 79605, United States</t>
  </si>
  <si>
    <t xml:space="preserve">Online form at https://www.protectdataprivacy.com/, Call (866) 259-7740, </t>
  </si>
  <si>
    <t>Online form at https://www.protectdataprivacy.com/, Call (866) 259-7740</t>
  </si>
  <si>
    <t>Emailmovers Ltd</t>
  </si>
  <si>
    <t>compliance [at] emailmovers.com</t>
  </si>
  <si>
    <t>http://www.emailmovers.com</t>
  </si>
  <si>
    <t>Suite 4, William Street Business Center, 7A Lower Clark Street, Scarborough, YO12 7PP, United Kingdom</t>
  </si>
  <si>
    <t>Do Not Sell My Information email - compliance@emailmovers.com</t>
  </si>
  <si>
    <t>Emailmovers Ltd provides Non-HR business data that we get from a number of sources; a) Our research team sources information from publicly available information, b) Users provide data about themselves or other companies &amp; people, c) We license data from other data providers. Our data is not considered sensitive or protected by HIPPA / FCRA.</t>
  </si>
  <si>
    <t>Round Sky, Inc.</t>
  </si>
  <si>
    <t>legal [at] roundsky.com</t>
  </si>
  <si>
    <t>https://www.roundsky.com/</t>
  </si>
  <si>
    <t>848 N. Rainbow Blvd, ste 326, Las Vegas, NV 89107, United States</t>
  </si>
  <si>
    <t>For additional information, please visit our website at: https://www.roundsky.com/consumerprivacypolicy.php</t>
  </si>
  <si>
    <t>Converge Direct, LLC.</t>
  </si>
  <si>
    <t>compliance [at] convergedirect.com</t>
  </si>
  <si>
    <t>https://convergemarketing.com/</t>
  </si>
  <si>
    <t>25 W 39th St, 6th Floor, New York, NY 10018, United States</t>
  </si>
  <si>
    <t xml:space="preserve">Consumers may opt out of our data sources via email, form, phone, physical mail or opt out links embedded in communications. </t>
  </si>
  <si>
    <t>Consumers may demand deletion from data sources via email, form, phone or physical mail.</t>
  </si>
  <si>
    <t>Madhive, Inc.</t>
  </si>
  <si>
    <t>privacy [at] madhive.com</t>
  </si>
  <si>
    <t>http://madhive.com</t>
  </si>
  <si>
    <t>225 Broadway, 11th Fl, New York, NY 10007, United States</t>
  </si>
  <si>
    <t>Footer on our website (madhive.com) where you click Do Not Sell My Personal Information. On our privacy policy by clicking on the link stat states Opt out of sale/sharing, targeted advertising and profiling via the Platform. By emailing ccpa-request@madhive.com or calling our toll free number 1-866-467-8688 (service code 1803).</t>
  </si>
  <si>
    <t>By emailing ccpa-request@madhive.com or calling our toll free number 1-866-467-8688 (service code 1803).</t>
  </si>
  <si>
    <t xml:space="preserve">CRISIL Irevna US LLC </t>
  </si>
  <si>
    <t>Privacy1 [at] crisil.com</t>
  </si>
  <si>
    <t>https://www.greenwich.com/</t>
  </si>
  <si>
    <t>55 Water St., New York, NY 10041, United States</t>
  </si>
  <si>
    <t xml:space="preserve">Our Global Privacy Policy articulates the process to opt out of requests under CCPA under Clause 9 of the Global Privacy Policy, the link to the policy is https://www.crisil.com/en/home/crisil-privacy-notice.html. </t>
  </si>
  <si>
    <t>Please refer to Clause 9 of our Global Privacy Policy (https://www.crisil.com/en/home/crisil-privacy-notice.html), along with the Appendix in the Global Privacy Policy, that provides for legal rights of individuals to delete their data.</t>
  </si>
  <si>
    <t>CRISIL licenses demographic information on US businesses,  including names and contact information of business owners, a registered data broker. CRISIL appends additional, non-PII information about business opportunities with these companies based on our propriety analytics and makes this dataset (including the demographic information) available to our customers.</t>
  </si>
  <si>
    <t>Sharethrough Inc.</t>
  </si>
  <si>
    <t>dataprotection [at] sharethrough.com</t>
  </si>
  <si>
    <t>https://www.sharethrough.com/</t>
  </si>
  <si>
    <t>5455 Av. de GaspÃ© #730, Montreal, QC H2T 3B3, Canada</t>
  </si>
  <si>
    <t>https://privacy-center.sharethrough.com/en/do-not-sell-my-personal-information/</t>
  </si>
  <si>
    <t>https://privacy-center.sharethrough.com/en/user-rights/</t>
  </si>
  <si>
    <t>https://privacy-center.sharethrough.com/en/</t>
  </si>
  <si>
    <t>time</t>
  </si>
  <si>
    <t>date sent</t>
  </si>
  <si>
    <t>method</t>
  </si>
  <si>
    <t>onetrust</t>
  </si>
  <si>
    <t>form only for opt out or delete</t>
  </si>
  <si>
    <t>notes</t>
  </si>
  <si>
    <t>confirm receipt</t>
  </si>
  <si>
    <t>need extra 45 days</t>
  </si>
  <si>
    <t>need more info</t>
  </si>
  <si>
    <t>my answer time</t>
  </si>
  <si>
    <t>final answer</t>
  </si>
  <si>
    <t>other</t>
  </si>
  <si>
    <t>Answer time</t>
  </si>
  <si>
    <t>Answer</t>
  </si>
  <si>
    <t>Answer details</t>
  </si>
  <si>
    <t>Never answered?</t>
  </si>
  <si>
    <t>duplicate</t>
  </si>
  <si>
    <t>website down</t>
  </si>
  <si>
    <t>unrelated</t>
  </si>
  <si>
    <t>checking never response</t>
  </si>
  <si>
    <t>data</t>
  </si>
  <si>
    <t>gave info</t>
  </si>
  <si>
    <t>n</t>
  </si>
  <si>
    <t>e</t>
  </si>
  <si>
    <t>y</t>
  </si>
  <si>
    <t>same as alesco</t>
  </si>
  <si>
    <r>
      <rPr>
        <rFont val="Arial"/>
        <color theme="1"/>
        <sz val="11.0"/>
      </rPr>
      <t xml:space="preserve">i see no corresponding email, and their website's workflow leads me to a form, not email </t>
    </r>
    <r>
      <rPr>
        <rFont val="Arial"/>
        <color rgb="FF1155CC"/>
        <sz val="11.0"/>
        <u/>
      </rPr>
      <t>https://privacyrequest.zoominfo.com/access/verify?origin=datanyze -&gt; since it is the same as zoominfo, let's just count it as a duplicate</t>
    </r>
  </si>
  <si>
    <t>form</t>
  </si>
  <si>
    <t>email then form</t>
  </si>
  <si>
    <t>no data</t>
  </si>
  <si>
    <t>could not find info</t>
  </si>
  <si>
    <t>no</t>
  </si>
  <si>
    <t xml:space="preserve">answered only about opt out, only give one way of contact </t>
  </si>
  <si>
    <t>irrelevant</t>
  </si>
  <si>
    <t>not proper answer</t>
  </si>
  <si>
    <t>ANSWERED AGAIN on 10/9/2024</t>
  </si>
  <si>
    <t>no verify</t>
  </si>
  <si>
    <t>could not verify identity</t>
  </si>
  <si>
    <t>empty excel spreadsheet</t>
  </si>
  <si>
    <t>yes</t>
  </si>
  <si>
    <t>no data found</t>
  </si>
  <si>
    <t>phone</t>
  </si>
  <si>
    <t>categories: first name, last name, phone number , full address</t>
  </si>
  <si>
    <t>form broken - email</t>
  </si>
  <si>
    <t>one image found of my face</t>
  </si>
  <si>
    <t>check this because data acutally received</t>
  </si>
  <si>
    <t>could not find/did find when providing my usual email address</t>
  </si>
  <si>
    <t>no data collected</t>
  </si>
  <si>
    <t>sent email 7/23/2024, fixed 7/27/2024</t>
  </si>
  <si>
    <t>instant cannot verify identity</t>
  </si>
  <si>
    <t>cannot verify identity</t>
  </si>
  <si>
    <t>same ipreo</t>
  </si>
  <si>
    <t>SAYS TO CONFIRM IN EMAIL BUT NO CONFIRM BUTTON</t>
  </si>
  <si>
    <t>no data associated with gmail address</t>
  </si>
  <si>
    <t>website broken</t>
  </si>
  <si>
    <t>THEY SEND A LETTER TO YOUR HOUSE, individual not found on form now</t>
  </si>
  <si>
    <t>instant cannot find</t>
  </si>
  <si>
    <t>TOCHANGE</t>
  </si>
  <si>
    <t>data sent onedrive</t>
  </si>
  <si>
    <t>log in or call</t>
  </si>
  <si>
    <t>Cortera, Inc. (moody s)</t>
  </si>
  <si>
    <t>same moody s</t>
  </si>
  <si>
    <t>to remove</t>
  </si>
  <si>
    <t>website no ccpa sales</t>
  </si>
  <si>
    <t>same as belardi wong</t>
  </si>
  <si>
    <t>no california privacy policy, now website broken</t>
  </si>
  <si>
    <t>lol automatic transfer to voicemail after call 11/20/2024</t>
  </si>
  <si>
    <t>cannot verify identity/no record found</t>
  </si>
  <si>
    <t>instant cannot verify: CONSUMER IDENTITY CANNOT BE VERIFIED: Consumer Access Report requests require verifying the identity
        of the consumer whose personal information was submitted. Epsilon provides the information 
        submitted to a service provider that supplies identity verification services. The service 
        provider could not verify the identity for the name, address, and date of birth submitted.  
        Modify and re-submit this request or call Epsilon at +1-866-267-3861.</t>
  </si>
  <si>
    <t>cannot verify</t>
  </si>
  <si>
    <t>instnat cannot verify</t>
  </si>
  <si>
    <t>Merkle Inc. (dentsu)</t>
  </si>
  <si>
    <t>sent data pdf</t>
  </si>
  <si>
    <t>Same as AccuData/deepSync</t>
  </si>
  <si>
    <t>instant no verify</t>
  </si>
  <si>
    <t>sending marketing emails</t>
  </si>
  <si>
    <t>quite good resut file. although most info is hidden</t>
  </si>
  <si>
    <t>no website</t>
  </si>
  <si>
    <t>website for sale</t>
  </si>
  <si>
    <t>NEED TO SEND MAIL??</t>
  </si>
  <si>
    <t>CHECK</t>
  </si>
  <si>
    <t xml:space="preserve"> </t>
  </si>
  <si>
    <t>does not collect data</t>
  </si>
  <si>
    <t>data sent</t>
  </si>
  <si>
    <t>csv on computer. downloaded</t>
  </si>
  <si>
    <t>same as infofree</t>
  </si>
  <si>
    <t>Media Source Solutions (stirista)</t>
  </si>
  <si>
    <t>again more info less 1 day reply</t>
  </si>
  <si>
    <t>same as experian</t>
  </si>
  <si>
    <t>form did not work "technical error", never replied to email</t>
  </si>
  <si>
    <t>WealthEngine, Inc. (altrata)</t>
  </si>
  <si>
    <t>altrata</t>
  </si>
  <si>
    <t>issues see email</t>
  </si>
  <si>
    <t>11/4/2024 ask to use do not sell form. replied to email</t>
  </si>
  <si>
    <t>need to login</t>
  </si>
  <si>
    <t>see email conv</t>
  </si>
  <si>
    <t>no ccpa pp</t>
  </si>
  <si>
    <r>
      <rPr>
        <rFont val="Arial"/>
      </rPr>
      <t xml:space="preserve">same as </t>
    </r>
    <r>
      <rPr>
        <rFont val="Arial"/>
        <color rgb="FF1155CC"/>
        <u/>
      </rPr>
      <t>privacycompliance.biz</t>
    </r>
  </si>
  <si>
    <t>Hybrid Theory (azerion)</t>
  </si>
  <si>
    <t>issue email, let s consider instant no data when checking website cookie, ie at first email reply</t>
  </si>
  <si>
    <t>form broken, fake phone number</t>
  </si>
  <si>
    <t>phone is scam</t>
  </si>
  <si>
    <t>instant cannot verify</t>
  </si>
  <si>
    <t>REQUIRES NOTARY</t>
  </si>
  <si>
    <t>requires notary</t>
  </si>
  <si>
    <t>not ccpa data</t>
  </si>
  <si>
    <t>TowerData, Inc. (atdata)</t>
  </si>
  <si>
    <t>same atdata</t>
  </si>
  <si>
    <t>file sent</t>
  </si>
  <si>
    <t>Austin Consolidated Holdings, Inc. (equifax)</t>
  </si>
  <si>
    <t>need to call equifax</t>
  </si>
  <si>
    <t>credit report received through mail</t>
  </si>
  <si>
    <t>equifax</t>
  </si>
  <si>
    <t>cannot locate data</t>
  </si>
  <si>
    <t>same stirista</t>
  </si>
  <si>
    <t>postal mail datedt nov 6. bunch of data eg car insurance + roomate data??</t>
  </si>
  <si>
    <t>say to look at website. at the time, no form there for access</t>
  </si>
  <si>
    <t>they looked at my linkedin</t>
  </si>
  <si>
    <t>some linkedin/professional data</t>
  </si>
  <si>
    <t>Tymax Media (datacomplianceportal)</t>
  </si>
  <si>
    <t>cannot find privacy policy + seem to be same as dun and bradstreet</t>
  </si>
  <si>
    <t>used my normal email</t>
  </si>
  <si>
    <t>no data? answered for deletion request</t>
  </si>
  <si>
    <t>again ask +1 day response</t>
  </si>
  <si>
    <t>need personal laptop: no cookie under what they say</t>
  </si>
  <si>
    <t>unable find cookie</t>
  </si>
  <si>
    <t>no data subject to ccpa</t>
  </si>
  <si>
    <t>1:25+</t>
  </si>
  <si>
    <t>link not working or only opt out under ccpa</t>
  </si>
  <si>
    <t>not working</t>
  </si>
  <si>
    <t>sent empty results</t>
  </si>
  <si>
    <t>linkedin data</t>
  </si>
  <si>
    <t>shopper ID field never accepted - sent another email to be continued</t>
  </si>
  <si>
    <t>11/7/0204</t>
  </si>
  <si>
    <t>claim no data and show screenshot proving no data was returned, but the screenshot actually does not show their search result.</t>
  </si>
  <si>
    <t>no email or phone number</t>
  </si>
  <si>
    <t>no contact found</t>
  </si>
  <si>
    <t>info added to opt out file</t>
  </si>
  <si>
    <t>need personal laptop: no cookie under name they say</t>
  </si>
  <si>
    <t>now receiving marketing email from them</t>
  </si>
  <si>
    <t>Ipreo (sp global)</t>
  </si>
  <si>
    <t>used UCI email</t>
  </si>
  <si>
    <t>email does not exist</t>
  </si>
  <si>
    <t>google cannot email group</t>
  </si>
  <si>
    <t>google error email</t>
  </si>
  <si>
    <t>same brandwatch</t>
  </si>
  <si>
    <t>cannot fulfill request</t>
  </si>
  <si>
    <t>"we have completed your deletion request "</t>
  </si>
  <si>
    <t>automotive Mastermind (sp)</t>
  </si>
  <si>
    <t>same sp global</t>
  </si>
  <si>
    <t>need to call, form broken. they are supposed to call back</t>
  </si>
  <si>
    <t>already contacted</t>
  </si>
  <si>
    <t>asks for a cookie on a webiste that is down</t>
  </si>
  <si>
    <t>no ccpa, claim they do not have any info on their website</t>
  </si>
  <si>
    <t>no ccpa policy</t>
  </si>
  <si>
    <t>cannot verify request</t>
  </si>
  <si>
    <t>left message phone</t>
  </si>
  <si>
    <t>google group not exist</t>
  </si>
  <si>
    <t>google not allowed to email group</t>
  </si>
  <si>
    <t>google email error</t>
  </si>
  <si>
    <t>does not apply?? require doctor info if you are a doctor</t>
  </si>
  <si>
    <t>only if you are a doctor to complete form</t>
  </si>
  <si>
    <t>same as before bigbdm</t>
  </si>
  <si>
    <t>GetEmails, LLC (retention)</t>
  </si>
  <si>
    <t>google not allowed send email</t>
  </si>
  <si>
    <t>non secure website</t>
  </si>
  <si>
    <t>not https</t>
  </si>
  <si>
    <t>no privacy policy</t>
  </si>
  <si>
    <t>so we could not contact them?</t>
  </si>
  <si>
    <t>data sent teams folder</t>
  </si>
  <si>
    <t>2 jan reinitiate search...</t>
  </si>
  <si>
    <t>PitchBook Data, Inc. (morningstar)</t>
  </si>
  <si>
    <t>NetWise (dun bradstreet)</t>
  </si>
  <si>
    <t>not private website</t>
  </si>
  <si>
    <t>no email or phone, form only for opt out?</t>
  </si>
  <si>
    <t>message blocked to email</t>
  </si>
  <si>
    <t>message blocked email</t>
  </si>
  <si>
    <t>they didn't respond to the request sent on 11/6, but there is an email in July asking you to confirm identity before getting response -&gt; it is another company with almost same name</t>
  </si>
  <si>
    <t>only answer if found data</t>
  </si>
  <si>
    <t>on time</t>
  </si>
  <si>
    <t>11/6 email said they would only repond if they find matching information</t>
  </si>
  <si>
    <t>Monocl (definitive healthcare)</t>
  </si>
  <si>
    <t>same as definitive healthcare</t>
  </si>
  <si>
    <t>same as semasio</t>
  </si>
  <si>
    <t>need to call? hung up after 5mn of silence. recording of the last 1.5 mn</t>
  </si>
  <si>
    <t>no phone working</t>
  </si>
  <si>
    <t>was the form filled in?? i think no. will try to complete that. filled in on 1/15/2024</t>
  </si>
  <si>
    <t>Due to abuse and bots, we no longer offer an easy way to control personal data. We no longer meet the CCPA regulation requirements but we do respect requests for data deletion when submitted by.a non-automated method.</t>
  </si>
  <si>
    <t>not complying with ccpa on purpose</t>
  </si>
  <si>
    <t>NEAR PTE LTD (azira)</t>
  </si>
  <si>
    <t>no process gmail emails</t>
  </si>
  <si>
    <t>no gmail email processed</t>
  </si>
  <si>
    <t>left a message</t>
  </si>
  <si>
    <t>Malvern Media Inc. (privacypillar??)</t>
  </si>
  <si>
    <t>google not allowed email</t>
  </si>
  <si>
    <t>google no work email</t>
  </si>
  <si>
    <t>their website says it doesn't collect PII; the response to your email request was nonsensical autogenerated. Maybe contatct their help link in the email</t>
  </si>
  <si>
    <t>same as monocl</t>
  </si>
  <si>
    <t>Buyerlink Inc. (one planet?)</t>
  </si>
  <si>
    <t>google address not fopund</t>
  </si>
  <si>
    <t>same as outlogic</t>
  </si>
  <si>
    <t>do we count this as "never" if it has been moved. we should say of the x listed data brokers, only y are operational. keep it as empty</t>
  </si>
  <si>
    <t>email address seems to be invalid... email subject related to this is "Email Service Error: Request for Information Under CCPA “Right to Know/Access”"</t>
  </si>
  <si>
    <t>google not work email</t>
  </si>
  <si>
    <t>website says only business profiles, no PII collected otherwise. I think according to the email we were supposed to follow up with access request, but that's just going in circles. -&gt; it is ok because their form is just for removal and they were supposed to answer for other requests</t>
  </si>
  <si>
    <t>same zoominfo</t>
  </si>
  <si>
    <r>
      <rPr>
        <rFont val="Arial"/>
      </rPr>
      <t xml:space="preserve">i see no corresponding email, and their website's workflow leads me to a form, not email </t>
    </r>
    <r>
      <rPr>
        <rFont val="Arial"/>
        <color rgb="FF1155CC"/>
        <u/>
      </rPr>
      <t xml:space="preserve">https://privacyrequest.zoominfo.com/access/verify?origin=datanyze </t>
    </r>
  </si>
  <si>
    <t>notes: form does not work-- cannot press submit</t>
  </si>
  <si>
    <t>sent form today 1/14/2025</t>
  </si>
  <si>
    <t>form broken - phone</t>
  </si>
  <si>
    <t>captcha invalid but no captcha on page</t>
  </si>
  <si>
    <t>left phone message on 12/10/2024</t>
  </si>
  <si>
    <t>same as lexisnexis</t>
  </si>
  <si>
    <t>request processed with link thru email</t>
  </si>
  <si>
    <t>will send an email confirmation</t>
  </si>
  <si>
    <t>sent empty excel file</t>
  </si>
  <si>
    <t>did you verify email -- there's a 7/23 confirm email to get access request download -&gt; yes i did verify email at the time</t>
  </si>
  <si>
    <t>link to form for california doesnt work so i used the access request form for the other states, check: form only for opt out??</t>
  </si>
  <si>
    <t>no resident</t>
  </si>
  <si>
    <t>not california resident</t>
  </si>
  <si>
    <t>requires to log in after</t>
  </si>
  <si>
    <t>only replied email about suppression of data, not access</t>
  </si>
  <si>
    <t>error confirming request no matching data</t>
  </si>
  <si>
    <t xml:space="preserve">has no privacy policy but said to email kristen and erik for any questions </t>
  </si>
  <si>
    <t>not a real form so emailed</t>
  </si>
  <si>
    <t>cannot authenticate document sent for ID verif</t>
  </si>
  <si>
    <t>only has EU privacy policy if im not mistaken</t>
  </si>
  <si>
    <t>no ccpa on website.</t>
  </si>
  <si>
    <t>nothing</t>
  </si>
  <si>
    <t>Website down</t>
  </si>
  <si>
    <t>same as sterling data company</t>
  </si>
  <si>
    <t>unhelpful</t>
  </si>
  <si>
    <t>asked for linkedin</t>
  </si>
  <si>
    <t>ask to use form to opt out. replied that I want to access 11/1/2024</t>
  </si>
  <si>
    <t>no account with email</t>
  </si>
  <si>
    <t>cannot access one trust portal anymore. it does not send the access code</t>
  </si>
  <si>
    <t>has form for opt out</t>
  </si>
  <si>
    <t>Website for sale</t>
  </si>
  <si>
    <t>claims to have a form, but I couldn't find it</t>
  </si>
  <si>
    <t>linkedin data in excel file+who they shared with</t>
  </si>
  <si>
    <t>said not california resident</t>
  </si>
  <si>
    <t>did a form and a email... unsure if it worked.. form only for opt out and email tell to only use form...</t>
  </si>
  <si>
    <t>Bureau van Dijk Electronic Publishing Ltd. (moodys)</t>
  </si>
  <si>
    <t>SAME AS below</t>
  </si>
  <si>
    <t>form missing</t>
  </si>
  <si>
    <t>do not sell data</t>
  </si>
  <si>
    <t>this is moodys</t>
  </si>
  <si>
    <t>SAME AS ABOVE moody</t>
  </si>
  <si>
    <t xml:space="preserve">data sent but no very good data. very bad </t>
  </si>
  <si>
    <t>name "Eli" only? does not provide rest</t>
  </si>
  <si>
    <t>onetrust does NOT include the data viewing??? so I sent an email.. Also? the privacy policypageis literally empty</t>
  </si>
  <si>
    <t>Skyhook Holding, Inc. (qualcomm)</t>
  </si>
  <si>
    <t>We are closing down the business and have deleted our contact database.</t>
  </si>
  <si>
    <t>website brioken</t>
  </si>
  <si>
    <t>privacypillar form</t>
  </si>
  <si>
    <t>link broken form</t>
  </si>
  <si>
    <t>transunion</t>
  </si>
  <si>
    <t>answers about deletion only</t>
  </si>
  <si>
    <t>technically, in their email, they say that they will remove all data within 45 days. email them again otherwise -- we should email them agian -&gt; let s just say they answered wrong</t>
  </si>
  <si>
    <t>data-axle email</t>
  </si>
  <si>
    <t>same company email was already sent</t>
  </si>
  <si>
    <t>same email sent as above</t>
  </si>
  <si>
    <r>
      <rPr>
        <rFont val="Arial"/>
      </rPr>
      <t xml:space="preserve">site not working. there's a different website </t>
    </r>
    <r>
      <rPr>
        <rFont val="Arial"/>
        <color rgb="FF1155CC"/>
        <u/>
      </rPr>
      <t>https://5x5coop.com/privacy-policy/</t>
    </r>
  </si>
  <si>
    <t>no accessing data form or mention</t>
  </si>
  <si>
    <t>no contact or form</t>
  </si>
  <si>
    <t>BrightSwipe Inc (brightcheck)</t>
  </si>
  <si>
    <t>no access request form or contact or privacy policy</t>
  </si>
  <si>
    <t>DrivenIQ Corporation (verisk, infutor?)</t>
  </si>
  <si>
    <t>says captcha invalid but no captcha displayed</t>
  </si>
  <si>
    <t xml:space="preserve">left message on 12/10 </t>
  </si>
  <si>
    <t>claims that if they do not answer within 10 days it means they cannot verify identity. how convenient.....</t>
  </si>
  <si>
    <t>left voicemail</t>
  </si>
  <si>
    <t>All of our data is lawfully obtained from publicly available federal, state, or local government records in accordance with California Consumer Privacy Act of 2018 section 1798.140. Definitions, Section V, Subsection 1, Part 2.</t>
  </si>
  <si>
    <t>"A potentially unsafe operation has been detected in your request to this site"</t>
  </si>
  <si>
    <t>group doesnt exist</t>
  </si>
  <si>
    <t>google email no work</t>
  </si>
  <si>
    <t>data sent spreadsheets looks good</t>
  </si>
  <si>
    <t>after submitting the form the website isnt loading...</t>
  </si>
  <si>
    <t>silence on call only, cannot leave a message</t>
  </si>
  <si>
    <t>phone not working</t>
  </si>
  <si>
    <t>they obfuscate their email? - I still sent an email, just interesting results...</t>
  </si>
  <si>
    <t>site taking too long to load-- unable to access it</t>
  </si>
  <si>
    <t>same as deepsync</t>
  </si>
  <si>
    <t>instant unable to verify identity</t>
  </si>
  <si>
    <t>11/12 form</t>
  </si>
  <si>
    <t>does not possess personal information</t>
  </si>
  <si>
    <t>same as above (near/azira)</t>
  </si>
  <si>
    <t>same as above</t>
  </si>
  <si>
    <t>Acuant, Inc. (gbg idology)</t>
  </si>
  <si>
    <t>no data see text</t>
  </si>
  <si>
    <t>We are writing to notify you that after searching our systems, we did not find any personal information on you that is not in our capacity as a “service provider” under the CCPA.</t>
  </si>
  <si>
    <t>IDology is a technology company specializing in B2B (business-to-business) services, focusing on delivering solutions and support for other enterprises rather than individual consumers or data subjects. We operate as a data processor or service provider, rather than a data controller or business.</t>
  </si>
  <si>
    <t>cannot locate record</t>
  </si>
  <si>
    <t>they never sent me the credit report</t>
  </si>
  <si>
    <t>dun bradstrees=t</t>
  </si>
  <si>
    <t>same lexis nexis</t>
  </si>
  <si>
    <t>iWave Information Systems Inc. (kindsight)</t>
  </si>
  <si>
    <t>privacy policy part of website is not private</t>
  </si>
  <si>
    <t>does not have any personal info on anyone</t>
  </si>
  <si>
    <t>bigdbm?</t>
  </si>
  <si>
    <t>cannot locate info</t>
  </si>
  <si>
    <t>sending marketing email, before answering request</t>
  </si>
  <si>
    <t>link doesnt work</t>
  </si>
  <si>
    <t>asking to verify identity after end of form but have to resubmit form</t>
  </si>
  <si>
    <t>Unclear about CCPA. Data can be requested via email -- that they don't provide. I sent the request through their ContactUs email page</t>
  </si>
  <si>
    <t>duplicate same atdata</t>
  </si>
  <si>
    <t>no privacy policy no nothing</t>
  </si>
  <si>
    <t>said couldnt find anything</t>
  </si>
  <si>
    <t>cannot find cookie</t>
  </si>
  <si>
    <t>claims to have form, but does not</t>
  </si>
  <si>
    <t>look at cookie ID on website only</t>
  </si>
  <si>
    <t>#duplicates not considered</t>
  </si>
  <si>
    <t>#website down</t>
  </si>
  <si>
    <t># check</t>
  </si>
  <si>
    <t>new total</t>
  </si>
  <si>
    <t>TOTAL TIME</t>
  </si>
  <si>
    <t>min</t>
  </si>
  <si>
    <t>hour</t>
  </si>
  <si>
    <t>day</t>
  </si>
  <si>
    <t>done (at least)</t>
  </si>
  <si>
    <t>never replied</t>
  </si>
  <si>
    <t>to do (or less)</t>
  </si>
  <si>
    <t>empty</t>
  </si>
  <si>
    <t>total confirmations</t>
  </si>
  <si>
    <t>replied</t>
  </si>
  <si>
    <t>-</t>
  </si>
  <si>
    <t>Full name</t>
  </si>
  <si>
    <t>Address</t>
  </si>
  <si>
    <t>Date of Birth</t>
  </si>
  <si>
    <t>Captcha</t>
  </si>
  <si>
    <t>Linkedin Profile</t>
  </si>
  <si>
    <t>Employer</t>
  </si>
  <si>
    <t>previous/other email</t>
  </si>
  <si>
    <t>Phone number</t>
  </si>
  <si>
    <t>Marital status</t>
  </si>
  <si>
    <t>Cookie ID</t>
  </si>
  <si>
    <t>4 digits SSN</t>
  </si>
  <si>
    <t>Full SSN</t>
  </si>
  <si>
    <t>IP address</t>
  </si>
  <si>
    <t>Mobile advertiser ID</t>
  </si>
  <si>
    <t>MCQ</t>
  </si>
  <si>
    <t>Official ID (redacted)</t>
  </si>
  <si>
    <t>confirm email</t>
  </si>
  <si>
    <t>confirm phone</t>
  </si>
  <si>
    <t>Other</t>
  </si>
  <si>
    <t>Signed affidavit</t>
  </si>
  <si>
    <t>proof of residence (utility bill or other)</t>
  </si>
  <si>
    <t>CRD number</t>
  </si>
  <si>
    <t>NPN number</t>
  </si>
  <si>
    <t>confirm cali residence (no proof)</t>
  </si>
  <si>
    <t>CTV identifier</t>
  </si>
  <si>
    <t>helper</t>
  </si>
  <si>
    <t>recaptcha</t>
  </si>
  <si>
    <t xml:space="preserve">yes </t>
  </si>
  <si>
    <t>recently visited places</t>
  </si>
  <si>
    <t>yes, redacted except pic</t>
  </si>
  <si>
    <t>zip</t>
  </si>
  <si>
    <t>warped text</t>
  </si>
  <si>
    <t>opt</t>
  </si>
  <si>
    <t>hcaptcha</t>
  </si>
  <si>
    <t>city, state</t>
  </si>
  <si>
    <t>recaptcha, warped text</t>
  </si>
  <si>
    <t>state</t>
  </si>
  <si>
    <t>state, opt</t>
  </si>
  <si>
    <t>math problem, recaptcha</t>
  </si>
  <si>
    <t>recapctha</t>
  </si>
  <si>
    <t>zip, opt</t>
  </si>
  <si>
    <t>gender</t>
  </si>
  <si>
    <t>age, former addresses, social media usernames</t>
  </si>
  <si>
    <t>lived at address 6months or more</t>
  </si>
  <si>
    <t>year</t>
  </si>
  <si>
    <t>country</t>
  </si>
  <si>
    <t>driver license number</t>
  </si>
  <si>
    <t>signature</t>
  </si>
  <si>
    <t>shopper ID albertsons</t>
  </si>
  <si>
    <t>at least three recently visited locations</t>
  </si>
  <si>
    <t>non redacted ID, photo of me</t>
  </si>
  <si>
    <t>recaptcha, math problem</t>
  </si>
  <si>
    <t>gave info of book published by them of me</t>
  </si>
  <si>
    <t>zip, state</t>
  </si>
  <si>
    <t xml:space="preserve">country </t>
  </si>
  <si>
    <t>math problem</t>
  </si>
  <si>
    <t>If you are currently, or have been in the past, a registered investment advisor (RIA) or broker dealer, please indicate your CRD number.</t>
  </si>
  <si>
    <t>If you are currently, or have been in the past, a licensed insurance agent, please indicate your NPN number</t>
  </si>
  <si>
    <t>business email</t>
  </si>
  <si>
    <t>Optional: Have you received emails from Accenture? (For example, marketing or career-related communications?), If your request directly concerns an email from Accenture, could you please share that email with us? , Are you a former Accenture employee or recruitment candidate? If
 so, does     your request concern this information</t>
  </si>
  <si>
    <t>yes  - middle optional</t>
  </si>
  <si>
    <t>month, year</t>
  </si>
  <si>
    <t>selfie optional</t>
  </si>
  <si>
    <t>other state lived in, age range</t>
  </si>
  <si>
    <t>ID5 ID opt</t>
  </si>
  <si>
    <t>previous addresses</t>
  </si>
  <si>
    <t>full ID, selfie</t>
  </si>
  <si>
    <t>ID card and selfie</t>
  </si>
  <si>
    <t>full ID and selfie</t>
  </si>
  <si>
    <t>yes with government id</t>
  </si>
  <si>
    <t>optional</t>
  </si>
  <si>
    <t>other form of ID, other phone numbers or addresses</t>
  </si>
  <si>
    <t>maybe</t>
  </si>
  <si>
    <t>recently visited places, need to DOWNLOAD APP</t>
  </si>
  <si>
    <t>warped letters</t>
  </si>
  <si>
    <t>yes, redacted except name and address</t>
  </si>
  <si>
    <t>country, state</t>
  </si>
  <si>
    <t>current and former</t>
  </si>
  <si>
    <t>state, city, country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</si>
</sst>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m/dd/yyyy"/>
    <numFmt numFmtId="166" formatCode="m/d/yy"/>
    <numFmt numFmtId="167" formatCode="M/d/yyyy"/>
  </numFmts>
  <fonts count="49">
    <font>
      <sz val="11.0"/>
      <color theme="1"/>
      <name val="Aptos Narrow"/>
      <scheme val="minor"/>
    </font>
    <font>
      <color theme="1"/>
      <name val="Aptos Narrow"/>
      <scheme val="minor"/>
    </font>
    <font>
      <color theme="1"/>
      <name val="Arial"/>
    </font>
    <font>
      <sz val="11.0"/>
      <color theme="1"/>
      <name val="Aptos Narrow"/>
    </font>
    <font>
      <u/>
      <sz val="11.0"/>
      <color theme="1"/>
      <name val="Arial"/>
    </font>
    <font>
      <sz val="11.0"/>
      <color theme="1"/>
      <name val="Arial"/>
    </font>
    <font>
      <u/>
      <sz val="11.0"/>
      <color rgb="FF0000FF"/>
      <name val="Arial"/>
    </font>
    <font>
      <u/>
      <sz val="11.0"/>
      <color theme="10"/>
      <name val="Aptos Narrow"/>
    </font>
    <font>
      <u/>
      <sz val="11.0"/>
      <color theme="10"/>
      <name val="Aptos Narrow"/>
    </font>
    <font>
      <u/>
      <sz val="11.0"/>
      <color theme="10"/>
      <name val="Aptos Narrow"/>
    </font>
    <font>
      <u/>
      <sz val="11.0"/>
      <color theme="10"/>
      <name val="Aptos Narrow"/>
    </font>
    <font>
      <u/>
      <color rgb="FF0000FF"/>
      <name val="Arial"/>
    </font>
    <font>
      <u/>
      <sz val="11.0"/>
      <color theme="10"/>
      <name val="Aptos Narrow"/>
    </font>
    <font>
      <u/>
      <color rgb="FF0000FF"/>
      <name val="Arial"/>
    </font>
    <font>
      <u/>
      <color rgb="FF467886"/>
      <name val="Arial"/>
    </font>
    <font>
      <u/>
      <color rgb="FF0000FF"/>
      <name val="Arial"/>
    </font>
    <font>
      <u/>
      <color rgb="FF0000FF"/>
      <name val="Arial"/>
    </font>
    <font>
      <u/>
      <sz val="11.0"/>
      <color theme="10"/>
      <name val="Aptos Narrow"/>
    </font>
    <font>
      <u/>
      <sz val="11.0"/>
      <color theme="1"/>
      <name val="Arial"/>
    </font>
    <font>
      <u/>
      <sz val="11.0"/>
      <color rgb="FF0000FF"/>
      <name val="Arial"/>
    </font>
    <font>
      <u/>
      <sz val="11.0"/>
      <color theme="1"/>
      <name val="Arial"/>
    </font>
    <font>
      <u/>
      <sz val="11.0"/>
      <color rgb="FF0000FF"/>
      <name val="Arial"/>
    </font>
    <font>
      <u/>
      <color rgb="FF467886"/>
      <name val="Arial"/>
    </font>
    <font>
      <u/>
      <color rgb="FF0000FF"/>
      <name val="Arial"/>
    </font>
    <font>
      <u/>
      <color rgb="FF0000FF"/>
      <name val="Arial"/>
    </font>
    <font>
      <u/>
      <color rgb="FF467886"/>
      <name val="Arial"/>
    </font>
    <font>
      <u/>
      <sz val="11.0"/>
      <color rgb="FF467886"/>
      <name val="Arial"/>
    </font>
    <font>
      <u/>
      <color rgb="FF0000FF"/>
      <name val="Arial"/>
    </font>
    <font>
      <u/>
      <color rgb="FF0000FF"/>
      <name val="Arial"/>
    </font>
    <font>
      <u/>
      <color rgb="FF0000FF"/>
    </font>
    <font>
      <u/>
      <color rgb="FF0000FF"/>
      <name val="Arial"/>
    </font>
    <font>
      <u/>
      <sz val="11.0"/>
      <color rgb="FF0000FF"/>
      <name val="Arial"/>
    </font>
    <font>
      <u/>
      <color rgb="FF467886"/>
      <name val="Arial"/>
    </font>
    <font>
      <u/>
      <color rgb="FF0000FF"/>
      <name val="Arial"/>
    </font>
    <font>
      <sz val="12.0"/>
      <color rgb="FF051648"/>
      <name val="Inter"/>
    </font>
    <font>
      <sz val="9.0"/>
      <color rgb="FF1F1F1F"/>
      <name val="&quot;Google Sans&quot;"/>
    </font>
    <font>
      <u/>
      <color rgb="FF0000FF"/>
      <name val="Arial"/>
    </font>
    <font>
      <u/>
      <sz val="11.0"/>
      <color theme="10"/>
      <name val="Aptos Narrow"/>
    </font>
    <font>
      <u/>
      <color rgb="FF0000FF"/>
      <name val="Arial"/>
    </font>
    <font>
      <color rgb="FF222222"/>
      <name val="Arial"/>
    </font>
    <font>
      <sz val="11.0"/>
      <color rgb="FF444444"/>
      <name val="Arial"/>
    </font>
    <font>
      <sz val="11.0"/>
      <color rgb="FF444444"/>
      <name val="Sans-serif"/>
    </font>
    <font>
      <u/>
      <color rgb="FF467886"/>
      <name val="Arial"/>
    </font>
    <font>
      <sz val="11.0"/>
      <color rgb="FF4D4D4D"/>
      <name val="&quot;Open Sans&quot;"/>
    </font>
    <font>
      <u/>
      <color rgb="FF0000FF"/>
      <name val="Arial"/>
    </font>
    <font>
      <sz val="11.0"/>
      <color rgb="FF000000"/>
      <name val="Arial"/>
    </font>
    <font>
      <sz val="9.0"/>
      <color rgb="FFF7981D"/>
      <name val="Aptos Narrow"/>
      <scheme val="minor"/>
    </font>
    <font>
      <color rgb="FF000000"/>
      <name val="Aptos Narrow"/>
      <scheme val="minor"/>
    </font>
    <font>
      <sz val="11.0"/>
      <color rgb="FF000000"/>
      <name val="Roboto"/>
    </font>
  </fonts>
  <fills count="17">
    <fill>
      <patternFill patternType="none"/>
    </fill>
    <fill>
      <patternFill patternType="lightGray"/>
    </fill>
    <fill>
      <patternFill patternType="solid">
        <fgColor rgb="FFBFBFBF"/>
        <bgColor rgb="FFBFBFBF"/>
      </patternFill>
    </fill>
    <fill>
      <patternFill patternType="solid">
        <fgColor rgb="FFDBE9F7"/>
        <bgColor rgb="FFDBE9F7"/>
      </patternFill>
    </fill>
    <fill>
      <patternFill patternType="solid">
        <fgColor rgb="FFAEAEAE"/>
        <bgColor rgb="FFAEAEAE"/>
      </patternFill>
    </fill>
    <fill>
      <patternFill patternType="solid">
        <fgColor rgb="FFF1A983"/>
        <bgColor rgb="FFF1A983"/>
      </patternFill>
    </fill>
    <fill>
      <patternFill patternType="solid">
        <fgColor rgb="FFD76DCC"/>
        <bgColor rgb="FFD76DCC"/>
      </patternFill>
    </fill>
    <fill>
      <patternFill patternType="solid">
        <fgColor rgb="FFE8E8E8"/>
        <bgColor rgb="FFE8E8E8"/>
      </patternFill>
    </fill>
    <fill>
      <patternFill patternType="solid">
        <fgColor theme="5"/>
        <bgColor theme="5"/>
      </patternFill>
    </fill>
    <fill>
      <patternFill patternType="solid">
        <fgColor rgb="FFA5A5A5"/>
        <bgColor rgb="FFA5A5A5"/>
      </patternFill>
    </fill>
    <fill>
      <patternFill patternType="solid">
        <fgColor rgb="FF660000"/>
        <bgColor rgb="FF660000"/>
      </patternFill>
    </fill>
    <fill>
      <patternFill patternType="solid">
        <fgColor rgb="FFFFFF00"/>
        <bgColor rgb="FFFFFF00"/>
      </patternFill>
    </fill>
    <fill>
      <patternFill patternType="solid">
        <fgColor rgb="FFF2F8FF"/>
        <bgColor rgb="FFF2F8FF"/>
      </patternFill>
    </fill>
    <fill>
      <patternFill patternType="solid">
        <fgColor rgb="FFFFFFFF"/>
        <bgColor rgb="FFFFFFFF"/>
      </patternFill>
    </fill>
    <fill>
      <patternFill patternType="solid">
        <fgColor rgb="FFF8F8F8"/>
        <bgColor rgb="FFF8F8F8"/>
      </patternFill>
    </fill>
    <fill>
      <patternFill patternType="solid">
        <fgColor rgb="FF999999"/>
        <bgColor rgb="FF999999"/>
      </patternFill>
    </fill>
    <fill>
      <patternFill patternType="solid">
        <fgColor rgb="FFFAFAFA"/>
        <bgColor rgb="FFFAFAFA"/>
      </patternFill>
    </fill>
  </fills>
  <borders count="2">
    <border/>
    <border>
      <left/>
      <right/>
      <top/>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1" fillId="2" fontId="3" numFmtId="0" xfId="0" applyBorder="1" applyFill="1" applyFont="1"/>
    <xf borderId="1" fillId="2" fontId="4" numFmtId="0" xfId="0" applyAlignment="1" applyBorder="1" applyFont="1">
      <alignment readingOrder="0"/>
    </xf>
    <xf borderId="1" fillId="2" fontId="5" numFmtId="0" xfId="0" applyAlignment="1" applyBorder="1" applyFont="1">
      <alignment readingOrder="0"/>
    </xf>
    <xf borderId="1" fillId="2" fontId="3" numFmtId="14" xfId="0" applyBorder="1" applyFont="1" applyNumberFormat="1"/>
    <xf borderId="1" fillId="2" fontId="6" numFmtId="0" xfId="0" applyAlignment="1" applyBorder="1" applyFont="1">
      <alignment readingOrder="0"/>
    </xf>
    <xf borderId="1" fillId="3" fontId="3" numFmtId="0" xfId="0" applyBorder="1" applyFill="1" applyFont="1"/>
    <xf borderId="1" fillId="3" fontId="7" numFmtId="0" xfId="0" applyBorder="1" applyFont="1"/>
    <xf borderId="1" fillId="3" fontId="3" numFmtId="14" xfId="0" applyBorder="1" applyFont="1" applyNumberFormat="1"/>
    <xf borderId="1" fillId="4" fontId="3" numFmtId="0" xfId="0" applyBorder="1" applyFill="1" applyFont="1"/>
    <xf borderId="1" fillId="4" fontId="8" numFmtId="0" xfId="0" applyBorder="1" applyFont="1"/>
    <xf borderId="1" fillId="4" fontId="3" numFmtId="14" xfId="0" applyBorder="1" applyFont="1" applyNumberFormat="1"/>
    <xf borderId="1" fillId="5" fontId="3" numFmtId="0" xfId="0" applyBorder="1" applyFill="1" applyFont="1"/>
    <xf borderId="1" fillId="5" fontId="3" numFmtId="14" xfId="0" applyBorder="1" applyFont="1" applyNumberFormat="1"/>
    <xf borderId="1" fillId="5" fontId="9" numFmtId="0" xfId="0" applyBorder="1" applyFont="1"/>
    <xf borderId="1" fillId="6" fontId="3" numFmtId="0" xfId="0" applyBorder="1" applyFill="1" applyFont="1"/>
    <xf borderId="1" fillId="6" fontId="5" numFmtId="0" xfId="0" applyAlignment="1" applyBorder="1" applyFont="1">
      <alignment readingOrder="0"/>
    </xf>
    <xf borderId="1" fillId="6" fontId="3" numFmtId="14" xfId="0" applyBorder="1" applyFont="1" applyNumberFormat="1"/>
    <xf borderId="0" fillId="3" fontId="1" numFmtId="0" xfId="0" applyFont="1"/>
    <xf borderId="0" fillId="3" fontId="10" numFmtId="0" xfId="0" applyFont="1"/>
    <xf borderId="0" fillId="3" fontId="3" numFmtId="14" xfId="0" applyFont="1" applyNumberFormat="1"/>
    <xf borderId="0" fillId="4" fontId="1" numFmtId="0" xfId="0" applyFont="1"/>
    <xf borderId="0" fillId="4" fontId="11" numFmtId="0" xfId="0" applyAlignment="1" applyFont="1">
      <alignment readingOrder="0"/>
    </xf>
    <xf borderId="0" fillId="4" fontId="3" numFmtId="14" xfId="0" applyFont="1" applyNumberFormat="1"/>
    <xf borderId="0" fillId="4" fontId="12" numFmtId="0" xfId="0" applyFont="1"/>
    <xf borderId="0" fillId="3" fontId="13" numFmtId="0" xfId="0" applyAlignment="1" applyFont="1">
      <alignment readingOrder="0"/>
    </xf>
    <xf borderId="0" fillId="5" fontId="1" numFmtId="0" xfId="0" applyFont="1"/>
    <xf borderId="0" fillId="5" fontId="14" numFmtId="0" xfId="0" applyAlignment="1" applyFont="1">
      <alignment readingOrder="0"/>
    </xf>
    <xf borderId="0" fillId="5" fontId="3" numFmtId="14" xfId="0" applyFont="1" applyNumberFormat="1"/>
    <xf borderId="0" fillId="0" fontId="15" numFmtId="0" xfId="0" applyAlignment="1" applyFont="1">
      <alignment readingOrder="0"/>
    </xf>
    <xf borderId="0" fillId="0" fontId="3" numFmtId="14" xfId="0" applyFont="1" applyNumberFormat="1"/>
    <xf borderId="0" fillId="0" fontId="16" numFmtId="0" xfId="0" applyAlignment="1" applyFont="1">
      <alignment readingOrder="0"/>
    </xf>
    <xf borderId="0" fillId="0" fontId="17" numFmtId="0" xfId="0" applyFont="1"/>
    <xf borderId="0" fillId="0" fontId="5" numFmtId="0" xfId="0" applyAlignment="1" applyFont="1">
      <alignment readingOrder="0" shrinkToFit="0" wrapText="1"/>
    </xf>
    <xf borderId="0" fillId="0" fontId="3" numFmtId="0" xfId="0" applyAlignment="1" applyFont="1">
      <alignment shrinkToFit="0" wrapText="1"/>
    </xf>
    <xf borderId="0" fillId="0" fontId="5" numFmtId="0" xfId="0" applyAlignment="1" applyFont="1">
      <alignment readingOrder="0"/>
    </xf>
    <xf borderId="0" fillId="0" fontId="5" numFmtId="164" xfId="0" applyAlignment="1" applyFont="1" applyNumberFormat="1">
      <alignment readingOrder="0" shrinkToFit="0" wrapText="1"/>
    </xf>
    <xf borderId="0" fillId="0" fontId="3" numFmtId="14" xfId="0" applyAlignment="1" applyFont="1" applyNumberFormat="1">
      <alignment shrinkToFit="0" wrapText="1"/>
    </xf>
    <xf borderId="1" fillId="2" fontId="18" numFmtId="0" xfId="0" applyAlignment="1" applyBorder="1" applyFont="1">
      <alignment readingOrder="0"/>
    </xf>
    <xf borderId="0" fillId="0" fontId="5" numFmtId="14" xfId="0" applyAlignment="1" applyFont="1" applyNumberFormat="1">
      <alignment readingOrder="0" shrinkToFit="0" wrapText="1"/>
    </xf>
    <xf borderId="0" fillId="0" fontId="2" numFmtId="164" xfId="0" applyAlignment="1" applyFont="1" applyNumberFormat="1">
      <alignment readingOrder="0"/>
    </xf>
    <xf borderId="1" fillId="4" fontId="19" numFmtId="0" xfId="0" applyAlignment="1" applyBorder="1" applyFont="1">
      <alignment readingOrder="0"/>
    </xf>
    <xf borderId="1" fillId="5" fontId="20" numFmtId="0" xfId="0" applyAlignment="1" applyBorder="1" applyFont="1">
      <alignment readingOrder="0"/>
    </xf>
    <xf borderId="0" fillId="0" fontId="2" numFmtId="14" xfId="0" applyAlignment="1" applyFont="1" applyNumberFormat="1">
      <alignment readingOrder="0"/>
    </xf>
    <xf borderId="0" fillId="0" fontId="1" numFmtId="14" xfId="0" applyAlignment="1" applyFont="1" applyNumberFormat="1">
      <alignment readingOrder="0"/>
    </xf>
    <xf borderId="0" fillId="0" fontId="5" numFmtId="14" xfId="0" applyAlignment="1" applyFont="1" applyNumberFormat="1">
      <alignment readingOrder="0"/>
    </xf>
    <xf borderId="1" fillId="7" fontId="3" numFmtId="0" xfId="0" applyBorder="1" applyFill="1" applyFont="1"/>
    <xf borderId="1" fillId="5" fontId="21" numFmtId="0" xfId="0" applyAlignment="1" applyBorder="1" applyFont="1">
      <alignment readingOrder="0"/>
    </xf>
    <xf borderId="0" fillId="3" fontId="2" numFmtId="0" xfId="0" applyAlignment="1" applyFont="1">
      <alignment readingOrder="0"/>
    </xf>
    <xf borderId="0" fillId="0" fontId="3" numFmtId="164" xfId="0" applyAlignment="1" applyFont="1" applyNumberFormat="1">
      <alignment shrinkToFit="0" wrapText="1"/>
    </xf>
    <xf borderId="0" fillId="3" fontId="22" numFmtId="0" xfId="0" applyAlignment="1" applyFont="1">
      <alignment readingOrder="0"/>
    </xf>
    <xf borderId="0" fillId="3" fontId="23" numFmtId="0" xfId="0" applyAlignment="1" applyFont="1">
      <alignment readingOrder="0"/>
    </xf>
    <xf borderId="0" fillId="8" fontId="1" numFmtId="0" xfId="0" applyFill="1" applyFont="1"/>
    <xf borderId="0" fillId="8" fontId="24" numFmtId="0" xfId="0" applyAlignment="1" applyFont="1">
      <alignment readingOrder="0"/>
    </xf>
    <xf borderId="0" fillId="8" fontId="25" numFmtId="0" xfId="0" applyAlignment="1" applyFont="1">
      <alignment readingOrder="0"/>
    </xf>
    <xf borderId="0" fillId="4" fontId="2" numFmtId="0" xfId="0" applyAlignment="1" applyFont="1">
      <alignment readingOrder="0"/>
    </xf>
    <xf borderId="1" fillId="4" fontId="26" numFmtId="0" xfId="0" applyAlignment="1" applyBorder="1" applyFont="1">
      <alignment readingOrder="0"/>
    </xf>
    <xf borderId="0" fillId="9" fontId="1" numFmtId="0" xfId="0" applyFill="1" applyFont="1"/>
    <xf borderId="0" fillId="9" fontId="27" numFmtId="0" xfId="0" applyAlignment="1" applyFont="1">
      <alignment readingOrder="0"/>
    </xf>
    <xf borderId="0" fillId="2" fontId="1" numFmtId="0" xfId="0" applyFont="1"/>
    <xf borderId="0" fillId="2" fontId="28" numFmtId="0" xfId="0" applyAlignment="1" applyFont="1">
      <alignment readingOrder="0"/>
    </xf>
    <xf borderId="0" fillId="0" fontId="29" numFmtId="0" xfId="0" applyAlignment="1" applyFont="1">
      <alignment readingOrder="0"/>
    </xf>
    <xf borderId="0" fillId="10" fontId="1" numFmtId="0" xfId="0" applyFill="1" applyFont="1"/>
    <xf borderId="0" fillId="10" fontId="30" numFmtId="0" xfId="0" applyAlignment="1" applyFont="1">
      <alignment readingOrder="0"/>
    </xf>
    <xf borderId="1" fillId="3" fontId="31" numFmtId="0" xfId="0" applyAlignment="1" applyBorder="1" applyFont="1">
      <alignment readingOrder="0"/>
    </xf>
    <xf borderId="0" fillId="9" fontId="32" numFmtId="0" xfId="0" applyAlignment="1" applyFont="1">
      <alignment readingOrder="0"/>
    </xf>
    <xf borderId="0" fillId="9" fontId="2" numFmtId="0" xfId="0" applyAlignment="1" applyFont="1">
      <alignment readingOrder="0"/>
    </xf>
    <xf borderId="0" fillId="0" fontId="3" numFmtId="14" xfId="0" applyAlignment="1" applyFont="1" applyNumberFormat="1">
      <alignment shrinkToFit="0" wrapText="1"/>
    </xf>
    <xf borderId="0" fillId="11" fontId="1" numFmtId="0" xfId="0" applyFill="1" applyFont="1"/>
    <xf borderId="0" fillId="11" fontId="33" numFmtId="0" xfId="0" applyAlignment="1" applyFont="1">
      <alignment readingOrder="0"/>
    </xf>
    <xf borderId="0" fillId="11" fontId="2" numFmtId="0" xfId="0" applyAlignment="1" applyFont="1">
      <alignment readingOrder="0"/>
    </xf>
    <xf borderId="0" fillId="11" fontId="1" numFmtId="14" xfId="0" applyAlignment="1" applyFont="1" applyNumberFormat="1">
      <alignment readingOrder="0"/>
    </xf>
    <xf borderId="0" fillId="11" fontId="2" numFmtId="164" xfId="0" applyAlignment="1" applyFont="1" applyNumberFormat="1">
      <alignment readingOrder="0"/>
    </xf>
    <xf borderId="0" fillId="12" fontId="34" numFmtId="0" xfId="0" applyAlignment="1" applyFill="1" applyFont="1">
      <alignment readingOrder="0"/>
    </xf>
    <xf borderId="0" fillId="13" fontId="35" numFmtId="0" xfId="0" applyAlignment="1" applyFill="1" applyFont="1">
      <alignment readingOrder="0"/>
    </xf>
    <xf borderId="0" fillId="13" fontId="1" numFmtId="0" xfId="0" applyFont="1"/>
    <xf borderId="0" fillId="13" fontId="36" numFmtId="0" xfId="0" applyAlignment="1" applyFont="1">
      <alignment readingOrder="0"/>
    </xf>
    <xf borderId="0" fillId="13" fontId="2" numFmtId="0" xfId="0" applyAlignment="1" applyFont="1">
      <alignment readingOrder="0"/>
    </xf>
    <xf borderId="0" fillId="13" fontId="1" numFmtId="14" xfId="0" applyAlignment="1" applyFont="1" applyNumberFormat="1">
      <alignment readingOrder="0"/>
    </xf>
    <xf borderId="0" fillId="13" fontId="2" numFmtId="164" xfId="0" applyAlignment="1" applyFont="1" applyNumberFormat="1">
      <alignment readingOrder="0"/>
    </xf>
    <xf borderId="0" fillId="13" fontId="5" numFmtId="0" xfId="0" applyAlignment="1" applyFont="1">
      <alignment readingOrder="0" shrinkToFit="0" wrapText="1"/>
    </xf>
    <xf borderId="1" fillId="0" fontId="3" numFmtId="0" xfId="0" applyBorder="1" applyFont="1"/>
    <xf borderId="1" fillId="0" fontId="37" numFmtId="0" xfId="0" applyBorder="1" applyFont="1"/>
    <xf borderId="0" fillId="2" fontId="2" numFmtId="0" xfId="0" applyAlignment="1" applyFont="1">
      <alignment readingOrder="0"/>
    </xf>
    <xf borderId="0" fillId="2" fontId="2" numFmtId="164" xfId="0" applyAlignment="1" applyFont="1" applyNumberFormat="1">
      <alignment readingOrder="0"/>
    </xf>
    <xf borderId="0" fillId="2" fontId="5" numFmtId="0" xfId="0" applyAlignment="1" applyFont="1">
      <alignment readingOrder="0" shrinkToFit="0" wrapText="1"/>
    </xf>
    <xf borderId="0" fillId="6" fontId="1" numFmtId="0" xfId="0" applyFont="1"/>
    <xf borderId="0" fillId="6" fontId="38" numFmtId="0" xfId="0" applyAlignment="1" applyFont="1">
      <alignment readingOrder="0"/>
    </xf>
    <xf borderId="0" fillId="3" fontId="2" numFmtId="164" xfId="0" applyAlignment="1" applyFont="1" applyNumberFormat="1">
      <alignment readingOrder="0"/>
    </xf>
    <xf borderId="0" fillId="3" fontId="1" numFmtId="14" xfId="0" applyAlignment="1" applyFont="1" applyNumberFormat="1">
      <alignment readingOrder="0"/>
    </xf>
    <xf borderId="0" fillId="3" fontId="3" numFmtId="0" xfId="0" applyAlignment="1" applyFont="1">
      <alignment shrinkToFit="0" wrapText="1"/>
    </xf>
    <xf borderId="0" fillId="3" fontId="5" numFmtId="0" xfId="0" applyAlignment="1" applyFont="1">
      <alignment readingOrder="0" shrinkToFit="0" wrapText="1"/>
    </xf>
    <xf borderId="0" fillId="2" fontId="3" numFmtId="0" xfId="0" applyAlignment="1" applyFont="1">
      <alignment shrinkToFit="0" wrapText="1"/>
    </xf>
    <xf borderId="0" fillId="4" fontId="2" numFmtId="164" xfId="0" applyAlignment="1" applyFont="1" applyNumberFormat="1">
      <alignment readingOrder="0"/>
    </xf>
    <xf borderId="0" fillId="6" fontId="2" numFmtId="0" xfId="0" applyAlignment="1" applyFont="1">
      <alignment readingOrder="0"/>
    </xf>
    <xf borderId="0" fillId="6" fontId="5" numFmtId="0" xfId="0" applyAlignment="1" applyFont="1">
      <alignment readingOrder="0" shrinkToFit="0" wrapText="1"/>
    </xf>
    <xf borderId="0" fillId="6" fontId="2" numFmtId="165" xfId="0" applyAlignment="1" applyFont="1" applyNumberFormat="1">
      <alignment readingOrder="0"/>
    </xf>
    <xf borderId="0" fillId="3" fontId="2" numFmtId="165" xfId="0" applyAlignment="1" applyFont="1" applyNumberFormat="1">
      <alignment readingOrder="0"/>
    </xf>
    <xf borderId="0" fillId="6" fontId="2" numFmtId="14" xfId="0" applyAlignment="1" applyFont="1" applyNumberFormat="1">
      <alignment readingOrder="0"/>
    </xf>
    <xf borderId="0" fillId="0" fontId="2" numFmtId="165" xfId="0" applyAlignment="1" applyFont="1" applyNumberFormat="1">
      <alignment readingOrder="0"/>
    </xf>
    <xf borderId="0" fillId="13" fontId="39" numFmtId="0" xfId="0" applyAlignment="1" applyFont="1">
      <alignment readingOrder="0"/>
    </xf>
    <xf borderId="0" fillId="0" fontId="3" numFmtId="165" xfId="0" applyAlignment="1" applyFont="1" applyNumberFormat="1">
      <alignment shrinkToFit="0" wrapText="1"/>
    </xf>
    <xf borderId="0" fillId="0" fontId="2" numFmtId="166" xfId="0" applyAlignment="1" applyFont="1" applyNumberFormat="1">
      <alignment readingOrder="0"/>
    </xf>
    <xf borderId="0" fillId="13" fontId="40" numFmtId="0" xfId="0" applyAlignment="1" applyFont="1">
      <alignment readingOrder="0"/>
    </xf>
    <xf borderId="0" fillId="13" fontId="41" numFmtId="0" xfId="0" applyAlignment="1" applyFont="1">
      <alignment readingOrder="0"/>
    </xf>
    <xf borderId="0" fillId="0" fontId="42" numFmtId="0" xfId="0" applyAlignment="1" applyFont="1">
      <alignment readingOrder="0"/>
    </xf>
    <xf borderId="0" fillId="14" fontId="43" numFmtId="0" xfId="0" applyAlignment="1" applyFill="1" applyFont="1">
      <alignment horizontal="left" readingOrder="0"/>
    </xf>
    <xf borderId="0" fillId="14" fontId="43" numFmtId="0" xfId="0" applyAlignment="1" applyFont="1">
      <alignment horizontal="left"/>
    </xf>
    <xf borderId="0" fillId="0" fontId="2" numFmtId="167" xfId="0" applyAlignment="1" applyFont="1" applyNumberFormat="1">
      <alignment readingOrder="0"/>
    </xf>
    <xf borderId="0" fillId="5" fontId="44" numFmtId="0" xfId="0" applyAlignment="1" applyFont="1">
      <alignment readingOrder="0"/>
    </xf>
    <xf borderId="0" fillId="5" fontId="2" numFmtId="0" xfId="0" applyAlignment="1" applyFont="1">
      <alignment readingOrder="0"/>
    </xf>
    <xf borderId="0" fillId="9" fontId="2" numFmtId="165" xfId="0" applyAlignment="1" applyFont="1" applyNumberFormat="1">
      <alignment readingOrder="0"/>
    </xf>
    <xf borderId="0" fillId="13" fontId="45" numFmtId="0" xfId="0" applyAlignment="1" applyFont="1">
      <alignment horizontal="left" readingOrder="0"/>
    </xf>
    <xf borderId="0" fillId="2" fontId="1" numFmtId="4" xfId="0" applyFont="1" applyNumberFormat="1"/>
    <xf borderId="0" fillId="0" fontId="46" numFmtId="0" xfId="0" applyFont="1"/>
    <xf borderId="1" fillId="9" fontId="3" numFmtId="0" xfId="0" applyBorder="1" applyFont="1"/>
    <xf borderId="0" fillId="15" fontId="1" numFmtId="0" xfId="0" applyFill="1" applyFont="1"/>
    <xf borderId="0" fillId="3" fontId="47" numFmtId="0" xfId="0" applyFont="1"/>
    <xf borderId="0" fillId="16" fontId="48" numFmtId="0" xfId="0" applyAlignment="1" applyFill="1" applyFont="1">
      <alignment horizontal="left" readingOrder="0"/>
    </xf>
    <xf borderId="0" fillId="0" fontId="5"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vertical="bottom"/>
    </xf>
    <xf borderId="0" fillId="0" fontId="5" numFmtId="0" xfId="0" applyAlignment="1" applyFont="1">
      <alignment vertical="bottom"/>
    </xf>
    <xf borderId="0" fillId="0" fontId="3" numFmtId="14" xfId="0" applyAlignment="1" applyFont="1" applyNumberFormat="1">
      <alignment vertical="bottom"/>
    </xf>
    <xf borderId="0" fillId="11" fontId="5" numFmtId="0" xfId="0" applyAlignment="1" applyFont="1">
      <alignment vertical="bottom"/>
    </xf>
    <xf borderId="0" fillId="13" fontId="5" numFmtId="0" xfId="0" applyAlignment="1" applyFont="1">
      <alignment vertical="bottom"/>
    </xf>
    <xf borderId="0" fillId="13" fontId="3" numFmtId="0" xfId="0" applyAlignment="1" applyFont="1">
      <alignment vertical="bottom"/>
    </xf>
    <xf borderId="0" fillId="2" fontId="5" numFmtId="0" xfId="0" applyAlignment="1" applyFont="1">
      <alignment vertical="bottom"/>
    </xf>
    <xf borderId="0" fillId="2" fontId="3" numFmtId="0" xfId="0" applyAlignment="1" applyFont="1">
      <alignment vertical="bottom"/>
    </xf>
    <xf borderId="0" fillId="3" fontId="3"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6" fontId="3" numFmtId="0" xfId="0" applyAlignment="1" applyFont="1">
      <alignment vertical="bottom"/>
    </xf>
    <xf borderId="0" fillId="6" fontId="5" numFmtId="0" xfId="0" applyAlignment="1" applyFont="1">
      <alignment vertical="bottom"/>
    </xf>
    <xf borderId="0" fillId="5" fontId="5" numFmtId="0" xfId="0" applyAlignment="1" applyFont="1">
      <alignment vertical="bottom"/>
    </xf>
    <xf borderId="0" fillId="9" fontId="3" numFmtId="0" xfId="0" applyAlignment="1" applyFont="1">
      <alignment vertical="bottom"/>
    </xf>
  </cellXfs>
  <cellStyles count="1">
    <cellStyle xfId="0" name="Normal" builtinId="0"/>
  </cellStyles>
  <dxfs count="5">
    <dxf>
      <font/>
      <fill>
        <patternFill patternType="solid">
          <fgColor rgb="FFB7E1CD"/>
          <bgColor rgb="FFB7E1CD"/>
        </patternFill>
      </fill>
      <border/>
    </dxf>
    <dxf>
      <font/>
      <fill>
        <patternFill patternType="solid">
          <fgColor rgb="FFDBE9F7"/>
          <bgColor rgb="FFDBE9F7"/>
        </patternFill>
      </fill>
      <border/>
    </dxf>
    <dxf>
      <font/>
      <fill>
        <patternFill patternType="solid">
          <fgColor rgb="FFAEAEAE"/>
          <bgColor rgb="FFAEAEAE"/>
        </patternFill>
      </fill>
      <border/>
    </dxf>
    <dxf>
      <font/>
      <fill>
        <patternFill patternType="solid">
          <fgColor theme="5"/>
          <bgColor theme="5"/>
        </patternFill>
      </fill>
      <border/>
    </dxf>
    <dxf>
      <font>
        <color theme="1"/>
      </font>
      <fill>
        <patternFill patternType="solid">
          <fgColor rgb="FFAEAEAE"/>
          <bgColor rgb="FFAEAEA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here.com/" TargetMode="External"/><Relationship Id="rId42" Type="http://schemas.openxmlformats.org/officeDocument/2006/relationships/hyperlink" Target="https://www.nextroll.com/" TargetMode="External"/><Relationship Id="rId41" Type="http://schemas.openxmlformats.org/officeDocument/2006/relationships/hyperlink" Target="http://digdevdirect.com/" TargetMode="External"/><Relationship Id="rId44" Type="http://schemas.openxmlformats.org/officeDocument/2006/relationships/hyperlink" Target="https://www.monevo.us/" TargetMode="External"/><Relationship Id="rId43" Type="http://schemas.openxmlformats.org/officeDocument/2006/relationships/hyperlink" Target="https://pipl.com/" TargetMode="External"/><Relationship Id="rId46" Type="http://schemas.openxmlformats.org/officeDocument/2006/relationships/hyperlink" Target="http://www.accudata.com/" TargetMode="External"/><Relationship Id="rId45" Type="http://schemas.openxmlformats.org/officeDocument/2006/relationships/hyperlink" Target="https://www.epsilon.com/us/privacy-policy" TargetMode="External"/><Relationship Id="rId1" Type="http://schemas.openxmlformats.org/officeDocument/2006/relationships/hyperlink" Target="http://vdx.tv" TargetMode="External"/><Relationship Id="rId2" Type="http://schemas.openxmlformats.org/officeDocument/2006/relationships/hyperlink" Target="http://mydataprivacy.com/" TargetMode="External"/><Relationship Id="rId3" Type="http://schemas.openxmlformats.org/officeDocument/2006/relationships/hyperlink" Target="http://mydataprivacy.com" TargetMode="External"/><Relationship Id="rId4" Type="http://schemas.openxmlformats.org/officeDocument/2006/relationships/hyperlink" Target="http://responsesoulutionsllc.com" TargetMode="External"/><Relationship Id="rId9" Type="http://schemas.openxmlformats.org/officeDocument/2006/relationships/hyperlink" Target="http://www.semasio.com/" TargetMode="External"/><Relationship Id="rId48" Type="http://schemas.openxmlformats.org/officeDocument/2006/relationships/hyperlink" Target="https://www.experian.com/healthcare/" TargetMode="External"/><Relationship Id="rId47" Type="http://schemas.openxmlformats.org/officeDocument/2006/relationships/hyperlink" Target="http://www.beenverified.com-www.peoplelooker.com-www.neighborwho.com-www.numberg.../" TargetMode="External"/><Relationship Id="rId49" Type="http://schemas.openxmlformats.org/officeDocument/2006/relationships/hyperlink" Target="http://www.experian.com/" TargetMode="External"/><Relationship Id="rId5" Type="http://schemas.openxmlformats.org/officeDocument/2006/relationships/hyperlink" Target="http://mydataprivacy.com/" TargetMode="External"/><Relationship Id="rId6" Type="http://schemas.openxmlformats.org/officeDocument/2006/relationships/hyperlink" Target="http://www.zoominfo.com" TargetMode="External"/><Relationship Id="rId7" Type="http://schemas.openxmlformats.org/officeDocument/2006/relationships/hyperlink" Target="http://www.firstorion.com/" TargetMode="External"/><Relationship Id="rId8" Type="http://schemas.openxmlformats.org/officeDocument/2006/relationships/hyperlink" Target="http://www.oracle.com/" TargetMode="External"/><Relationship Id="rId31" Type="http://schemas.openxmlformats.org/officeDocument/2006/relationships/hyperlink" Target="https://www.comscore.com/" TargetMode="External"/><Relationship Id="rId30" Type="http://schemas.openxmlformats.org/officeDocument/2006/relationships/hyperlink" Target="https://privacy.targetsmart.com/" TargetMode="External"/><Relationship Id="rId33" Type="http://schemas.openxmlformats.org/officeDocument/2006/relationships/hyperlink" Target="https://www.sourceitmarketing.com/" TargetMode="External"/><Relationship Id="rId32" Type="http://schemas.openxmlformats.org/officeDocument/2006/relationships/hyperlink" Target="http://www.cortera.com/" TargetMode="External"/><Relationship Id="rId35" Type="http://schemas.openxmlformats.org/officeDocument/2006/relationships/hyperlink" Target="http://www.safegraph.com/" TargetMode="External"/><Relationship Id="rId34" Type="http://schemas.openxmlformats.org/officeDocument/2006/relationships/hyperlink" Target="https://listmatch.com/" TargetMode="External"/><Relationship Id="rId37" Type="http://schemas.openxmlformats.org/officeDocument/2006/relationships/hyperlink" Target="http://www.belardiwong.com/" TargetMode="External"/><Relationship Id="rId36" Type="http://schemas.openxmlformats.org/officeDocument/2006/relationships/hyperlink" Target="http://www.veraset.com/" TargetMode="External"/><Relationship Id="rId39" Type="http://schemas.openxmlformats.org/officeDocument/2006/relationships/hyperlink" Target="https://trufactor.io/" TargetMode="External"/><Relationship Id="rId38" Type="http://schemas.openxmlformats.org/officeDocument/2006/relationships/hyperlink" Target="http://www.alc.com/" TargetMode="External"/><Relationship Id="rId62" Type="http://schemas.openxmlformats.org/officeDocument/2006/relationships/hyperlink" Target="http://www.adsquare.com/" TargetMode="External"/><Relationship Id="rId61" Type="http://schemas.openxmlformats.org/officeDocument/2006/relationships/hyperlink" Target="http://www.myrenterchecker.com/" TargetMode="External"/><Relationship Id="rId20" Type="http://schemas.openxmlformats.org/officeDocument/2006/relationships/hyperlink" Target="http://www.versium.com/" TargetMode="External"/><Relationship Id="rId64" Type="http://schemas.openxmlformats.org/officeDocument/2006/relationships/hyperlink" Target="https://privacy-center.sharethrough.com/en/user-rights/" TargetMode="External"/><Relationship Id="rId63" Type="http://schemas.openxmlformats.org/officeDocument/2006/relationships/hyperlink" Target="http://www.emailmovers.com/" TargetMode="External"/><Relationship Id="rId22" Type="http://schemas.openxmlformats.org/officeDocument/2006/relationships/hyperlink" Target="http://www.sawyerlists.com/" TargetMode="External"/><Relationship Id="rId21" Type="http://schemas.openxmlformats.org/officeDocument/2006/relationships/hyperlink" Target="https://www.usdatacorporation.com/" TargetMode="External"/><Relationship Id="rId65" Type="http://schemas.openxmlformats.org/officeDocument/2006/relationships/drawing" Target="../drawings/drawing1.xml"/><Relationship Id="rId24" Type="http://schemas.openxmlformats.org/officeDocument/2006/relationships/hyperlink" Target="https://www.seamless.ai/" TargetMode="External"/><Relationship Id="rId23" Type="http://schemas.openxmlformats.org/officeDocument/2006/relationships/hyperlink" Target="http://acxiom.com/" TargetMode="External"/><Relationship Id="rId60" Type="http://schemas.openxmlformats.org/officeDocument/2006/relationships/hyperlink" Target="http://www.imprintanalytics.io/" TargetMode="External"/><Relationship Id="rId26" Type="http://schemas.openxmlformats.org/officeDocument/2006/relationships/hyperlink" Target="http://www.firstdirectmarketing.com/" TargetMode="External"/><Relationship Id="rId25" Type="http://schemas.openxmlformats.org/officeDocument/2006/relationships/hyperlink" Target="https://www.degree.me/" TargetMode="External"/><Relationship Id="rId28" Type="http://schemas.openxmlformats.org/officeDocument/2006/relationships/hyperlink" Target="http://www.integratedmedicaldata.com/" TargetMode="External"/><Relationship Id="rId27" Type="http://schemas.openxmlformats.org/officeDocument/2006/relationships/hyperlink" Target="https://hunter.io/" TargetMode="External"/><Relationship Id="rId29" Type="http://schemas.openxmlformats.org/officeDocument/2006/relationships/hyperlink" Target="http://www.sms-inc.com/" TargetMode="External"/><Relationship Id="rId51" Type="http://schemas.openxmlformats.org/officeDocument/2006/relationships/hyperlink" Target="https://www.healthcare.com/" TargetMode="External"/><Relationship Id="rId50" Type="http://schemas.openxmlformats.org/officeDocument/2006/relationships/hyperlink" Target="https://dstillery.com/" TargetMode="External"/><Relationship Id="rId53" Type="http://schemas.openxmlformats.org/officeDocument/2006/relationships/hyperlink" Target="http://wisdommediagroupllc.com/" TargetMode="External"/><Relationship Id="rId52" Type="http://schemas.openxmlformats.org/officeDocument/2006/relationships/hyperlink" Target="http://www.ekata.com/" TargetMode="External"/><Relationship Id="rId11" Type="http://schemas.openxmlformats.org/officeDocument/2006/relationships/hyperlink" Target="https://gravyanalytics.com/" TargetMode="External"/><Relationship Id="rId55" Type="http://schemas.openxmlformats.org/officeDocument/2006/relationships/hyperlink" Target="http://33mileradius.com/" TargetMode="External"/><Relationship Id="rId10" Type="http://schemas.openxmlformats.org/officeDocument/2006/relationships/hyperlink" Target="https://www.lead411.com/removeinforequest/" TargetMode="External"/><Relationship Id="rId54" Type="http://schemas.openxmlformats.org/officeDocument/2006/relationships/hyperlink" Target="https://www.paramountdirectmarketing.com/ccpa_request.php%20or%201-800-723-5478" TargetMode="External"/><Relationship Id="rId13" Type="http://schemas.openxmlformats.org/officeDocument/2006/relationships/hyperlink" Target="http://www.clearview.ai/" TargetMode="External"/><Relationship Id="rId57" Type="http://schemas.openxmlformats.org/officeDocument/2006/relationships/hyperlink" Target="http://www.crunchbase.com/" TargetMode="External"/><Relationship Id="rId12" Type="http://schemas.openxmlformats.org/officeDocument/2006/relationships/hyperlink" Target="http://www.cision.com/" TargetMode="External"/><Relationship Id="rId56" Type="http://schemas.openxmlformats.org/officeDocument/2006/relationships/hyperlink" Target="https://www.fhamortgagefinder.com/" TargetMode="External"/><Relationship Id="rId15" Type="http://schemas.openxmlformats.org/officeDocument/2006/relationships/hyperlink" Target="http://jdpower.com/" TargetMode="External"/><Relationship Id="rId59" Type="http://schemas.openxmlformats.org/officeDocument/2006/relationships/hyperlink" Target="http://ventiveiq.com/" TargetMode="External"/><Relationship Id="rId14" Type="http://schemas.openxmlformats.org/officeDocument/2006/relationships/hyperlink" Target="https://www.hireez.com/" TargetMode="External"/><Relationship Id="rId58" Type="http://schemas.openxmlformats.org/officeDocument/2006/relationships/hyperlink" Target="https://wiza.co/" TargetMode="External"/><Relationship Id="rId17" Type="http://schemas.openxmlformats.org/officeDocument/2006/relationships/hyperlink" Target="http://www.therecruitbot.com/" TargetMode="External"/><Relationship Id="rId16" Type="http://schemas.openxmlformats.org/officeDocument/2006/relationships/hyperlink" Target="http://www.optimalfusion.com/" TargetMode="External"/><Relationship Id="rId19" Type="http://schemas.openxmlformats.org/officeDocument/2006/relationships/hyperlink" Target="https://www.anchorcomputer.com/" TargetMode="External"/><Relationship Id="rId18" Type="http://schemas.openxmlformats.org/officeDocument/2006/relationships/hyperlink" Target="https://www.throtle.io/"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videoamp.com/" TargetMode="External"/><Relationship Id="rId194" Type="http://schemas.openxmlformats.org/officeDocument/2006/relationships/hyperlink" Target="https://analytics-iq.com/" TargetMode="External"/><Relationship Id="rId193" Type="http://schemas.openxmlformats.org/officeDocument/2006/relationships/hyperlink" Target="https://www.novalist.com/" TargetMode="External"/><Relationship Id="rId192" Type="http://schemas.openxmlformats.org/officeDocument/2006/relationships/hyperlink" Target="https://nuwber.com/" TargetMode="External"/><Relationship Id="rId191" Type="http://schemas.openxmlformats.org/officeDocument/2006/relationships/hyperlink" Target="http://www.viantinc.com/" TargetMode="External"/><Relationship Id="rId187" Type="http://schemas.openxmlformats.org/officeDocument/2006/relationships/hyperlink" Target="https://www.ip2location.com/" TargetMode="External"/><Relationship Id="rId186" Type="http://schemas.openxmlformats.org/officeDocument/2006/relationships/hyperlink" Target="https://www.zs.com/" TargetMode="External"/><Relationship Id="rId185" Type="http://schemas.openxmlformats.org/officeDocument/2006/relationships/hyperlink" Target="http://www.bbdirect.com/" TargetMode="External"/><Relationship Id="rId184" Type="http://schemas.openxmlformats.org/officeDocument/2006/relationships/hyperlink" Target="https://eyeota.com/" TargetMode="External"/><Relationship Id="rId189" Type="http://schemas.openxmlformats.org/officeDocument/2006/relationships/hyperlink" Target="http://simiocloud.com/" TargetMode="External"/><Relationship Id="rId188" Type="http://schemas.openxmlformats.org/officeDocument/2006/relationships/hyperlink" Target="http://www.intentiq.com/" TargetMode="External"/><Relationship Id="rId183" Type="http://schemas.openxmlformats.org/officeDocument/2006/relationships/hyperlink" Target="http://venntel.com/" TargetMode="External"/><Relationship Id="rId182" Type="http://schemas.openxmlformats.org/officeDocument/2006/relationships/hyperlink" Target="http://www.swordfish.ai/" TargetMode="External"/><Relationship Id="rId181" Type="http://schemas.openxmlformats.org/officeDocument/2006/relationships/hyperlink" Target="http://www.reachmarketing.com/" TargetMode="External"/><Relationship Id="rId180" Type="http://schemas.openxmlformats.org/officeDocument/2006/relationships/hyperlink" Target="http://oncoreleads.com/" TargetMode="External"/><Relationship Id="rId176" Type="http://schemas.openxmlformats.org/officeDocument/2006/relationships/hyperlink" Target="http://www.360mediadirect.com/" TargetMode="External"/><Relationship Id="rId297" Type="http://schemas.openxmlformats.org/officeDocument/2006/relationships/hyperlink" Target="http://www.mediaocean.com/" TargetMode="External"/><Relationship Id="rId175" Type="http://schemas.openxmlformats.org/officeDocument/2006/relationships/hyperlink" Target="https://www.kycdata.com/" TargetMode="External"/><Relationship Id="rId296" Type="http://schemas.openxmlformats.org/officeDocument/2006/relationships/hyperlink" Target="https://www.marinusanalytics.com/" TargetMode="External"/><Relationship Id="rId174" Type="http://schemas.openxmlformats.org/officeDocument/2006/relationships/hyperlink" Target="http://siteimpact.com/" TargetMode="External"/><Relationship Id="rId295" Type="http://schemas.openxmlformats.org/officeDocument/2006/relationships/hyperlink" Target="https://intalytics.com/" TargetMode="External"/><Relationship Id="rId173" Type="http://schemas.openxmlformats.org/officeDocument/2006/relationships/hyperlink" Target="https://www.uplead.com/" TargetMode="External"/><Relationship Id="rId294" Type="http://schemas.openxmlformats.org/officeDocument/2006/relationships/hyperlink" Target="http://www.intelius.com/" TargetMode="External"/><Relationship Id="rId179" Type="http://schemas.openxmlformats.org/officeDocument/2006/relationships/hyperlink" Target="http://www.propertyradar.com/" TargetMode="External"/><Relationship Id="rId178" Type="http://schemas.openxmlformats.org/officeDocument/2006/relationships/hyperlink" Target="https://www.automotivemastermind.com/" TargetMode="External"/><Relationship Id="rId299" Type="http://schemas.openxmlformats.org/officeDocument/2006/relationships/hyperlink" Target="https://permutive.com/privacy/" TargetMode="External"/><Relationship Id="rId177" Type="http://schemas.openxmlformats.org/officeDocument/2006/relationships/hyperlink" Target="https://www.lusha.co/" TargetMode="External"/><Relationship Id="rId298" Type="http://schemas.openxmlformats.org/officeDocument/2006/relationships/hyperlink" Target="https://hiring.careerbuilder.com/company/privacy-policy" TargetMode="External"/><Relationship Id="rId198" Type="http://schemas.openxmlformats.org/officeDocument/2006/relationships/hyperlink" Target="http://www.pbinfo.com/" TargetMode="External"/><Relationship Id="rId197" Type="http://schemas.openxmlformats.org/officeDocument/2006/relationships/hyperlink" Target="http://www.audiencerate.com/" TargetMode="External"/><Relationship Id="rId196" Type="http://schemas.openxmlformats.org/officeDocument/2006/relationships/hyperlink" Target="http://www.v12data.com/" TargetMode="External"/><Relationship Id="rId195" Type="http://schemas.openxmlformats.org/officeDocument/2006/relationships/hyperlink" Target="http://www.decisionlinks.com/" TargetMode="External"/><Relationship Id="rId199" Type="http://schemas.openxmlformats.org/officeDocument/2006/relationships/hyperlink" Target="https://www.h1insights.com/" TargetMode="External"/><Relationship Id="rId150" Type="http://schemas.openxmlformats.org/officeDocument/2006/relationships/hyperlink" Target="http://www.ekata.com/" TargetMode="External"/><Relationship Id="rId271" Type="http://schemas.openxmlformats.org/officeDocument/2006/relationships/hyperlink" Target="https://www.pwc.com/us" TargetMode="External"/><Relationship Id="rId392" Type="http://schemas.openxmlformats.org/officeDocument/2006/relationships/hyperlink" Target="https://blis.com/" TargetMode="External"/><Relationship Id="rId270" Type="http://schemas.openxmlformats.org/officeDocument/2006/relationships/hyperlink" Target="http://www.mediawallah.com/" TargetMode="External"/><Relationship Id="rId391" Type="http://schemas.openxmlformats.org/officeDocument/2006/relationships/hyperlink" Target="http://appsci.io/" TargetMode="External"/><Relationship Id="rId390" Type="http://schemas.openxmlformats.org/officeDocument/2006/relationships/hyperlink" Target="http://www.healthwisedata.com/" TargetMode="External"/><Relationship Id="rId1" Type="http://schemas.openxmlformats.org/officeDocument/2006/relationships/comments" Target="../comments1.xml"/><Relationship Id="rId2" Type="http://schemas.openxmlformats.org/officeDocument/2006/relationships/hyperlink" Target="http://vdx.tv" TargetMode="External"/><Relationship Id="rId3" Type="http://schemas.openxmlformats.org/officeDocument/2006/relationships/hyperlink" Target="http://alescodata.com/" TargetMode="External"/><Relationship Id="rId149" Type="http://schemas.openxmlformats.org/officeDocument/2006/relationships/hyperlink" Target="https://unity.com/" TargetMode="External"/><Relationship Id="rId4" Type="http://schemas.openxmlformats.org/officeDocument/2006/relationships/hyperlink" Target="http://responsesoulutionsllc.com" TargetMode="External"/><Relationship Id="rId148" Type="http://schemas.openxmlformats.org/officeDocument/2006/relationships/hyperlink" Target="http://www.resonate.com/" TargetMode="External"/><Relationship Id="rId269" Type="http://schemas.openxmlformats.org/officeDocument/2006/relationships/hyperlink" Target="https://sabio.inc/" TargetMode="External"/><Relationship Id="rId9" Type="http://schemas.openxmlformats.org/officeDocument/2006/relationships/hyperlink" Target="http://www.firstorion.com/" TargetMode="External"/><Relationship Id="rId143" Type="http://schemas.openxmlformats.org/officeDocument/2006/relationships/hyperlink" Target="https://www.lotame.com/" TargetMode="External"/><Relationship Id="rId264" Type="http://schemas.openxmlformats.org/officeDocument/2006/relationships/hyperlink" Target="http://www.step2successmarketing.com/" TargetMode="External"/><Relationship Id="rId385" Type="http://schemas.openxmlformats.org/officeDocument/2006/relationships/hyperlink" Target="http://www.demandbase.com/" TargetMode="External"/><Relationship Id="rId142" Type="http://schemas.openxmlformats.org/officeDocument/2006/relationships/hyperlink" Target="http://www.mlxp.com/" TargetMode="External"/><Relationship Id="rId263" Type="http://schemas.openxmlformats.org/officeDocument/2006/relationships/hyperlink" Target="http://growbots.com/" TargetMode="External"/><Relationship Id="rId384" Type="http://schemas.openxmlformats.org/officeDocument/2006/relationships/hyperlink" Target="https://www.logiq.com/" TargetMode="External"/><Relationship Id="rId141" Type="http://schemas.openxmlformats.org/officeDocument/2006/relationships/hyperlink" Target="http://therooftop.io/" TargetMode="External"/><Relationship Id="rId262" Type="http://schemas.openxmlformats.org/officeDocument/2006/relationships/hyperlink" Target="http://diligent.com/" TargetMode="External"/><Relationship Id="rId383" Type="http://schemas.openxmlformats.org/officeDocument/2006/relationships/hyperlink" Target="http://socialcatfish.com/" TargetMode="External"/><Relationship Id="rId140" Type="http://schemas.openxmlformats.org/officeDocument/2006/relationships/hyperlink" Target="https://www.healthcare.com/" TargetMode="External"/><Relationship Id="rId261" Type="http://schemas.openxmlformats.org/officeDocument/2006/relationships/hyperlink" Target="https://vrtcal.com/" TargetMode="External"/><Relationship Id="rId382" Type="http://schemas.openxmlformats.org/officeDocument/2006/relationships/hyperlink" Target="http://www.komodohealth.com/" TargetMode="External"/><Relationship Id="rId5" Type="http://schemas.openxmlformats.org/officeDocument/2006/relationships/hyperlink" Target="http://statlistics.com/" TargetMode="External"/><Relationship Id="rId147" Type="http://schemas.openxmlformats.org/officeDocument/2006/relationships/hyperlink" Target="http://www.leadsmarket.com/" TargetMode="External"/><Relationship Id="rId268" Type="http://schemas.openxmlformats.org/officeDocument/2006/relationships/hyperlink" Target="http://www.openx.com/" TargetMode="External"/><Relationship Id="rId389" Type="http://schemas.openxmlformats.org/officeDocument/2006/relationships/hyperlink" Target="http://www.peekyou.com/" TargetMode="External"/><Relationship Id="rId6" Type="http://schemas.openxmlformats.org/officeDocument/2006/relationships/hyperlink" Target="https://privacyrequest.zoominfo.com/access/verify?origin=datanyze" TargetMode="External"/><Relationship Id="rId146" Type="http://schemas.openxmlformats.org/officeDocument/2006/relationships/hyperlink" Target="https://www.liveintent.com/" TargetMode="External"/><Relationship Id="rId267" Type="http://schemas.openxmlformats.org/officeDocument/2006/relationships/hyperlink" Target="https://lotadata.com/" TargetMode="External"/><Relationship Id="rId388" Type="http://schemas.openxmlformats.org/officeDocument/2006/relationships/hyperlink" Target="http://agrmarketingsolutions.com/" TargetMode="External"/><Relationship Id="rId7" Type="http://schemas.openxmlformats.org/officeDocument/2006/relationships/hyperlink" Target="http://www.liftengine.com/" TargetMode="External"/><Relationship Id="rId145" Type="http://schemas.openxmlformats.org/officeDocument/2006/relationships/hyperlink" Target="http://www.usmarketinggrp.com/" TargetMode="External"/><Relationship Id="rId266" Type="http://schemas.openxmlformats.org/officeDocument/2006/relationships/hyperlink" Target="http://www.leadpost.com/" TargetMode="External"/><Relationship Id="rId387" Type="http://schemas.openxmlformats.org/officeDocument/2006/relationships/hyperlink" Target="https://www.aidentified.com/" TargetMode="External"/><Relationship Id="rId8" Type="http://schemas.openxmlformats.org/officeDocument/2006/relationships/hyperlink" Target="https://www.spydialer.com/" TargetMode="External"/><Relationship Id="rId144" Type="http://schemas.openxmlformats.org/officeDocument/2006/relationships/hyperlink" Target="http://kbsynergy.com/" TargetMode="External"/><Relationship Id="rId265" Type="http://schemas.openxmlformats.org/officeDocument/2006/relationships/hyperlink" Target="http://www.dynata.com/" TargetMode="External"/><Relationship Id="rId386" Type="http://schemas.openxmlformats.org/officeDocument/2006/relationships/hyperlink" Target="https://id5.io/" TargetMode="External"/><Relationship Id="rId260" Type="http://schemas.openxmlformats.org/officeDocument/2006/relationships/hyperlink" Target="https://persistent.id/" TargetMode="External"/><Relationship Id="rId381" Type="http://schemas.openxmlformats.org/officeDocument/2006/relationships/hyperlink" Target="http://roq.ad/" TargetMode="External"/><Relationship Id="rId380" Type="http://schemas.openxmlformats.org/officeDocument/2006/relationships/hyperlink" Target="https://www.fullcontact.com/" TargetMode="External"/><Relationship Id="rId139" Type="http://schemas.openxmlformats.org/officeDocument/2006/relationships/hyperlink" Target="https://faraday.io/" TargetMode="External"/><Relationship Id="rId138" Type="http://schemas.openxmlformats.org/officeDocument/2006/relationships/hyperlink" Target="https://postie.com/" TargetMode="External"/><Relationship Id="rId259" Type="http://schemas.openxmlformats.org/officeDocument/2006/relationships/hyperlink" Target="http://www.near.co/" TargetMode="External"/><Relationship Id="rId137" Type="http://schemas.openxmlformats.org/officeDocument/2006/relationships/hyperlink" Target="http://www.aristotle.com/" TargetMode="External"/><Relationship Id="rId258" Type="http://schemas.openxmlformats.org/officeDocument/2006/relationships/hyperlink" Target="https://www.realitydebtsolutions.com/" TargetMode="External"/><Relationship Id="rId379" Type="http://schemas.openxmlformats.org/officeDocument/2006/relationships/hyperlink" Target="https://www.cowen.com/capabilities/kyber-data/" TargetMode="External"/><Relationship Id="rId132" Type="http://schemas.openxmlformats.org/officeDocument/2006/relationships/hyperlink" Target="http://www.whitepages.com/" TargetMode="External"/><Relationship Id="rId253" Type="http://schemas.openxmlformats.org/officeDocument/2006/relationships/hyperlink" Target="http://www.zetaglobal.com/" TargetMode="External"/><Relationship Id="rId374" Type="http://schemas.openxmlformats.org/officeDocument/2006/relationships/hyperlink" Target="http://www.billtrust.com/" TargetMode="External"/><Relationship Id="rId495" Type="http://schemas.openxmlformats.org/officeDocument/2006/relationships/hyperlink" Target="https://www.adadapted.com/legal/privacy" TargetMode="External"/><Relationship Id="rId131" Type="http://schemas.openxmlformats.org/officeDocument/2006/relationships/hyperlink" Target="http://www.peoplefinders.com/" TargetMode="External"/><Relationship Id="rId252" Type="http://schemas.openxmlformats.org/officeDocument/2006/relationships/hyperlink" Target="https://samba.tv/" TargetMode="External"/><Relationship Id="rId373" Type="http://schemas.openxmlformats.org/officeDocument/2006/relationships/hyperlink" Target="https://cre.moodysanalytics.com/" TargetMode="External"/><Relationship Id="rId494" Type="http://schemas.openxmlformats.org/officeDocument/2006/relationships/hyperlink" Target="http://www.gale.com/" TargetMode="External"/><Relationship Id="rId130" Type="http://schemas.openxmlformats.org/officeDocument/2006/relationships/hyperlink" Target="http://www.rocadvertising.com/" TargetMode="External"/><Relationship Id="rId251" Type="http://schemas.openxmlformats.org/officeDocument/2006/relationships/hyperlink" Target="https://www.civisanalytics.com/" TargetMode="External"/><Relationship Id="rId372" Type="http://schemas.openxmlformats.org/officeDocument/2006/relationships/hyperlink" Target="https://www.bvdinfo.com/en-us/" TargetMode="External"/><Relationship Id="rId493" Type="http://schemas.openxmlformats.org/officeDocument/2006/relationships/hyperlink" Target="http://www.pickmedicare.com/" TargetMode="External"/><Relationship Id="rId250" Type="http://schemas.openxmlformats.org/officeDocument/2006/relationships/hyperlink" Target="https://www.fhamortgagefinder.com/" TargetMode="External"/><Relationship Id="rId371" Type="http://schemas.openxmlformats.org/officeDocument/2006/relationships/hyperlink" Target="http://famousbirthdays.com/" TargetMode="External"/><Relationship Id="rId492" Type="http://schemas.openxmlformats.org/officeDocument/2006/relationships/hyperlink" Target="http://www.placeiq.com/" TargetMode="External"/><Relationship Id="rId136" Type="http://schemas.openxmlformats.org/officeDocument/2006/relationships/hyperlink" Target="http://www.internetbrands.com/" TargetMode="External"/><Relationship Id="rId257" Type="http://schemas.openxmlformats.org/officeDocument/2006/relationships/hyperlink" Target="https://coresignal.com/" TargetMode="External"/><Relationship Id="rId378" Type="http://schemas.openxmlformats.org/officeDocument/2006/relationships/hyperlink" Target="https://www.tunnldata.com/" TargetMode="External"/><Relationship Id="rId499" Type="http://schemas.openxmlformats.org/officeDocument/2006/relationships/hyperlink" Target="http://www.traackr.com/" TargetMode="External"/><Relationship Id="rId135" Type="http://schemas.openxmlformats.org/officeDocument/2006/relationships/hyperlink" Target="http://tymaxmedia.com/" TargetMode="External"/><Relationship Id="rId256" Type="http://schemas.openxmlformats.org/officeDocument/2006/relationships/hyperlink" Target="https://www.leadloft.com/" TargetMode="External"/><Relationship Id="rId377" Type="http://schemas.openxmlformats.org/officeDocument/2006/relationships/hyperlink" Target="https://newsedge.com/" TargetMode="External"/><Relationship Id="rId498" Type="http://schemas.openxmlformats.org/officeDocument/2006/relationships/hyperlink" Target="https://preferredcommunications.com/consumer-opt-out/" TargetMode="External"/><Relationship Id="rId134" Type="http://schemas.openxmlformats.org/officeDocument/2006/relationships/hyperlink" Target="http://www.spectrumlists.com/" TargetMode="External"/><Relationship Id="rId255" Type="http://schemas.openxmlformats.org/officeDocument/2006/relationships/hyperlink" Target="https://www.cadent.tv/" TargetMode="External"/><Relationship Id="rId376" Type="http://schemas.openxmlformats.org/officeDocument/2006/relationships/hyperlink" Target="https://www.bvdinfo.com/en-us/" TargetMode="External"/><Relationship Id="rId497" Type="http://schemas.openxmlformats.org/officeDocument/2006/relationships/hyperlink" Target="http://warmly.ai/" TargetMode="External"/><Relationship Id="rId133" Type="http://schemas.openxmlformats.org/officeDocument/2006/relationships/hyperlink" Target="https://www.apollo.io/" TargetMode="External"/><Relationship Id="rId254" Type="http://schemas.openxmlformats.org/officeDocument/2006/relationships/hyperlink" Target="https://www.valassis.com/" TargetMode="External"/><Relationship Id="rId375" Type="http://schemas.openxmlformats.org/officeDocument/2006/relationships/hyperlink" Target="https://www.thebridgecorp.com/" TargetMode="External"/><Relationship Id="rId496" Type="http://schemas.openxmlformats.org/officeDocument/2006/relationships/hyperlink" Target="https://www.disconetwork.com/" TargetMode="External"/><Relationship Id="rId172" Type="http://schemas.openxmlformats.org/officeDocument/2006/relationships/hyperlink" Target="http://www.rgrmarketing.com/" TargetMode="External"/><Relationship Id="rId293" Type="http://schemas.openxmlformats.org/officeDocument/2006/relationships/hyperlink" Target="http://www.idanalytics.com/" TargetMode="External"/><Relationship Id="rId171" Type="http://schemas.openxmlformats.org/officeDocument/2006/relationships/hyperlink" Target="http://www.brandwatch.com/" TargetMode="External"/><Relationship Id="rId292" Type="http://schemas.openxmlformats.org/officeDocument/2006/relationships/hyperlink" Target="http://www.locatesmarter.com/" TargetMode="External"/><Relationship Id="rId170" Type="http://schemas.openxmlformats.org/officeDocument/2006/relationships/hyperlink" Target="https://www.reklaimyours.com/privacy-policy" TargetMode="External"/><Relationship Id="rId291" Type="http://schemas.openxmlformats.org/officeDocument/2006/relationships/hyperlink" Target="https://www.clickagy.com/" TargetMode="External"/><Relationship Id="rId290" Type="http://schemas.openxmlformats.org/officeDocument/2006/relationships/hyperlink" Target="https://privacyrequest.zoominfo.com/access/verify?origin=datanyze" TargetMode="External"/><Relationship Id="rId165" Type="http://schemas.openxmlformats.org/officeDocument/2006/relationships/hyperlink" Target="https://www.sovrn.com/" TargetMode="External"/><Relationship Id="rId286" Type="http://schemas.openxmlformats.org/officeDocument/2006/relationships/hyperlink" Target="http://salutarydata.com/" TargetMode="External"/><Relationship Id="rId164" Type="http://schemas.openxmlformats.org/officeDocument/2006/relationships/hyperlink" Target="http://www.carneydirect.com/" TargetMode="External"/><Relationship Id="rId285" Type="http://schemas.openxmlformats.org/officeDocument/2006/relationships/hyperlink" Target="https://anexinet.com/" TargetMode="External"/><Relationship Id="rId163" Type="http://schemas.openxmlformats.org/officeDocument/2006/relationships/hyperlink" Target="http://www.harmonresearch.com/" TargetMode="External"/><Relationship Id="rId284" Type="http://schemas.openxmlformats.org/officeDocument/2006/relationships/hyperlink" Target="https://xmode.io/" TargetMode="External"/><Relationship Id="rId162" Type="http://schemas.openxmlformats.org/officeDocument/2006/relationships/hyperlink" Target="http://www.catalina.com/" TargetMode="External"/><Relationship Id="rId283" Type="http://schemas.openxmlformats.org/officeDocument/2006/relationships/hyperlink" Target="http://gostrata.com/" TargetMode="External"/><Relationship Id="rId169" Type="http://schemas.openxmlformats.org/officeDocument/2006/relationships/hyperlink" Target="https://ipreo.com/" TargetMode="External"/><Relationship Id="rId168" Type="http://schemas.openxmlformats.org/officeDocument/2006/relationships/hyperlink" Target="http://www.usadata.com/" TargetMode="External"/><Relationship Id="rId289" Type="http://schemas.openxmlformats.org/officeDocument/2006/relationships/hyperlink" Target="https://www.datanyze.com/" TargetMode="External"/><Relationship Id="rId167" Type="http://schemas.openxmlformats.org/officeDocument/2006/relationships/hyperlink" Target="http://www.slashdotmedia.com/" TargetMode="External"/><Relationship Id="rId288" Type="http://schemas.openxmlformats.org/officeDocument/2006/relationships/hyperlink" Target="https://www.achcoop.com/" TargetMode="External"/><Relationship Id="rId166" Type="http://schemas.openxmlformats.org/officeDocument/2006/relationships/hyperlink" Target="http://www.brandwatch.com/" TargetMode="External"/><Relationship Id="rId287" Type="http://schemas.openxmlformats.org/officeDocument/2006/relationships/hyperlink" Target="http://amplemarket.com/" TargetMode="External"/><Relationship Id="rId161" Type="http://schemas.openxmlformats.org/officeDocument/2006/relationships/hyperlink" Target="https://rocketreach.co/" TargetMode="External"/><Relationship Id="rId282" Type="http://schemas.openxmlformats.org/officeDocument/2006/relationships/hyperlink" Target="http://seekout.io/" TargetMode="External"/><Relationship Id="rId160" Type="http://schemas.openxmlformats.org/officeDocument/2006/relationships/hyperlink" Target="https://jungroup.com/" TargetMode="External"/><Relationship Id="rId281" Type="http://schemas.openxmlformats.org/officeDocument/2006/relationships/hyperlink" Target="https://irys.us/" TargetMode="External"/><Relationship Id="rId280" Type="http://schemas.openxmlformats.org/officeDocument/2006/relationships/hyperlink" Target="http://www.buyerlink.com/" TargetMode="External"/><Relationship Id="rId159" Type="http://schemas.openxmlformats.org/officeDocument/2006/relationships/hyperlink" Target="https://www.tapad.com/" TargetMode="External"/><Relationship Id="rId154" Type="http://schemas.openxmlformats.org/officeDocument/2006/relationships/hyperlink" Target="http://www.sentilink.com/" TargetMode="External"/><Relationship Id="rId275" Type="http://schemas.openxmlformats.org/officeDocument/2006/relationships/hyperlink" Target="https://www.quad.com/" TargetMode="External"/><Relationship Id="rId396" Type="http://schemas.openxmlformats.org/officeDocument/2006/relationships/hyperlink" Target="http://www.wodwo.co/" TargetMode="External"/><Relationship Id="rId153" Type="http://schemas.openxmlformats.org/officeDocument/2006/relationships/hyperlink" Target="https://www.fmadata.com/" TargetMode="External"/><Relationship Id="rId274" Type="http://schemas.openxmlformats.org/officeDocument/2006/relationships/hyperlink" Target="http://www.malvernmedia.com/" TargetMode="External"/><Relationship Id="rId395" Type="http://schemas.openxmlformats.org/officeDocument/2006/relationships/hyperlink" Target="http://intentmacro.com/" TargetMode="External"/><Relationship Id="rId152" Type="http://schemas.openxmlformats.org/officeDocument/2006/relationships/hyperlink" Target="https://www.nativo.com/" TargetMode="External"/><Relationship Id="rId273" Type="http://schemas.openxmlformats.org/officeDocument/2006/relationships/hyperlink" Target="https://www.milestonemarketingsolutions.com/" TargetMode="External"/><Relationship Id="rId394" Type="http://schemas.openxmlformats.org/officeDocument/2006/relationships/hyperlink" Target="http://contentgine.com/" TargetMode="External"/><Relationship Id="rId151" Type="http://schemas.openxmlformats.org/officeDocument/2006/relationships/hyperlink" Target="http://www.l2political.com/" TargetMode="External"/><Relationship Id="rId272" Type="http://schemas.openxmlformats.org/officeDocument/2006/relationships/hyperlink" Target="https://scrapingrobot.com/" TargetMode="External"/><Relationship Id="rId393" Type="http://schemas.openxmlformats.org/officeDocument/2006/relationships/hyperlink" Target="http://www.skyhook.com/" TargetMode="External"/><Relationship Id="rId158" Type="http://schemas.openxmlformats.org/officeDocument/2006/relationships/hyperlink" Target="http://www.scanbuy.com/" TargetMode="External"/><Relationship Id="rId279" Type="http://schemas.openxmlformats.org/officeDocument/2006/relationships/hyperlink" Target="https://www.definitivehc.com/" TargetMode="External"/><Relationship Id="rId157" Type="http://schemas.openxmlformats.org/officeDocument/2006/relationships/hyperlink" Target="http://www.dice.com/" TargetMode="External"/><Relationship Id="rId278" Type="http://schemas.openxmlformats.org/officeDocument/2006/relationships/hyperlink" Target="https://citydata.ai/" TargetMode="External"/><Relationship Id="rId399" Type="http://schemas.openxmlformats.org/officeDocument/2006/relationships/hyperlink" Target="http://yobi.ventures/" TargetMode="External"/><Relationship Id="rId156" Type="http://schemas.openxmlformats.org/officeDocument/2006/relationships/hyperlink" Target="https://homeownersmarketingservices.com/" TargetMode="External"/><Relationship Id="rId277" Type="http://schemas.openxmlformats.org/officeDocument/2006/relationships/hyperlink" Target="https://www.emailindustries.com/" TargetMode="External"/><Relationship Id="rId398" Type="http://schemas.openxmlformats.org/officeDocument/2006/relationships/hyperlink" Target="http://www.arrakis.ai/" TargetMode="External"/><Relationship Id="rId155" Type="http://schemas.openxmlformats.org/officeDocument/2006/relationships/hyperlink" Target="http://www.mchdata.com/" TargetMode="External"/><Relationship Id="rId276" Type="http://schemas.openxmlformats.org/officeDocument/2006/relationships/hyperlink" Target="https://rrd.com/" TargetMode="External"/><Relationship Id="rId397" Type="http://schemas.openxmlformats.org/officeDocument/2006/relationships/hyperlink" Target="http://www.esiteanalytics.com/" TargetMode="External"/><Relationship Id="rId40" Type="http://schemas.openxmlformats.org/officeDocument/2006/relationships/hyperlink" Target="http://www.safegraph.com/" TargetMode="External"/><Relationship Id="rId42" Type="http://schemas.openxmlformats.org/officeDocument/2006/relationships/hyperlink" Target="http://www.belardiwong.com/" TargetMode="External"/><Relationship Id="rId41" Type="http://schemas.openxmlformats.org/officeDocument/2006/relationships/hyperlink" Target="http://www.veraset.com/" TargetMode="External"/><Relationship Id="rId44" Type="http://schemas.openxmlformats.org/officeDocument/2006/relationships/hyperlink" Target="https://trufactor.io/" TargetMode="External"/><Relationship Id="rId43" Type="http://schemas.openxmlformats.org/officeDocument/2006/relationships/hyperlink" Target="http://www.alc.com/" TargetMode="External"/><Relationship Id="rId46" Type="http://schemas.openxmlformats.org/officeDocument/2006/relationships/hyperlink" Target="http://digdevdirect.com/" TargetMode="External"/><Relationship Id="rId45" Type="http://schemas.openxmlformats.org/officeDocument/2006/relationships/hyperlink" Target="http://www.here.com/" TargetMode="External"/><Relationship Id="rId509" Type="http://schemas.openxmlformats.org/officeDocument/2006/relationships/hyperlink" Target="https://www.structure.ac" TargetMode="External"/><Relationship Id="rId508" Type="http://schemas.openxmlformats.org/officeDocument/2006/relationships/hyperlink" Target="http://fourthwall.tv" TargetMode="External"/><Relationship Id="rId503" Type="http://schemas.openxmlformats.org/officeDocument/2006/relationships/hyperlink" Target="http://www.meltwater.com/" TargetMode="External"/><Relationship Id="rId502" Type="http://schemas.openxmlformats.org/officeDocument/2006/relationships/hyperlink" Target="http://www.imprintanalytics.io/" TargetMode="External"/><Relationship Id="rId501" Type="http://schemas.openxmlformats.org/officeDocument/2006/relationships/hyperlink" Target="http://www.mightyrep.com/" TargetMode="External"/><Relationship Id="rId500" Type="http://schemas.openxmlformats.org/officeDocument/2006/relationships/hyperlink" Target="https://6sense.com/" TargetMode="External"/><Relationship Id="rId507" Type="http://schemas.openxmlformats.org/officeDocument/2006/relationships/hyperlink" Target="http://www.affinityanswers.com" TargetMode="External"/><Relationship Id="rId506" Type="http://schemas.openxmlformats.org/officeDocument/2006/relationships/hyperlink" Target="https://www.unearthcampaigns.com" TargetMode="External"/><Relationship Id="rId505" Type="http://schemas.openxmlformats.org/officeDocument/2006/relationships/hyperlink" Target="http://plexuss.com/" TargetMode="External"/><Relationship Id="rId504" Type="http://schemas.openxmlformats.org/officeDocument/2006/relationships/hyperlink" Target="https://www.greenhouse.com/" TargetMode="External"/><Relationship Id="rId48" Type="http://schemas.openxmlformats.org/officeDocument/2006/relationships/hyperlink" Target="https://pipl.com/" TargetMode="External"/><Relationship Id="rId47" Type="http://schemas.openxmlformats.org/officeDocument/2006/relationships/hyperlink" Target="https://www.nextroll.com/" TargetMode="External"/><Relationship Id="rId49" Type="http://schemas.openxmlformats.org/officeDocument/2006/relationships/hyperlink" Target="https://www.monevo.us/" TargetMode="External"/><Relationship Id="rId31" Type="http://schemas.openxmlformats.org/officeDocument/2006/relationships/hyperlink" Target="https://hunter.io/" TargetMode="External"/><Relationship Id="rId30" Type="http://schemas.openxmlformats.org/officeDocument/2006/relationships/hyperlink" Target="http://www.firstdirectmarketing.com/" TargetMode="External"/><Relationship Id="rId33" Type="http://schemas.openxmlformats.org/officeDocument/2006/relationships/hyperlink" Target="http://www.sms-inc.com/" TargetMode="External"/><Relationship Id="rId32" Type="http://schemas.openxmlformats.org/officeDocument/2006/relationships/hyperlink" Target="http://www.integratedmedicaldata.com/" TargetMode="External"/><Relationship Id="rId35" Type="http://schemas.openxmlformats.org/officeDocument/2006/relationships/hyperlink" Target="https://www.comscore.com/" TargetMode="External"/><Relationship Id="rId34" Type="http://schemas.openxmlformats.org/officeDocument/2006/relationships/hyperlink" Target="https://privacy.targetsmart.com/" TargetMode="External"/><Relationship Id="rId37" Type="http://schemas.openxmlformats.org/officeDocument/2006/relationships/hyperlink" Target="http://www.cortera.com/" TargetMode="External"/><Relationship Id="rId36" Type="http://schemas.openxmlformats.org/officeDocument/2006/relationships/hyperlink" Target="http://www.spokeo.com/" TargetMode="External"/><Relationship Id="rId39" Type="http://schemas.openxmlformats.org/officeDocument/2006/relationships/hyperlink" Target="https://listmatch.com/" TargetMode="External"/><Relationship Id="rId38" Type="http://schemas.openxmlformats.org/officeDocument/2006/relationships/hyperlink" Target="https://www.sourceitmarketing.com/" TargetMode="External"/><Relationship Id="rId20" Type="http://schemas.openxmlformats.org/officeDocument/2006/relationships/hyperlink" Target="http://www.optimalfusion.com/" TargetMode="External"/><Relationship Id="rId22" Type="http://schemas.openxmlformats.org/officeDocument/2006/relationships/hyperlink" Target="https://www.throtle.io/" TargetMode="External"/><Relationship Id="rId21" Type="http://schemas.openxmlformats.org/officeDocument/2006/relationships/hyperlink" Target="http://www.therecruitbot.com/" TargetMode="External"/><Relationship Id="rId24" Type="http://schemas.openxmlformats.org/officeDocument/2006/relationships/hyperlink" Target="http://www.versium.com/" TargetMode="External"/><Relationship Id="rId23" Type="http://schemas.openxmlformats.org/officeDocument/2006/relationships/hyperlink" Target="https://www.anchorcomputer.com/" TargetMode="External"/><Relationship Id="rId409" Type="http://schemas.openxmlformats.org/officeDocument/2006/relationships/hyperlink" Target="https://contactout.com/" TargetMode="External"/><Relationship Id="rId404" Type="http://schemas.openxmlformats.org/officeDocument/2006/relationships/hyperlink" Target="https://www.modfxlabs.com/" TargetMode="External"/><Relationship Id="rId525" Type="http://schemas.openxmlformats.org/officeDocument/2006/relationships/hyperlink" Target="https://www.collectivedata.io/" TargetMode="External"/><Relationship Id="rId403" Type="http://schemas.openxmlformats.org/officeDocument/2006/relationships/hyperlink" Target="http://www.boardroominsiders.com/" TargetMode="External"/><Relationship Id="rId524" Type="http://schemas.openxmlformats.org/officeDocument/2006/relationships/hyperlink" Target="http://www.inboundinsight.com" TargetMode="External"/><Relationship Id="rId402" Type="http://schemas.openxmlformats.org/officeDocument/2006/relationships/hyperlink" Target="http://www.lists-inc.com/" TargetMode="External"/><Relationship Id="rId523" Type="http://schemas.openxmlformats.org/officeDocument/2006/relationships/hyperlink" Target="http://complementics.com" TargetMode="External"/><Relationship Id="rId401" Type="http://schemas.openxmlformats.org/officeDocument/2006/relationships/hyperlink" Target="http://ventiveiq.com/" TargetMode="External"/><Relationship Id="rId522" Type="http://schemas.openxmlformats.org/officeDocument/2006/relationships/hyperlink" Target="http://www.livedatatechnologies.com" TargetMode="External"/><Relationship Id="rId408" Type="http://schemas.openxmlformats.org/officeDocument/2006/relationships/hyperlink" Target="https://popacta.com/" TargetMode="External"/><Relationship Id="rId529" Type="http://schemas.openxmlformats.org/officeDocument/2006/relationships/hyperlink" Target="https://spycloud.com/" TargetMode="External"/><Relationship Id="rId407" Type="http://schemas.openxmlformats.org/officeDocument/2006/relationships/hyperlink" Target="http://www.listservicedirect.com/" TargetMode="External"/><Relationship Id="rId528" Type="http://schemas.openxmlformats.org/officeDocument/2006/relationships/hyperlink" Target="http://www.factori.ai/" TargetMode="External"/><Relationship Id="rId406" Type="http://schemas.openxmlformats.org/officeDocument/2006/relationships/hyperlink" Target="https://www.ispot.tv/" TargetMode="External"/><Relationship Id="rId527" Type="http://schemas.openxmlformats.org/officeDocument/2006/relationships/hyperlink" Target="http://www.digitalvikingmedia.com/" TargetMode="External"/><Relationship Id="rId405" Type="http://schemas.openxmlformats.org/officeDocument/2006/relationships/hyperlink" Target="https://statara.com/privacy/" TargetMode="External"/><Relationship Id="rId526" Type="http://schemas.openxmlformats.org/officeDocument/2006/relationships/hyperlink" Target="http://www.illumin.com" TargetMode="External"/><Relationship Id="rId26" Type="http://schemas.openxmlformats.org/officeDocument/2006/relationships/hyperlink" Target="http://www.sawyerlists.com/" TargetMode="External"/><Relationship Id="rId25" Type="http://schemas.openxmlformats.org/officeDocument/2006/relationships/hyperlink" Target="https://www.usdatacorporation.com/" TargetMode="External"/><Relationship Id="rId28" Type="http://schemas.openxmlformats.org/officeDocument/2006/relationships/hyperlink" Target="https://www.seamless.ai/" TargetMode="External"/><Relationship Id="rId27" Type="http://schemas.openxmlformats.org/officeDocument/2006/relationships/hyperlink" Target="http://acxiom.com/" TargetMode="External"/><Relationship Id="rId400" Type="http://schemas.openxmlformats.org/officeDocument/2006/relationships/hyperlink" Target="http://intentgine.com/" TargetMode="External"/><Relationship Id="rId521" Type="http://schemas.openxmlformats.org/officeDocument/2006/relationships/hyperlink" Target="http://www.catalist.us" TargetMode="External"/><Relationship Id="rId29" Type="http://schemas.openxmlformats.org/officeDocument/2006/relationships/hyperlink" Target="https://www.degree.me/" TargetMode="External"/><Relationship Id="rId520" Type="http://schemas.openxmlformats.org/officeDocument/2006/relationships/hyperlink" Target="https://www.atdata.com" TargetMode="External"/><Relationship Id="rId11" Type="http://schemas.openxmlformats.org/officeDocument/2006/relationships/hyperlink" Target="http://www.semasio.com/" TargetMode="External"/><Relationship Id="rId10" Type="http://schemas.openxmlformats.org/officeDocument/2006/relationships/hyperlink" Target="http://www.oracle.com/" TargetMode="External"/><Relationship Id="rId13" Type="http://schemas.openxmlformats.org/officeDocument/2006/relationships/hyperlink" Target="https://ww3.monitorbase.com/" TargetMode="External"/><Relationship Id="rId12" Type="http://schemas.openxmlformats.org/officeDocument/2006/relationships/hyperlink" Target="http://blackbaud.com/" TargetMode="External"/><Relationship Id="rId519" Type="http://schemas.openxmlformats.org/officeDocument/2006/relationships/hyperlink" Target="http://www.raycdp.com" TargetMode="External"/><Relationship Id="rId514" Type="http://schemas.openxmlformats.org/officeDocument/2006/relationships/hyperlink" Target="http://www.attomdata.com" TargetMode="External"/><Relationship Id="rId513" Type="http://schemas.openxmlformats.org/officeDocument/2006/relationships/hyperlink" Target="http://www.privco.com" TargetMode="External"/><Relationship Id="rId512" Type="http://schemas.openxmlformats.org/officeDocument/2006/relationships/hyperlink" Target="http://convex.com" TargetMode="External"/><Relationship Id="rId511" Type="http://schemas.openxmlformats.org/officeDocument/2006/relationships/hyperlink" Target="http://alliantdata.com/" TargetMode="External"/><Relationship Id="rId518" Type="http://schemas.openxmlformats.org/officeDocument/2006/relationships/hyperlink" Target="https://www.magnite.com/" TargetMode="External"/><Relationship Id="rId517" Type="http://schemas.openxmlformats.org/officeDocument/2006/relationships/hyperlink" Target="http://enigma.com" TargetMode="External"/><Relationship Id="rId516" Type="http://schemas.openxmlformats.org/officeDocument/2006/relationships/hyperlink" Target="http://www.crosswalknyc.com" TargetMode="External"/><Relationship Id="rId515" Type="http://schemas.openxmlformats.org/officeDocument/2006/relationships/hyperlink" Target="https://terminus.com" TargetMode="External"/><Relationship Id="rId15" Type="http://schemas.openxmlformats.org/officeDocument/2006/relationships/hyperlink" Target="https://gravyanalytics.com/" TargetMode="External"/><Relationship Id="rId14" Type="http://schemas.openxmlformats.org/officeDocument/2006/relationships/hyperlink" Target="http://lead411.com/" TargetMode="External"/><Relationship Id="rId17" Type="http://schemas.openxmlformats.org/officeDocument/2006/relationships/hyperlink" Target="http://www.clearview.ai/" TargetMode="External"/><Relationship Id="rId16" Type="http://schemas.openxmlformats.org/officeDocument/2006/relationships/hyperlink" Target="http://www.cision.com/" TargetMode="External"/><Relationship Id="rId19" Type="http://schemas.openxmlformats.org/officeDocument/2006/relationships/hyperlink" Target="http://jdpower.com/" TargetMode="External"/><Relationship Id="rId510" Type="http://schemas.openxmlformats.org/officeDocument/2006/relationships/hyperlink" Target="https://www.sheerid.com/global-privacy-policy/" TargetMode="External"/><Relationship Id="rId18" Type="http://schemas.openxmlformats.org/officeDocument/2006/relationships/hyperlink" Target="https://www.hireez.com/" TargetMode="External"/><Relationship Id="rId84" Type="http://schemas.openxmlformats.org/officeDocument/2006/relationships/hyperlink" Target="http://www.truthfinder.com/" TargetMode="External"/><Relationship Id="rId83" Type="http://schemas.openxmlformats.org/officeDocument/2006/relationships/hyperlink" Target="http://www.apollointeractive.com/" TargetMode="External"/><Relationship Id="rId86" Type="http://schemas.openxmlformats.org/officeDocument/2006/relationships/hyperlink" Target="http://www.pubmatic.com/" TargetMode="External"/><Relationship Id="rId85" Type="http://schemas.openxmlformats.org/officeDocument/2006/relationships/hyperlink" Target="http://www.instantcheckmate.com/" TargetMode="External"/><Relationship Id="rId88" Type="http://schemas.openxmlformats.org/officeDocument/2006/relationships/hyperlink" Target="https://www.wealthengine.com/" TargetMode="External"/><Relationship Id="rId87" Type="http://schemas.openxmlformats.org/officeDocument/2006/relationships/hyperlink" Target="http://www.windfalldata.com/" TargetMode="External"/><Relationship Id="rId89" Type="http://schemas.openxmlformats.org/officeDocument/2006/relationships/hyperlink" Target="http://outbrain.com/" TargetMode="External"/><Relationship Id="rId80" Type="http://schemas.openxmlformats.org/officeDocument/2006/relationships/hyperlink" Target="http://searchbug.com/" TargetMode="External"/><Relationship Id="rId82" Type="http://schemas.openxmlformats.org/officeDocument/2006/relationships/hyperlink" Target="http://www.ubermedia.com/" TargetMode="External"/><Relationship Id="rId81" Type="http://schemas.openxmlformats.org/officeDocument/2006/relationships/hyperlink" Target="http://www.experian.com/" TargetMode="External"/><Relationship Id="rId73" Type="http://schemas.openxmlformats.org/officeDocument/2006/relationships/hyperlink" Target="https://www.eprodirect.com/" TargetMode="External"/><Relationship Id="rId72" Type="http://schemas.openxmlformats.org/officeDocument/2006/relationships/hyperlink" Target="https://www.leadspace.com/" TargetMode="External"/><Relationship Id="rId75" Type="http://schemas.openxmlformats.org/officeDocument/2006/relationships/hyperlink" Target="http://mediasourcesolutions.com/" TargetMode="External"/><Relationship Id="rId74" Type="http://schemas.openxmlformats.org/officeDocument/2006/relationships/hyperlink" Target="http://limeleads.com/" TargetMode="External"/><Relationship Id="rId77" Type="http://schemas.openxmlformats.org/officeDocument/2006/relationships/hyperlink" Target="https://www.truedata.co/" TargetMode="External"/><Relationship Id="rId76" Type="http://schemas.openxmlformats.org/officeDocument/2006/relationships/hyperlink" Target="http://www.connectedinvestors.com/" TargetMode="External"/><Relationship Id="rId79" Type="http://schemas.openxmlformats.org/officeDocument/2006/relationships/hyperlink" Target="https://www.telephonelists.biz/" TargetMode="External"/><Relationship Id="rId78" Type="http://schemas.openxmlformats.org/officeDocument/2006/relationships/hyperlink" Target="https://www.experian.com/healthcare/" TargetMode="External"/><Relationship Id="rId71" Type="http://schemas.openxmlformats.org/officeDocument/2006/relationships/hyperlink" Target="https://www.agrgroupinc.com/" TargetMode="External"/><Relationship Id="rId70" Type="http://schemas.openxmlformats.org/officeDocument/2006/relationships/hyperlink" Target="http://www.allwebleads.com/" TargetMode="External"/><Relationship Id="rId62" Type="http://schemas.openxmlformats.org/officeDocument/2006/relationships/hyperlink" Target="https://www.infofree.com/" TargetMode="External"/><Relationship Id="rId61" Type="http://schemas.openxmlformats.org/officeDocument/2006/relationships/hyperlink" Target="https://www.arity.com/" TargetMode="External"/><Relationship Id="rId64" Type="http://schemas.openxmlformats.org/officeDocument/2006/relationships/hyperlink" Target="http://www.beenverified.com-www.peoplelooker.com-www.neighborwho.com-www.numberg.../" TargetMode="External"/><Relationship Id="rId63" Type="http://schemas.openxmlformats.org/officeDocument/2006/relationships/hyperlink" Target="http://www.crosspixel.net/" TargetMode="External"/><Relationship Id="rId66" Type="http://schemas.openxmlformats.org/officeDocument/2006/relationships/hyperlink" Target="https://www.melissa.com/" TargetMode="External"/><Relationship Id="rId65" Type="http://schemas.openxmlformats.org/officeDocument/2006/relationships/hyperlink" Target="http://www.taboola.com/" TargetMode="External"/><Relationship Id="rId68" Type="http://schemas.openxmlformats.org/officeDocument/2006/relationships/hyperlink" Target="http://www.anteriad.com/" TargetMode="External"/><Relationship Id="rId67" Type="http://schemas.openxmlformats.org/officeDocument/2006/relationships/hyperlink" Target="https://path2response.com/" TargetMode="External"/><Relationship Id="rId60" Type="http://schemas.openxmlformats.org/officeDocument/2006/relationships/hyperlink" Target="http://www.calibrant.com/" TargetMode="External"/><Relationship Id="rId69" Type="http://schemas.openxmlformats.org/officeDocument/2006/relationships/hyperlink" Target="https://databaseusa.com/" TargetMode="External"/><Relationship Id="rId51" Type="http://schemas.openxmlformats.org/officeDocument/2006/relationships/hyperlink" Target="http://www.accudata.com/" TargetMode="External"/><Relationship Id="rId50" Type="http://schemas.openxmlformats.org/officeDocument/2006/relationships/hyperlink" Target="https://www.epsilon.com/us/privacy-policy" TargetMode="External"/><Relationship Id="rId53" Type="http://schemas.openxmlformats.org/officeDocument/2006/relationships/hyperlink" Target="https://www.compactlists.com/" TargetMode="External"/><Relationship Id="rId52" Type="http://schemas.openxmlformats.org/officeDocument/2006/relationships/hyperlink" Target="https://www.merkleinc.com/" TargetMode="External"/><Relationship Id="rId55" Type="http://schemas.openxmlformats.org/officeDocument/2006/relationships/hyperlink" Target="http://www.edvisors.com/" TargetMode="External"/><Relationship Id="rId54" Type="http://schemas.openxmlformats.org/officeDocument/2006/relationships/hyperlink" Target="http://www.claritas.com/" TargetMode="External"/><Relationship Id="rId57" Type="http://schemas.openxmlformats.org/officeDocument/2006/relationships/hyperlink" Target="http://www.deloitte.com/" TargetMode="External"/><Relationship Id="rId56" Type="http://schemas.openxmlformats.org/officeDocument/2006/relationships/hyperlink" Target="https://www.maxmind.com/" TargetMode="External"/><Relationship Id="rId59" Type="http://schemas.openxmlformats.org/officeDocument/2006/relationships/hyperlink" Target="http://www.adrearubin.com/" TargetMode="External"/><Relationship Id="rId58" Type="http://schemas.openxmlformats.org/officeDocument/2006/relationships/hyperlink" Target="http://www.pacificeast.com/" TargetMode="External"/><Relationship Id="rId107" Type="http://schemas.openxmlformats.org/officeDocument/2006/relationships/hyperlink" Target="http://www.i-360.com/" TargetMode="External"/><Relationship Id="rId228" Type="http://schemas.openxmlformats.org/officeDocument/2006/relationships/hyperlink" Target="https://www.deeprootanalytics.com/" TargetMode="External"/><Relationship Id="rId349" Type="http://schemas.openxmlformats.org/officeDocument/2006/relationships/hyperlink" Target="http://www.matchandappend.com/" TargetMode="External"/><Relationship Id="rId106" Type="http://schemas.openxmlformats.org/officeDocument/2006/relationships/hyperlink" Target="http://www.xome.com/" TargetMode="External"/><Relationship Id="rId227" Type="http://schemas.openxmlformats.org/officeDocument/2006/relationships/hyperlink" Target="http://www.smacomm.com/" TargetMode="External"/><Relationship Id="rId348" Type="http://schemas.openxmlformats.org/officeDocument/2006/relationships/hyperlink" Target="http://www.mrss.com/" TargetMode="External"/><Relationship Id="rId469" Type="http://schemas.openxmlformats.org/officeDocument/2006/relationships/hyperlink" Target="http://www.enformion.com/" TargetMode="External"/><Relationship Id="rId105" Type="http://schemas.openxmlformats.org/officeDocument/2006/relationships/hyperlink" Target="http://www.realsourcedata.com/" TargetMode="External"/><Relationship Id="rId226" Type="http://schemas.openxmlformats.org/officeDocument/2006/relationships/hyperlink" Target="http://www.datonics.com/" TargetMode="External"/><Relationship Id="rId347" Type="http://schemas.openxmlformats.org/officeDocument/2006/relationships/hyperlink" Target="https://idm.us.com/" TargetMode="External"/><Relationship Id="rId468" Type="http://schemas.openxmlformats.org/officeDocument/2006/relationships/hyperlink" Target="http://www.bridg.com/" TargetMode="External"/><Relationship Id="rId104" Type="http://schemas.openxmlformats.org/officeDocument/2006/relationships/hyperlink" Target="https://www.mediamath.com/" TargetMode="External"/><Relationship Id="rId225" Type="http://schemas.openxmlformats.org/officeDocument/2006/relationships/hyperlink" Target="http://www.outwardmedia.com/" TargetMode="External"/><Relationship Id="rId346" Type="http://schemas.openxmlformats.org/officeDocument/2006/relationships/hyperlink" Target="https://www.onemodel.co/lmi" TargetMode="External"/><Relationship Id="rId467" Type="http://schemas.openxmlformats.org/officeDocument/2006/relationships/hyperlink" Target="http://www.idology.com/" TargetMode="External"/><Relationship Id="rId109" Type="http://schemas.openxmlformats.org/officeDocument/2006/relationships/hyperlink" Target="http://www.techtarget.com/" TargetMode="External"/><Relationship Id="rId108" Type="http://schemas.openxmlformats.org/officeDocument/2006/relationships/hyperlink" Target="http://www.wiland.com/" TargetMode="External"/><Relationship Id="rId229" Type="http://schemas.openxmlformats.org/officeDocument/2006/relationships/hyperlink" Target="http://censia.com/" TargetMode="External"/><Relationship Id="rId220" Type="http://schemas.openxmlformats.org/officeDocument/2006/relationships/hyperlink" Target="http://pulsepoint.com/" TargetMode="External"/><Relationship Id="rId341" Type="http://schemas.openxmlformats.org/officeDocument/2006/relationships/hyperlink" Target="http://digitalmediasolutions.com/" TargetMode="External"/><Relationship Id="rId462" Type="http://schemas.openxmlformats.org/officeDocument/2006/relationships/hyperlink" Target="http://www.fraiser.org/" TargetMode="External"/><Relationship Id="rId340" Type="http://schemas.openxmlformats.org/officeDocument/2006/relationships/hyperlink" Target="http://www.keymarketingadvantage.com/" TargetMode="External"/><Relationship Id="rId461" Type="http://schemas.openxmlformats.org/officeDocument/2006/relationships/hyperlink" Target="http://snov.io/" TargetMode="External"/><Relationship Id="rId460" Type="http://schemas.openxmlformats.org/officeDocument/2006/relationships/hyperlink" Target="https://www.data-axle.com/" TargetMode="External"/><Relationship Id="rId103" Type="http://schemas.openxmlformats.org/officeDocument/2006/relationships/hyperlink" Target="http://www.groundtruth.com/" TargetMode="External"/><Relationship Id="rId224" Type="http://schemas.openxmlformats.org/officeDocument/2006/relationships/hyperlink" Target="http://remodeling.com/" TargetMode="External"/><Relationship Id="rId345" Type="http://schemas.openxmlformats.org/officeDocument/2006/relationships/hyperlink" Target="https://www.onaudience.com/" TargetMode="External"/><Relationship Id="rId466" Type="http://schemas.openxmlformats.org/officeDocument/2006/relationships/hyperlink" Target="http://www.acuant.com/" TargetMode="External"/><Relationship Id="rId102" Type="http://schemas.openxmlformats.org/officeDocument/2006/relationships/hyperlink" Target="https://www.hybridtheory.com/" TargetMode="External"/><Relationship Id="rId223" Type="http://schemas.openxmlformats.org/officeDocument/2006/relationships/hyperlink" Target="http://www.keywordconnects.com/" TargetMode="External"/><Relationship Id="rId344" Type="http://schemas.openxmlformats.org/officeDocument/2006/relationships/hyperlink" Target="https://www.emerges.com/Opt-Out-Request_ep_51-1.html" TargetMode="External"/><Relationship Id="rId465" Type="http://schemas.openxmlformats.org/officeDocument/2006/relationships/hyperlink" Target="http://www.reonomy.com/" TargetMode="External"/><Relationship Id="rId101" Type="http://schemas.openxmlformats.org/officeDocument/2006/relationships/hyperlink" Target="http://privacycompliance.biz/" TargetMode="External"/><Relationship Id="rId222" Type="http://schemas.openxmlformats.org/officeDocument/2006/relationships/hyperlink" Target="http://33mileradius.com/" TargetMode="External"/><Relationship Id="rId343" Type="http://schemas.openxmlformats.org/officeDocument/2006/relationships/hyperlink" Target="https://www.focus-usa.com/" TargetMode="External"/><Relationship Id="rId464" Type="http://schemas.openxmlformats.org/officeDocument/2006/relationships/hyperlink" Target="http://www.autoweb.com/" TargetMode="External"/><Relationship Id="rId100" Type="http://schemas.openxmlformats.org/officeDocument/2006/relationships/hyperlink" Target="http://researchusallc.com/" TargetMode="External"/><Relationship Id="rId221" Type="http://schemas.openxmlformats.org/officeDocument/2006/relationships/hyperlink" Target="http://www.richmediallc.com/" TargetMode="External"/><Relationship Id="rId342" Type="http://schemas.openxmlformats.org/officeDocument/2006/relationships/hyperlink" Target="http://www.connextdigital.com/" TargetMode="External"/><Relationship Id="rId463" Type="http://schemas.openxmlformats.org/officeDocument/2006/relationships/hyperlink" Target="http://thomsonreuters.com/" TargetMode="External"/><Relationship Id="rId217" Type="http://schemas.openxmlformats.org/officeDocument/2006/relationships/hyperlink" Target="http://www.datapartners.com/" TargetMode="External"/><Relationship Id="rId338" Type="http://schemas.openxmlformats.org/officeDocument/2006/relationships/hyperlink" Target="http://www.heartbeat.ai/" TargetMode="External"/><Relationship Id="rId459" Type="http://schemas.openxmlformats.org/officeDocument/2006/relationships/hyperlink" Target="http://www.near.com/" TargetMode="External"/><Relationship Id="rId216" Type="http://schemas.openxmlformats.org/officeDocument/2006/relationships/hyperlink" Target="http://www.peopledatalabs.com/" TargetMode="External"/><Relationship Id="rId337" Type="http://schemas.openxmlformats.org/officeDocument/2006/relationships/hyperlink" Target="http://www.cuebiq.com/" TargetMode="External"/><Relationship Id="rId458" Type="http://schemas.openxmlformats.org/officeDocument/2006/relationships/hyperlink" Target="http://www.near.com/" TargetMode="External"/><Relationship Id="rId215" Type="http://schemas.openxmlformats.org/officeDocument/2006/relationships/hyperlink" Target="http://www.pitchbook.com/" TargetMode="External"/><Relationship Id="rId336" Type="http://schemas.openxmlformats.org/officeDocument/2006/relationships/hyperlink" Target="http://www.weinform.org--www.truthrecord.org/" TargetMode="External"/><Relationship Id="rId457" Type="http://schemas.openxmlformats.org/officeDocument/2006/relationships/hyperlink" Target="http://leadzod.com/" TargetMode="External"/><Relationship Id="rId214" Type="http://schemas.openxmlformats.org/officeDocument/2006/relationships/hyperlink" Target="http://www.sbfe.org/" TargetMode="External"/><Relationship Id="rId335" Type="http://schemas.openxmlformats.org/officeDocument/2006/relationships/hyperlink" Target="https://parade.pet/" TargetMode="External"/><Relationship Id="rId456" Type="http://schemas.openxmlformats.org/officeDocument/2006/relationships/hyperlink" Target="https://deepsync.com/" TargetMode="External"/><Relationship Id="rId219" Type="http://schemas.openxmlformats.org/officeDocument/2006/relationships/hyperlink" Target="https://leadiq.com/" TargetMode="External"/><Relationship Id="rId218" Type="http://schemas.openxmlformats.org/officeDocument/2006/relationships/hyperlink" Target="https://www.netwisedata.com/" TargetMode="External"/><Relationship Id="rId339" Type="http://schemas.openxmlformats.org/officeDocument/2006/relationships/hyperlink" Target="http://calltruth.com/" TargetMode="External"/><Relationship Id="rId330" Type="http://schemas.openxmlformats.org/officeDocument/2006/relationships/hyperlink" Target="http://www.blueaction.io/" TargetMode="External"/><Relationship Id="rId451" Type="http://schemas.openxmlformats.org/officeDocument/2006/relationships/hyperlink" Target="http://www.myflashcloud.com/" TargetMode="External"/><Relationship Id="rId450" Type="http://schemas.openxmlformats.org/officeDocument/2006/relationships/hyperlink" Target="https://www.keyopinionleaders.com/" TargetMode="External"/><Relationship Id="rId213" Type="http://schemas.openxmlformats.org/officeDocument/2006/relationships/hyperlink" Target="http://www.inmarket.com/" TargetMode="External"/><Relationship Id="rId334" Type="http://schemas.openxmlformats.org/officeDocument/2006/relationships/hyperlink" Target="https://wiza.co/" TargetMode="External"/><Relationship Id="rId455" Type="http://schemas.openxmlformats.org/officeDocument/2006/relationships/hyperlink" Target="https://aslmarketing.com/" TargetMode="External"/><Relationship Id="rId212" Type="http://schemas.openxmlformats.org/officeDocument/2006/relationships/hyperlink" Target="https://www.informa.com/divisions/informa-intelligence/" TargetMode="External"/><Relationship Id="rId333" Type="http://schemas.openxmlformats.org/officeDocument/2006/relationships/hyperlink" Target="https://www.privatereports.com-mugshotlook.com/" TargetMode="External"/><Relationship Id="rId454" Type="http://schemas.openxmlformats.org/officeDocument/2006/relationships/hyperlink" Target="https://homedata.com/" TargetMode="External"/><Relationship Id="rId211" Type="http://schemas.openxmlformats.org/officeDocument/2006/relationships/hyperlink" Target="https://socialgist.com/" TargetMode="External"/><Relationship Id="rId332" Type="http://schemas.openxmlformats.org/officeDocument/2006/relationships/hyperlink" Target="http://www.checksecrets.com/" TargetMode="External"/><Relationship Id="rId453" Type="http://schemas.openxmlformats.org/officeDocument/2006/relationships/hyperlink" Target="https://sg360.com/" TargetMode="External"/><Relationship Id="rId210" Type="http://schemas.openxmlformats.org/officeDocument/2006/relationships/hyperlink" Target="https://getrev.ai/privacy-policy/" TargetMode="External"/><Relationship Id="rId331" Type="http://schemas.openxmlformats.org/officeDocument/2006/relationships/hyperlink" Target="http://www.privaterecords.net/" TargetMode="External"/><Relationship Id="rId452" Type="http://schemas.openxmlformats.org/officeDocument/2006/relationships/hyperlink" Target="http://www.sharelocalmedia.com/" TargetMode="External"/><Relationship Id="rId370" Type="http://schemas.openxmlformats.org/officeDocument/2006/relationships/hyperlink" Target="http://openpeoplesearch.com/" TargetMode="External"/><Relationship Id="rId491" Type="http://schemas.openxmlformats.org/officeDocument/2006/relationships/hyperlink" Target="https://myprivacy.equifax.com/opt-in-opt-out/personal-info" TargetMode="External"/><Relationship Id="rId490" Type="http://schemas.openxmlformats.org/officeDocument/2006/relationships/hyperlink" Target="http://findtrueowner.com/" TargetMode="External"/><Relationship Id="rId129" Type="http://schemas.openxmlformats.org/officeDocument/2006/relationships/hyperlink" Target="http://risk.lexisnexis.com/" TargetMode="External"/><Relationship Id="rId128" Type="http://schemas.openxmlformats.org/officeDocument/2006/relationships/hyperlink" Target="https://www.stirista.com/" TargetMode="External"/><Relationship Id="rId249" Type="http://schemas.openxmlformats.org/officeDocument/2006/relationships/hyperlink" Target="https://www.speedeondata.com/" TargetMode="External"/><Relationship Id="rId127" Type="http://schemas.openxmlformats.org/officeDocument/2006/relationships/hyperlink" Target="http://loopme.com/" TargetMode="External"/><Relationship Id="rId248" Type="http://schemas.openxmlformats.org/officeDocument/2006/relationships/hyperlink" Target="http://www.hellofyllo.com/" TargetMode="External"/><Relationship Id="rId369" Type="http://schemas.openxmlformats.org/officeDocument/2006/relationships/hyperlink" Target="http://decide.co/" TargetMode="External"/><Relationship Id="rId126" Type="http://schemas.openxmlformats.org/officeDocument/2006/relationships/hyperlink" Target="http://affinity.solutions/" TargetMode="External"/><Relationship Id="rId247" Type="http://schemas.openxmlformats.org/officeDocument/2006/relationships/hyperlink" Target="http://www.semcasting.com/" TargetMode="External"/><Relationship Id="rId368" Type="http://schemas.openxmlformats.org/officeDocument/2006/relationships/hyperlink" Target="http://www.eab.com/" TargetMode="External"/><Relationship Id="rId489" Type="http://schemas.openxmlformats.org/officeDocument/2006/relationships/hyperlink" Target="http://www.iwave.com/" TargetMode="External"/><Relationship Id="rId121" Type="http://schemas.openxmlformats.org/officeDocument/2006/relationships/hyperlink" Target="https://myprivacy.equifax.com/opt-in-opt-out/personal-info" TargetMode="External"/><Relationship Id="rId242" Type="http://schemas.openxmlformats.org/officeDocument/2006/relationships/hyperlink" Target="https://demyst.com/" TargetMode="External"/><Relationship Id="rId363" Type="http://schemas.openxmlformats.org/officeDocument/2006/relationships/hyperlink" Target="https://www.accenture.com/us-en" TargetMode="External"/><Relationship Id="rId484" Type="http://schemas.openxmlformats.org/officeDocument/2006/relationships/hyperlink" Target="http://risk.lexisnexis.com/" TargetMode="External"/><Relationship Id="rId120" Type="http://schemas.openxmlformats.org/officeDocument/2006/relationships/hyperlink" Target="https://myprivacy.equifax.com/opt-in-opt-out/personal-info" TargetMode="External"/><Relationship Id="rId241" Type="http://schemas.openxmlformats.org/officeDocument/2006/relationships/hyperlink" Target="http://www.qualfon.com/" TargetMode="External"/><Relationship Id="rId362" Type="http://schemas.openxmlformats.org/officeDocument/2006/relationships/hyperlink" Target="http://www.disqus.com/" TargetMode="External"/><Relationship Id="rId483" Type="http://schemas.openxmlformats.org/officeDocument/2006/relationships/hyperlink" Target="https://www.findem.ai/" TargetMode="External"/><Relationship Id="rId240" Type="http://schemas.openxmlformats.org/officeDocument/2006/relationships/hyperlink" Target="http://www.jdmlistservices.com/" TargetMode="External"/><Relationship Id="rId361" Type="http://schemas.openxmlformats.org/officeDocument/2006/relationships/hyperlink" Target="http://www.alphonso.tv/" TargetMode="External"/><Relationship Id="rId482" Type="http://schemas.openxmlformats.org/officeDocument/2006/relationships/hyperlink" Target="http://www.home.neustar/" TargetMode="External"/><Relationship Id="rId360" Type="http://schemas.openxmlformats.org/officeDocument/2006/relationships/hyperlink" Target="http://www.multimedialists.com/" TargetMode="External"/><Relationship Id="rId481" Type="http://schemas.openxmlformats.org/officeDocument/2006/relationships/hyperlink" Target="http://www.finthrive.com/" TargetMode="External"/><Relationship Id="rId125" Type="http://schemas.openxmlformats.org/officeDocument/2006/relationships/hyperlink" Target="http://www.clearbit.com/" TargetMode="External"/><Relationship Id="rId246" Type="http://schemas.openxmlformats.org/officeDocument/2006/relationships/hyperlink" Target="http://www.monocl.com/" TargetMode="External"/><Relationship Id="rId367" Type="http://schemas.openxmlformats.org/officeDocument/2006/relationships/hyperlink" Target="http://www.catalyzeai.com/" TargetMode="External"/><Relationship Id="rId488" Type="http://schemas.openxmlformats.org/officeDocument/2006/relationships/hyperlink" Target="https://www.possiblenow.com/marketing-data-services" TargetMode="External"/><Relationship Id="rId124" Type="http://schemas.openxmlformats.org/officeDocument/2006/relationships/hyperlink" Target="https://audienceacuity.com/" TargetMode="External"/><Relationship Id="rId245" Type="http://schemas.openxmlformats.org/officeDocument/2006/relationships/hyperlink" Target="http://www.listsonline.com/" TargetMode="External"/><Relationship Id="rId366" Type="http://schemas.openxmlformats.org/officeDocument/2006/relationships/hyperlink" Target="https://www.aspire-north.com/" TargetMode="External"/><Relationship Id="rId487" Type="http://schemas.openxmlformats.org/officeDocument/2006/relationships/hyperlink" Target="http://www.attribits.com/" TargetMode="External"/><Relationship Id="rId123" Type="http://schemas.openxmlformats.org/officeDocument/2006/relationships/hyperlink" Target="https://paynet.com/" TargetMode="External"/><Relationship Id="rId244" Type="http://schemas.openxmlformats.org/officeDocument/2006/relationships/hyperlink" Target="http://www.peoplefindersdaas.com/" TargetMode="External"/><Relationship Id="rId365" Type="http://schemas.openxmlformats.org/officeDocument/2006/relationships/hyperlink" Target="http://www.finthrive.com/" TargetMode="External"/><Relationship Id="rId486" Type="http://schemas.openxmlformats.org/officeDocument/2006/relationships/hyperlink" Target="http://www.dpcoptout.com/" TargetMode="External"/><Relationship Id="rId122" Type="http://schemas.openxmlformats.org/officeDocument/2006/relationships/hyperlink" Target="https://myprivacy.equifax.com/opt-in-opt-out/personal-info" TargetMode="External"/><Relationship Id="rId243" Type="http://schemas.openxmlformats.org/officeDocument/2006/relationships/hyperlink" Target="https://www.brooksim.com/" TargetMode="External"/><Relationship Id="rId364" Type="http://schemas.openxmlformats.org/officeDocument/2006/relationships/hyperlink" Target="https://www.nexsales.com/" TargetMode="External"/><Relationship Id="rId485" Type="http://schemas.openxmlformats.org/officeDocument/2006/relationships/hyperlink" Target="https://www.iqvia.com/" TargetMode="External"/><Relationship Id="rId95" Type="http://schemas.openxmlformats.org/officeDocument/2006/relationships/hyperlink" Target="https://www.n-focus.com/~nfci/index.php/privacy-policy/" TargetMode="External"/><Relationship Id="rId94" Type="http://schemas.openxmlformats.org/officeDocument/2006/relationships/hyperlink" Target="http://www.foursquare.com/" TargetMode="External"/><Relationship Id="rId97" Type="http://schemas.openxmlformats.org/officeDocument/2006/relationships/hyperlink" Target="http://www.martin-data.com/" TargetMode="External"/><Relationship Id="rId96" Type="http://schemas.openxmlformats.org/officeDocument/2006/relationships/hyperlink" Target="https://webbula.com/" TargetMode="External"/><Relationship Id="rId99" Type="http://schemas.openxmlformats.org/officeDocument/2006/relationships/hyperlink" Target="https://dstillery.com/" TargetMode="External"/><Relationship Id="rId480" Type="http://schemas.openxmlformats.org/officeDocument/2006/relationships/hyperlink" Target="http://www.costar.com/" TargetMode="External"/><Relationship Id="rId98" Type="http://schemas.openxmlformats.org/officeDocument/2006/relationships/hyperlink" Target="http://www.digitalsegment.com/" TargetMode="External"/><Relationship Id="rId91" Type="http://schemas.openxmlformats.org/officeDocument/2006/relationships/hyperlink" Target="http://www.nexxagroup.com/" TargetMode="External"/><Relationship Id="rId90" Type="http://schemas.openxmlformats.org/officeDocument/2006/relationships/hyperlink" Target="https://www.cyndx.com/" TargetMode="External"/><Relationship Id="rId93" Type="http://schemas.openxmlformats.org/officeDocument/2006/relationships/hyperlink" Target="http://www.completemailinglists.com/" TargetMode="External"/><Relationship Id="rId92" Type="http://schemas.openxmlformats.org/officeDocument/2006/relationships/hyperlink" Target="http://www.completemedicallists.com/" TargetMode="External"/><Relationship Id="rId118" Type="http://schemas.openxmlformats.org/officeDocument/2006/relationships/hyperlink" Target="https://myprivacy.equifax.com/opt-in-opt-out/personal-info" TargetMode="External"/><Relationship Id="rId239" Type="http://schemas.openxmlformats.org/officeDocument/2006/relationships/hyperlink" Target="https://www.theworknumber.com/" TargetMode="External"/><Relationship Id="rId117" Type="http://schemas.openxmlformats.org/officeDocument/2006/relationships/hyperlink" Target="https://www.towerdata.com/" TargetMode="External"/><Relationship Id="rId238" Type="http://schemas.openxmlformats.org/officeDocument/2006/relationships/hyperlink" Target="http://leadershipconnect.io/" TargetMode="External"/><Relationship Id="rId359" Type="http://schemas.openxmlformats.org/officeDocument/2006/relationships/hyperlink" Target="https://revealmobile.com/" TargetMode="External"/><Relationship Id="rId116" Type="http://schemas.openxmlformats.org/officeDocument/2006/relationships/hyperlink" Target="http://www.forewarn.com/" TargetMode="External"/><Relationship Id="rId237" Type="http://schemas.openxmlformats.org/officeDocument/2006/relationships/hyperlink" Target="http://dresdendirect.com/" TargetMode="External"/><Relationship Id="rId358" Type="http://schemas.openxmlformats.org/officeDocument/2006/relationships/hyperlink" Target="https://demandscience.com/" TargetMode="External"/><Relationship Id="rId479" Type="http://schemas.openxmlformats.org/officeDocument/2006/relationships/hyperlink" Target="https://www.transunion.com/consumer-privacy" TargetMode="External"/><Relationship Id="rId115" Type="http://schemas.openxmlformats.org/officeDocument/2006/relationships/hyperlink" Target="http://www.forddirect.com/" TargetMode="External"/><Relationship Id="rId236" Type="http://schemas.openxmlformats.org/officeDocument/2006/relationships/hyperlink" Target="http://consumers.dataxltd.com/" TargetMode="External"/><Relationship Id="rId357" Type="http://schemas.openxmlformats.org/officeDocument/2006/relationships/hyperlink" Target="https://www.cognism.com/" TargetMode="External"/><Relationship Id="rId478" Type="http://schemas.openxmlformats.org/officeDocument/2006/relationships/hyperlink" Target="https://www.transunion.com/consumer-privacy" TargetMode="External"/><Relationship Id="rId119" Type="http://schemas.openxmlformats.org/officeDocument/2006/relationships/hyperlink" Target="http://www.nextwavemarketingstrategies.com/" TargetMode="External"/><Relationship Id="rId110" Type="http://schemas.openxmlformats.org/officeDocument/2006/relationships/hyperlink" Target="http://www.experian.com/" TargetMode="External"/><Relationship Id="rId231" Type="http://schemas.openxmlformats.org/officeDocument/2006/relationships/hyperlink" Target="http://www.fushiamedia.com/" TargetMode="External"/><Relationship Id="rId352" Type="http://schemas.openxmlformats.org/officeDocument/2006/relationships/hyperlink" Target="http://onemata.com/" TargetMode="External"/><Relationship Id="rId473" Type="http://schemas.openxmlformats.org/officeDocument/2006/relationships/hyperlink" Target="https://www.transunion.com/consumer-privacy" TargetMode="External"/><Relationship Id="rId230" Type="http://schemas.openxmlformats.org/officeDocument/2006/relationships/hyperlink" Target="http://www.eltoro.com/" TargetMode="External"/><Relationship Id="rId351" Type="http://schemas.openxmlformats.org/officeDocument/2006/relationships/hyperlink" Target="https://grata.com/" TargetMode="External"/><Relationship Id="rId472" Type="http://schemas.openxmlformats.org/officeDocument/2006/relationships/hyperlink" Target="https://www.transunion.com/consumer-privacy" TargetMode="External"/><Relationship Id="rId350" Type="http://schemas.openxmlformats.org/officeDocument/2006/relationships/hyperlink" Target="http://www.customer.com/" TargetMode="External"/><Relationship Id="rId471" Type="http://schemas.openxmlformats.org/officeDocument/2006/relationships/hyperlink" Target="https://www.transunion.com/consumer-privacy" TargetMode="External"/><Relationship Id="rId470" Type="http://schemas.openxmlformats.org/officeDocument/2006/relationships/hyperlink" Target="https://www.transunion.com/consumer-privacy" TargetMode="External"/><Relationship Id="rId114" Type="http://schemas.openxmlformats.org/officeDocument/2006/relationships/hyperlink" Target="https://www.acbj.com/" TargetMode="External"/><Relationship Id="rId235" Type="http://schemas.openxmlformats.org/officeDocument/2006/relationships/hyperlink" Target="https://myprivacy.equifax.com/opt-in-opt-out/personal-info" TargetMode="External"/><Relationship Id="rId356" Type="http://schemas.openxmlformats.org/officeDocument/2006/relationships/hyperlink" Target="http://www.issgovernance.com/" TargetMode="External"/><Relationship Id="rId477" Type="http://schemas.openxmlformats.org/officeDocument/2006/relationships/hyperlink" Target="https://www.dnb.com/utility-pages/privacy-policy.html" TargetMode="External"/><Relationship Id="rId113" Type="http://schemas.openxmlformats.org/officeDocument/2006/relationships/hyperlink" Target="http://www.bdo.com/" TargetMode="External"/><Relationship Id="rId234" Type="http://schemas.openxmlformats.org/officeDocument/2006/relationships/hyperlink" Target="http://www.mediasoftstudio.com/" TargetMode="External"/><Relationship Id="rId355" Type="http://schemas.openxmlformats.org/officeDocument/2006/relationships/hyperlink" Target="http://www.sterlingstrategies.co/" TargetMode="External"/><Relationship Id="rId476" Type="http://schemas.openxmlformats.org/officeDocument/2006/relationships/hyperlink" Target="http://compile.com/" TargetMode="External"/><Relationship Id="rId112" Type="http://schemas.openxmlformats.org/officeDocument/2006/relationships/hyperlink" Target="http://fifty.io/" TargetMode="External"/><Relationship Id="rId233" Type="http://schemas.openxmlformats.org/officeDocument/2006/relationships/hyperlink" Target="http://www.jmr-media.com/" TargetMode="External"/><Relationship Id="rId354" Type="http://schemas.openxmlformats.org/officeDocument/2006/relationships/hyperlink" Target="http://luc.id/" TargetMode="External"/><Relationship Id="rId475" Type="http://schemas.openxmlformats.org/officeDocument/2006/relationships/hyperlink" Target="https://marketforcecorp.com/" TargetMode="External"/><Relationship Id="rId111" Type="http://schemas.openxmlformats.org/officeDocument/2006/relationships/hyperlink" Target="http://www.ididata.com/" TargetMode="External"/><Relationship Id="rId232" Type="http://schemas.openxmlformats.org/officeDocument/2006/relationships/hyperlink" Target="https://fetcher.ai/" TargetMode="External"/><Relationship Id="rId353" Type="http://schemas.openxmlformats.org/officeDocument/2006/relationships/hyperlink" Target="https://www.interseller.io/" TargetMode="External"/><Relationship Id="rId474" Type="http://schemas.openxmlformats.org/officeDocument/2006/relationships/hyperlink" Target="https://www.transunion.com/consumer-privacy" TargetMode="External"/><Relationship Id="rId305" Type="http://schemas.openxmlformats.org/officeDocument/2006/relationships/hyperlink" Target="https://www.rhetorik.com/" TargetMode="External"/><Relationship Id="rId426" Type="http://schemas.openxmlformats.org/officeDocument/2006/relationships/hyperlink" Target="https://www.t-mobile.com/marketing-solutions" TargetMode="External"/><Relationship Id="rId547" Type="http://schemas.openxmlformats.org/officeDocument/2006/relationships/hyperlink" Target="http://www.emailmovers.com/" TargetMode="External"/><Relationship Id="rId304" Type="http://schemas.openxmlformats.org/officeDocument/2006/relationships/hyperlink" Target="https://www.exlservice.com/privacy-policy" TargetMode="External"/><Relationship Id="rId425" Type="http://schemas.openxmlformats.org/officeDocument/2006/relationships/hyperlink" Target="http://www.redidata.com/" TargetMode="External"/><Relationship Id="rId546" Type="http://schemas.openxmlformats.org/officeDocument/2006/relationships/hyperlink" Target="http://indivizio.com/" TargetMode="External"/><Relationship Id="rId303" Type="http://schemas.openxmlformats.org/officeDocument/2006/relationships/hyperlink" Target="http://www.cappex.com/" TargetMode="External"/><Relationship Id="rId424" Type="http://schemas.openxmlformats.org/officeDocument/2006/relationships/hyperlink" Target="https://www.data-management.com/" TargetMode="External"/><Relationship Id="rId545" Type="http://schemas.openxmlformats.org/officeDocument/2006/relationships/hyperlink" Target="https://www.nymblr.com/" TargetMode="External"/><Relationship Id="rId302" Type="http://schemas.openxmlformats.org/officeDocument/2006/relationships/hyperlink" Target="http://www.eab.com/" TargetMode="External"/><Relationship Id="rId423" Type="http://schemas.openxmlformats.org/officeDocument/2006/relationships/hyperlink" Target="http://dtn.com/" TargetMode="External"/><Relationship Id="rId544" Type="http://schemas.openxmlformats.org/officeDocument/2006/relationships/hyperlink" Target="http://www.lizdev.com/" TargetMode="External"/><Relationship Id="rId309" Type="http://schemas.openxmlformats.org/officeDocument/2006/relationships/hyperlink" Target="http://www.salesintel.io/" TargetMode="External"/><Relationship Id="rId308" Type="http://schemas.openxmlformats.org/officeDocument/2006/relationships/hyperlink" Target="http://www.madisonlogic.com/" TargetMode="External"/><Relationship Id="rId429" Type="http://schemas.openxmlformats.org/officeDocument/2006/relationships/hyperlink" Target="https://trestleiq.com/" TargetMode="External"/><Relationship Id="rId307" Type="http://schemas.openxmlformats.org/officeDocument/2006/relationships/hyperlink" Target="http://www.grayhairsoftware.com/" TargetMode="External"/><Relationship Id="rId428" Type="http://schemas.openxmlformats.org/officeDocument/2006/relationships/hyperlink" Target="https://5x5coop.com/privacy-policy/" TargetMode="External"/><Relationship Id="rId549" Type="http://schemas.openxmlformats.org/officeDocument/2006/relationships/hyperlink" Target="https://convergemarketing.com/" TargetMode="External"/><Relationship Id="rId306" Type="http://schemas.openxmlformats.org/officeDocument/2006/relationships/hyperlink" Target="http://www.leadmemedia.com/" TargetMode="External"/><Relationship Id="rId427" Type="http://schemas.openxmlformats.org/officeDocument/2006/relationships/hyperlink" Target="https://join5x5.com/" TargetMode="External"/><Relationship Id="rId548" Type="http://schemas.openxmlformats.org/officeDocument/2006/relationships/hyperlink" Target="https://www.roundsky.com/" TargetMode="External"/><Relationship Id="rId301" Type="http://schemas.openxmlformats.org/officeDocument/2006/relationships/hyperlink" Target="http://www.crunchbase.com/" TargetMode="External"/><Relationship Id="rId422" Type="http://schemas.openxmlformats.org/officeDocument/2006/relationships/hyperlink" Target="http://www.wealthx.com/" TargetMode="External"/><Relationship Id="rId543" Type="http://schemas.openxmlformats.org/officeDocument/2006/relationships/hyperlink" Target="http://www.adsquare.com/" TargetMode="External"/><Relationship Id="rId300" Type="http://schemas.openxmlformats.org/officeDocument/2006/relationships/hyperlink" Target="https://www.fourleafdata.com/" TargetMode="External"/><Relationship Id="rId421" Type="http://schemas.openxmlformats.org/officeDocument/2006/relationships/hyperlink" Target="https://www.relsci.com/" TargetMode="External"/><Relationship Id="rId542" Type="http://schemas.openxmlformats.org/officeDocument/2006/relationships/hyperlink" Target="http://buxtonco.com/" TargetMode="External"/><Relationship Id="rId420" Type="http://schemas.openxmlformats.org/officeDocument/2006/relationships/hyperlink" Target="http://www.boardex.com/" TargetMode="External"/><Relationship Id="rId541" Type="http://schemas.openxmlformats.org/officeDocument/2006/relationships/hyperlink" Target="http://www.diablomedia.com/" TargetMode="External"/><Relationship Id="rId540" Type="http://schemas.openxmlformats.org/officeDocument/2006/relationships/hyperlink" Target="http://www.myrenterchecker.com/" TargetMode="External"/><Relationship Id="rId415" Type="http://schemas.openxmlformats.org/officeDocument/2006/relationships/hyperlink" Target="http://www.smartmove.us/" TargetMode="External"/><Relationship Id="rId536" Type="http://schemas.openxmlformats.org/officeDocument/2006/relationships/hyperlink" Target="https://consider.com/" TargetMode="External"/><Relationship Id="rId414" Type="http://schemas.openxmlformats.org/officeDocument/2006/relationships/hyperlink" Target="https://donorbase.com/" TargetMode="External"/><Relationship Id="rId535" Type="http://schemas.openxmlformats.org/officeDocument/2006/relationships/hyperlink" Target="http://www.onspotdata.com/" TargetMode="External"/><Relationship Id="rId413" Type="http://schemas.openxmlformats.org/officeDocument/2006/relationships/hyperlink" Target="https://www.transunion.com/consumer-privacy" TargetMode="External"/><Relationship Id="rId534" Type="http://schemas.openxmlformats.org/officeDocument/2006/relationships/hyperlink" Target="https://www.nexxen.com/" TargetMode="External"/><Relationship Id="rId412" Type="http://schemas.openxmlformats.org/officeDocument/2006/relationships/hyperlink" Target="https://www.lighthouselist.com/" TargetMode="External"/><Relationship Id="rId533" Type="http://schemas.openxmlformats.org/officeDocument/2006/relationships/hyperlink" Target="http://machintel.com/" TargetMode="External"/><Relationship Id="rId419" Type="http://schemas.openxmlformats.org/officeDocument/2006/relationships/hyperlink" Target="http://mogean.com/" TargetMode="External"/><Relationship Id="rId418" Type="http://schemas.openxmlformats.org/officeDocument/2006/relationships/hyperlink" Target="https://www.data-axle.com/" TargetMode="External"/><Relationship Id="rId539" Type="http://schemas.openxmlformats.org/officeDocument/2006/relationships/hyperlink" Target="https://www.tl1mkt.com/" TargetMode="External"/><Relationship Id="rId417" Type="http://schemas.openxmlformats.org/officeDocument/2006/relationships/hyperlink" Target="http://oan.pl/" TargetMode="External"/><Relationship Id="rId538" Type="http://schemas.openxmlformats.org/officeDocument/2006/relationships/hyperlink" Target="https://www.steppingblocks.com/" TargetMode="External"/><Relationship Id="rId416" Type="http://schemas.openxmlformats.org/officeDocument/2006/relationships/hyperlink" Target="http://www.exactdata.com/" TargetMode="External"/><Relationship Id="rId537" Type="http://schemas.openxmlformats.org/officeDocument/2006/relationships/hyperlink" Target="http://www.modigie.com/" TargetMode="External"/><Relationship Id="rId411" Type="http://schemas.openxmlformats.org/officeDocument/2006/relationships/hyperlink" Target="https://gladiknow.com/" TargetMode="External"/><Relationship Id="rId532" Type="http://schemas.openxmlformats.org/officeDocument/2006/relationships/hyperlink" Target="https://staircase.co/" TargetMode="External"/><Relationship Id="rId410" Type="http://schemas.openxmlformats.org/officeDocument/2006/relationships/hyperlink" Target="https://www.telefi.app/" TargetMode="External"/><Relationship Id="rId531" Type="http://schemas.openxmlformats.org/officeDocument/2006/relationships/hyperlink" Target="http://www.trueblueanalytics.org/" TargetMode="External"/><Relationship Id="rId530" Type="http://schemas.openxmlformats.org/officeDocument/2006/relationships/hyperlink" Target="https://www.infopay.com/" TargetMode="External"/><Relationship Id="rId206" Type="http://schemas.openxmlformats.org/officeDocument/2006/relationships/hyperlink" Target="http://www.greatlakeslists.com/" TargetMode="External"/><Relationship Id="rId327" Type="http://schemas.openxmlformats.org/officeDocument/2006/relationships/hyperlink" Target="https://outlogic.io/" TargetMode="External"/><Relationship Id="rId448" Type="http://schemas.openxmlformats.org/officeDocument/2006/relationships/hyperlink" Target="http://www.businesswatchnetwork.com/" TargetMode="External"/><Relationship Id="rId205" Type="http://schemas.openxmlformats.org/officeDocument/2006/relationships/hyperlink" Target="https://www.paramountdirectmarketing.com/" TargetMode="External"/><Relationship Id="rId326" Type="http://schemas.openxmlformats.org/officeDocument/2006/relationships/hyperlink" Target="https://www.blisspointmedia.com/" TargetMode="External"/><Relationship Id="rId447" Type="http://schemas.openxmlformats.org/officeDocument/2006/relationships/hyperlink" Target="http://www.mrginc.com/" TargetMode="External"/><Relationship Id="rId204" Type="http://schemas.openxmlformats.org/officeDocument/2006/relationships/hyperlink" Target="http://www.getemails.com/" TargetMode="External"/><Relationship Id="rId325" Type="http://schemas.openxmlformats.org/officeDocument/2006/relationships/hyperlink" Target="http://www.33across.com/" TargetMode="External"/><Relationship Id="rId446" Type="http://schemas.openxmlformats.org/officeDocument/2006/relationships/hyperlink" Target="http://www.addirectinc.com/" TargetMode="External"/><Relationship Id="rId203" Type="http://schemas.openxmlformats.org/officeDocument/2006/relationships/hyperlink" Target="https://andrewswharton.com/" TargetMode="External"/><Relationship Id="rId324" Type="http://schemas.openxmlformats.org/officeDocument/2006/relationships/hyperlink" Target="https://www.ipsos.com/" TargetMode="External"/><Relationship Id="rId445" Type="http://schemas.openxmlformats.org/officeDocument/2006/relationships/hyperlink" Target="http://www.lightcast.io/" TargetMode="External"/><Relationship Id="rId209" Type="http://schemas.openxmlformats.org/officeDocument/2006/relationships/hyperlink" Target="https://www.venpath.net/" TargetMode="External"/><Relationship Id="rId208" Type="http://schemas.openxmlformats.org/officeDocument/2006/relationships/hyperlink" Target="http://www.strategicdataintelligence.com/" TargetMode="External"/><Relationship Id="rId329" Type="http://schemas.openxmlformats.org/officeDocument/2006/relationships/hyperlink" Target="http://www.lifesight.io/" TargetMode="External"/><Relationship Id="rId207" Type="http://schemas.openxmlformats.org/officeDocument/2006/relationships/hyperlink" Target="http://www.datadirectmarketing.com/" TargetMode="External"/><Relationship Id="rId328" Type="http://schemas.openxmlformats.org/officeDocument/2006/relationships/hyperlink" Target="http://www.peoplesearcher.com/" TargetMode="External"/><Relationship Id="rId449" Type="http://schemas.openxmlformats.org/officeDocument/2006/relationships/hyperlink" Target="http://veeva.com/" TargetMode="External"/><Relationship Id="rId440" Type="http://schemas.openxmlformats.org/officeDocument/2006/relationships/hyperlink" Target="https://www.hivestack.com/" TargetMode="External"/><Relationship Id="rId202" Type="http://schemas.openxmlformats.org/officeDocument/2006/relationships/hyperlink" Target="https://www.mobilewalla.com/" TargetMode="External"/><Relationship Id="rId323" Type="http://schemas.openxmlformats.org/officeDocument/2006/relationships/hyperlink" Target="https://intranetquorum.com/" TargetMode="External"/><Relationship Id="rId444" Type="http://schemas.openxmlformats.org/officeDocument/2006/relationships/hyperlink" Target="http://www.giantpartners.com/" TargetMode="External"/><Relationship Id="rId201" Type="http://schemas.openxmlformats.org/officeDocument/2006/relationships/hyperlink" Target="http://www.bigdbm.com/" TargetMode="External"/><Relationship Id="rId322" Type="http://schemas.openxmlformats.org/officeDocument/2006/relationships/hyperlink" Target="https://cybba.com/" TargetMode="External"/><Relationship Id="rId443" Type="http://schemas.openxmlformats.org/officeDocument/2006/relationships/hyperlink" Target="http://www.thedatatrust.com/" TargetMode="External"/><Relationship Id="rId200" Type="http://schemas.openxmlformats.org/officeDocument/2006/relationships/hyperlink" Target="http://wisdommediagroupllc.com/" TargetMode="External"/><Relationship Id="rId321" Type="http://schemas.openxmlformats.org/officeDocument/2006/relationships/hyperlink" Target="http://grassrootsanalytics.com/" TargetMode="External"/><Relationship Id="rId442" Type="http://schemas.openxmlformats.org/officeDocument/2006/relationships/hyperlink" Target="http://liveramp.com/" TargetMode="External"/><Relationship Id="rId320" Type="http://schemas.openxmlformats.org/officeDocument/2006/relationships/hyperlink" Target="http://www.choreograph.com/" TargetMode="External"/><Relationship Id="rId441" Type="http://schemas.openxmlformats.org/officeDocument/2006/relationships/hyperlink" Target="https://dealerx.com/" TargetMode="External"/><Relationship Id="rId316" Type="http://schemas.openxmlformats.org/officeDocument/2006/relationships/hyperlink" Target="https://www.ncsolutions.com/" TargetMode="External"/><Relationship Id="rId437" Type="http://schemas.openxmlformats.org/officeDocument/2006/relationships/hyperlink" Target="https://atlanticfox.com/" TargetMode="External"/><Relationship Id="rId315" Type="http://schemas.openxmlformats.org/officeDocument/2006/relationships/hyperlink" Target="https://scileads.com/" TargetMode="External"/><Relationship Id="rId436" Type="http://schemas.openxmlformats.org/officeDocument/2006/relationships/hyperlink" Target="https://www.driveniq.com/" TargetMode="External"/><Relationship Id="rId314" Type="http://schemas.openxmlformats.org/officeDocument/2006/relationships/hyperlink" Target="http://dmdatabases.com/" TargetMode="External"/><Relationship Id="rId435" Type="http://schemas.openxmlformats.org/officeDocument/2006/relationships/hyperlink" Target="https://www.erepublic.com/" TargetMode="External"/><Relationship Id="rId313" Type="http://schemas.openxmlformats.org/officeDocument/2006/relationships/hyperlink" Target="http://rampedup.io/" TargetMode="External"/><Relationship Id="rId434" Type="http://schemas.openxmlformats.org/officeDocument/2006/relationships/hyperlink" Target="http://exactcustomer.com/" TargetMode="External"/><Relationship Id="rId319" Type="http://schemas.openxmlformats.org/officeDocument/2006/relationships/hyperlink" Target="https://www.reveliolabs.com/" TargetMode="External"/><Relationship Id="rId318" Type="http://schemas.openxmlformats.org/officeDocument/2006/relationships/hyperlink" Target="https://www.statsocial.com/" TargetMode="External"/><Relationship Id="rId439" Type="http://schemas.openxmlformats.org/officeDocument/2006/relationships/hyperlink" Target="https://buildertrend.com/" TargetMode="External"/><Relationship Id="rId317" Type="http://schemas.openxmlformats.org/officeDocument/2006/relationships/hyperlink" Target="http://www.domymail.com/" TargetMode="External"/><Relationship Id="rId438" Type="http://schemas.openxmlformats.org/officeDocument/2006/relationships/hyperlink" Target="http://www.propstream.com/" TargetMode="External"/><Relationship Id="rId550" Type="http://schemas.openxmlformats.org/officeDocument/2006/relationships/hyperlink" Target="http://madhive.com/" TargetMode="External"/><Relationship Id="rId312" Type="http://schemas.openxmlformats.org/officeDocument/2006/relationships/hyperlink" Target="http://www.datadelivers.com/" TargetMode="External"/><Relationship Id="rId433" Type="http://schemas.openxmlformats.org/officeDocument/2006/relationships/hyperlink" Target="http://www.deluxe.com/" TargetMode="External"/><Relationship Id="rId554" Type="http://schemas.openxmlformats.org/officeDocument/2006/relationships/vmlDrawing" Target="../drawings/vmlDrawing1.vml"/><Relationship Id="rId311" Type="http://schemas.openxmlformats.org/officeDocument/2006/relationships/hyperlink" Target="http://www.bookyourdata.com/" TargetMode="External"/><Relationship Id="rId432" Type="http://schemas.openxmlformats.org/officeDocument/2006/relationships/hyperlink" Target="http://www.redbirddirect.com/" TargetMode="External"/><Relationship Id="rId553" Type="http://schemas.openxmlformats.org/officeDocument/2006/relationships/drawing" Target="../drawings/drawing2.xml"/><Relationship Id="rId310" Type="http://schemas.openxmlformats.org/officeDocument/2006/relationships/hyperlink" Target="http://www.datamasters.org/" TargetMode="External"/><Relationship Id="rId431" Type="http://schemas.openxmlformats.org/officeDocument/2006/relationships/hyperlink" Target="http://brightswipe.com/" TargetMode="External"/><Relationship Id="rId552" Type="http://schemas.openxmlformats.org/officeDocument/2006/relationships/hyperlink" Target="https://www.sharethrough.com/" TargetMode="External"/><Relationship Id="rId430" Type="http://schemas.openxmlformats.org/officeDocument/2006/relationships/hyperlink" Target="http://lionsharemarketing.com/" TargetMode="External"/><Relationship Id="rId551" Type="http://schemas.openxmlformats.org/officeDocument/2006/relationships/hyperlink" Target="https://www.greenwich.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29.75"/>
    <col customWidth="1" min="3" max="3" width="35.5"/>
    <col customWidth="1" min="4" max="26" width="8.88"/>
  </cols>
  <sheetData>
    <row r="1" ht="14.25" customHeight="1">
      <c r="A1" s="1" t="s">
        <v>0</v>
      </c>
      <c r="B1" s="1" t="s">
        <v>1</v>
      </c>
      <c r="C1" s="2" t="s">
        <v>2</v>
      </c>
      <c r="D1" s="1" t="s">
        <v>3</v>
      </c>
      <c r="E1" s="1" t="s">
        <v>4</v>
      </c>
      <c r="F1" s="2" t="s">
        <v>5</v>
      </c>
      <c r="G1" s="1" t="s">
        <v>6</v>
      </c>
      <c r="H1" s="1" t="s">
        <v>7</v>
      </c>
    </row>
    <row r="2" ht="14.25" customHeight="1">
      <c r="A2" s="3" t="s">
        <v>8</v>
      </c>
      <c r="B2" s="3" t="s">
        <v>9</v>
      </c>
      <c r="C2" s="4" t="s">
        <v>10</v>
      </c>
      <c r="D2" s="5" t="s">
        <v>11</v>
      </c>
      <c r="E2" s="5" t="s">
        <v>12</v>
      </c>
      <c r="F2" s="5" t="s">
        <v>12</v>
      </c>
      <c r="G2" s="3" t="s">
        <v>13</v>
      </c>
      <c r="H2" s="6">
        <v>43859.0</v>
      </c>
    </row>
    <row r="3" ht="14.25" customHeight="1">
      <c r="A3" s="3" t="s">
        <v>14</v>
      </c>
      <c r="B3" s="3" t="s">
        <v>15</v>
      </c>
      <c r="C3" s="3" t="s">
        <v>16</v>
      </c>
      <c r="D3" s="5" t="s">
        <v>17</v>
      </c>
      <c r="E3" s="7" t="s">
        <v>18</v>
      </c>
      <c r="F3" s="4" t="s">
        <v>18</v>
      </c>
      <c r="G3" s="3"/>
      <c r="H3" s="6">
        <v>43860.0</v>
      </c>
    </row>
    <row r="4" ht="14.25" customHeight="1">
      <c r="A4" s="3" t="s">
        <v>19</v>
      </c>
      <c r="B4" s="3" t="s">
        <v>15</v>
      </c>
      <c r="C4" s="4" t="s">
        <v>20</v>
      </c>
      <c r="D4" s="3" t="s">
        <v>17</v>
      </c>
      <c r="E4" s="3" t="s">
        <v>18</v>
      </c>
      <c r="F4" s="3" t="s">
        <v>18</v>
      </c>
      <c r="G4" s="3"/>
      <c r="H4" s="6">
        <v>43860.0</v>
      </c>
    </row>
    <row r="5" ht="14.25" customHeight="1">
      <c r="A5" s="3" t="s">
        <v>21</v>
      </c>
      <c r="B5" s="3" t="s">
        <v>15</v>
      </c>
      <c r="C5" s="3" t="s">
        <v>22</v>
      </c>
      <c r="D5" s="3" t="s">
        <v>17</v>
      </c>
      <c r="E5" s="7" t="s">
        <v>18</v>
      </c>
      <c r="F5" s="3" t="s">
        <v>18</v>
      </c>
      <c r="G5" s="3"/>
      <c r="H5" s="6">
        <v>43860.0</v>
      </c>
    </row>
    <row r="6" ht="14.25" customHeight="1">
      <c r="A6" s="3" t="s">
        <v>23</v>
      </c>
      <c r="B6" s="3" t="s">
        <v>24</v>
      </c>
      <c r="C6" s="4" t="s">
        <v>25</v>
      </c>
      <c r="D6" s="5" t="s">
        <v>26</v>
      </c>
      <c r="E6" s="5" t="s">
        <v>27</v>
      </c>
      <c r="F6" s="3" t="s">
        <v>27</v>
      </c>
      <c r="G6" s="3" t="s">
        <v>28</v>
      </c>
      <c r="H6" s="6">
        <v>43859.0</v>
      </c>
    </row>
    <row r="7" ht="14.25" customHeight="1">
      <c r="A7" s="3" t="s">
        <v>29</v>
      </c>
      <c r="B7" s="3" t="s">
        <v>30</v>
      </c>
      <c r="C7" s="3" t="s">
        <v>31</v>
      </c>
      <c r="D7" s="3" t="s">
        <v>32</v>
      </c>
      <c r="E7" s="3" t="s">
        <v>33</v>
      </c>
      <c r="F7" s="3" t="s">
        <v>34</v>
      </c>
      <c r="G7" s="3"/>
      <c r="H7" s="6">
        <v>43852.0</v>
      </c>
    </row>
    <row r="8" ht="14.25" customHeight="1">
      <c r="A8" s="3" t="s">
        <v>35</v>
      </c>
      <c r="B8" s="3" t="s">
        <v>36</v>
      </c>
      <c r="C8" s="3" t="s">
        <v>37</v>
      </c>
      <c r="D8" s="3" t="s">
        <v>38</v>
      </c>
      <c r="E8" s="3" t="s">
        <v>39</v>
      </c>
      <c r="F8" s="3" t="s">
        <v>40</v>
      </c>
      <c r="G8" s="3" t="s">
        <v>41</v>
      </c>
      <c r="H8" s="6">
        <v>43846.0</v>
      </c>
    </row>
    <row r="9" ht="14.25" customHeight="1">
      <c r="A9" s="8" t="s">
        <v>42</v>
      </c>
      <c r="B9" s="8" t="s">
        <v>43</v>
      </c>
      <c r="C9" s="9" t="s">
        <v>44</v>
      </c>
      <c r="D9" s="8" t="s">
        <v>45</v>
      </c>
      <c r="E9" s="8" t="s">
        <v>46</v>
      </c>
      <c r="F9" s="8" t="s">
        <v>47</v>
      </c>
      <c r="G9" s="8" t="s">
        <v>48</v>
      </c>
      <c r="H9" s="10">
        <v>43860.0</v>
      </c>
    </row>
    <row r="10" ht="14.25" customHeight="1">
      <c r="A10" s="11" t="s">
        <v>49</v>
      </c>
      <c r="B10" s="11" t="s">
        <v>50</v>
      </c>
      <c r="C10" s="12" t="s">
        <v>51</v>
      </c>
      <c r="D10" s="11" t="s">
        <v>52</v>
      </c>
      <c r="E10" s="11" t="s">
        <v>53</v>
      </c>
      <c r="F10" s="11" t="s">
        <v>54</v>
      </c>
      <c r="G10" s="11" t="s">
        <v>55</v>
      </c>
      <c r="H10" s="13">
        <v>43901.0</v>
      </c>
    </row>
    <row r="11" ht="14.25" customHeight="1">
      <c r="A11" s="11" t="s">
        <v>56</v>
      </c>
      <c r="B11" s="11" t="s">
        <v>57</v>
      </c>
      <c r="C11" s="12" t="s">
        <v>58</v>
      </c>
      <c r="D11" s="11" t="s">
        <v>59</v>
      </c>
      <c r="E11" s="11" t="s">
        <v>60</v>
      </c>
      <c r="F11" s="11" t="s">
        <v>61</v>
      </c>
      <c r="G11" s="11" t="s">
        <v>62</v>
      </c>
      <c r="H11" s="13">
        <v>43844.0</v>
      </c>
    </row>
    <row r="12" ht="14.25" customHeight="1">
      <c r="A12" s="11" t="s">
        <v>63</v>
      </c>
      <c r="B12" s="11" t="s">
        <v>64</v>
      </c>
      <c r="C12" s="11" t="s">
        <v>65</v>
      </c>
      <c r="D12" s="11" t="s">
        <v>66</v>
      </c>
      <c r="E12" s="11" t="s">
        <v>67</v>
      </c>
      <c r="F12" s="11" t="s">
        <v>67</v>
      </c>
      <c r="G12" s="11"/>
      <c r="H12" s="13">
        <v>43861.0</v>
      </c>
    </row>
    <row r="13" ht="14.25" customHeight="1">
      <c r="A13" s="14" t="s">
        <v>68</v>
      </c>
      <c r="B13" s="14" t="s">
        <v>69</v>
      </c>
      <c r="C13" s="14" t="s">
        <v>70</v>
      </c>
      <c r="D13" s="14" t="s">
        <v>71</v>
      </c>
      <c r="E13" s="14" t="s">
        <v>72</v>
      </c>
      <c r="F13" s="14" t="s">
        <v>72</v>
      </c>
      <c r="G13" s="14" t="s">
        <v>73</v>
      </c>
      <c r="H13" s="15">
        <v>43846.0</v>
      </c>
      <c r="J13" s="1" t="s">
        <v>74</v>
      </c>
    </row>
    <row r="14" ht="14.25" customHeight="1">
      <c r="A14" s="11" t="s">
        <v>75</v>
      </c>
      <c r="B14" s="11" t="s">
        <v>76</v>
      </c>
      <c r="C14" s="11" t="s">
        <v>77</v>
      </c>
      <c r="D14" s="11" t="s">
        <v>78</v>
      </c>
      <c r="E14" s="12" t="s">
        <v>79</v>
      </c>
      <c r="F14" s="11" t="s">
        <v>80</v>
      </c>
      <c r="G14" s="11" t="s">
        <v>81</v>
      </c>
      <c r="H14" s="13">
        <v>43852.0</v>
      </c>
      <c r="J14" s="1" t="s">
        <v>82</v>
      </c>
    </row>
    <row r="15" ht="14.25" customHeight="1">
      <c r="A15" s="11" t="s">
        <v>83</v>
      </c>
      <c r="B15" s="11" t="s">
        <v>84</v>
      </c>
      <c r="C15" s="12" t="s">
        <v>85</v>
      </c>
      <c r="D15" s="11" t="s">
        <v>86</v>
      </c>
      <c r="E15" s="11" t="s">
        <v>87</v>
      </c>
      <c r="F15" s="11" t="s">
        <v>88</v>
      </c>
      <c r="G15" s="11" t="s">
        <v>89</v>
      </c>
      <c r="H15" s="13">
        <v>43868.0</v>
      </c>
    </row>
    <row r="16" ht="14.25" customHeight="1">
      <c r="A16" s="11" t="s">
        <v>90</v>
      </c>
      <c r="B16" s="11" t="s">
        <v>91</v>
      </c>
      <c r="C16" s="12" t="s">
        <v>92</v>
      </c>
      <c r="D16" s="11" t="s">
        <v>93</v>
      </c>
      <c r="E16" s="11" t="s">
        <v>94</v>
      </c>
      <c r="F16" s="11" t="s">
        <v>95</v>
      </c>
      <c r="G16" s="11" t="s">
        <v>96</v>
      </c>
      <c r="H16" s="13">
        <v>43868.0</v>
      </c>
    </row>
    <row r="17" ht="14.25" customHeight="1">
      <c r="A17" s="11" t="s">
        <v>97</v>
      </c>
      <c r="B17" s="11" t="s">
        <v>98</v>
      </c>
      <c r="C17" s="12" t="s">
        <v>99</v>
      </c>
      <c r="D17" s="11" t="s">
        <v>100</v>
      </c>
      <c r="E17" s="11" t="s">
        <v>101</v>
      </c>
      <c r="F17" s="11" t="s">
        <v>102</v>
      </c>
      <c r="G17" s="11"/>
      <c r="H17" s="13">
        <v>44042.0</v>
      </c>
    </row>
    <row r="18" ht="14.25" customHeight="1">
      <c r="A18" s="8" t="s">
        <v>103</v>
      </c>
      <c r="B18" s="8" t="s">
        <v>104</v>
      </c>
      <c r="C18" s="9" t="s">
        <v>105</v>
      </c>
      <c r="D18" s="8" t="s">
        <v>106</v>
      </c>
      <c r="E18" s="8" t="s">
        <v>107</v>
      </c>
      <c r="F18" s="8" t="s">
        <v>108</v>
      </c>
      <c r="G18" s="8" t="s">
        <v>109</v>
      </c>
      <c r="H18" s="10">
        <v>43861.0</v>
      </c>
    </row>
    <row r="19" ht="14.25" customHeight="1">
      <c r="A19" s="11" t="s">
        <v>110</v>
      </c>
      <c r="B19" s="11" t="s">
        <v>111</v>
      </c>
      <c r="C19" s="12" t="s">
        <v>112</v>
      </c>
      <c r="D19" s="11" t="s">
        <v>113</v>
      </c>
      <c r="E19" s="11" t="s">
        <v>114</v>
      </c>
      <c r="F19" s="11" t="s">
        <v>115</v>
      </c>
      <c r="G19" s="11" t="s">
        <v>116</v>
      </c>
      <c r="H19" s="13">
        <v>43873.0</v>
      </c>
    </row>
    <row r="20" ht="14.25" customHeight="1">
      <c r="A20" s="8" t="s">
        <v>117</v>
      </c>
      <c r="B20" s="8" t="s">
        <v>118</v>
      </c>
      <c r="C20" s="9" t="s">
        <v>119</v>
      </c>
      <c r="D20" s="8" t="s">
        <v>120</v>
      </c>
      <c r="E20" s="8" t="s">
        <v>121</v>
      </c>
      <c r="F20" s="8" t="s">
        <v>122</v>
      </c>
      <c r="G20" s="8" t="s">
        <v>123</v>
      </c>
      <c r="H20" s="10">
        <v>43860.0</v>
      </c>
    </row>
    <row r="21" ht="14.25" customHeight="1">
      <c r="A21" s="8" t="s">
        <v>124</v>
      </c>
      <c r="B21" s="8" t="s">
        <v>125</v>
      </c>
      <c r="C21" s="9" t="s">
        <v>126</v>
      </c>
      <c r="D21" s="8" t="s">
        <v>127</v>
      </c>
      <c r="E21" s="8" t="s">
        <v>128</v>
      </c>
      <c r="F21" s="8" t="s">
        <v>129</v>
      </c>
      <c r="G21" s="8" t="s">
        <v>130</v>
      </c>
      <c r="H21" s="10">
        <v>43853.0</v>
      </c>
    </row>
    <row r="22" ht="14.25" customHeight="1">
      <c r="A22" s="8" t="s">
        <v>131</v>
      </c>
      <c r="B22" s="8" t="s">
        <v>132</v>
      </c>
      <c r="C22" s="9" t="s">
        <v>133</v>
      </c>
      <c r="D22" s="8" t="s">
        <v>134</v>
      </c>
      <c r="E22" s="8" t="s">
        <v>135</v>
      </c>
      <c r="F22" s="8" t="s">
        <v>135</v>
      </c>
      <c r="G22" s="8" t="s">
        <v>136</v>
      </c>
      <c r="H22" s="10">
        <v>43861.0</v>
      </c>
    </row>
    <row r="23" ht="14.25" customHeight="1">
      <c r="A23" s="8" t="s">
        <v>137</v>
      </c>
      <c r="B23" s="8" t="s">
        <v>138</v>
      </c>
      <c r="C23" s="9" t="s">
        <v>139</v>
      </c>
      <c r="D23" s="8" t="s">
        <v>140</v>
      </c>
      <c r="E23" s="8" t="s">
        <v>141</v>
      </c>
      <c r="F23" s="8" t="s">
        <v>142</v>
      </c>
      <c r="G23" s="8" t="s">
        <v>143</v>
      </c>
      <c r="H23" s="10">
        <v>43860.0</v>
      </c>
    </row>
    <row r="24" ht="14.25" customHeight="1">
      <c r="A24" s="11" t="s">
        <v>144</v>
      </c>
      <c r="B24" s="11" t="s">
        <v>145</v>
      </c>
      <c r="C24" s="12" t="s">
        <v>146</v>
      </c>
      <c r="D24" s="11" t="s">
        <v>147</v>
      </c>
      <c r="E24" s="11" t="s">
        <v>148</v>
      </c>
      <c r="F24" s="11" t="s">
        <v>149</v>
      </c>
      <c r="G24" s="11" t="s">
        <v>150</v>
      </c>
      <c r="H24" s="13">
        <v>43861.0</v>
      </c>
    </row>
    <row r="25" ht="14.25" customHeight="1">
      <c r="A25" s="11" t="s">
        <v>151</v>
      </c>
      <c r="B25" s="11" t="s">
        <v>152</v>
      </c>
      <c r="C25" s="12" t="s">
        <v>153</v>
      </c>
      <c r="D25" s="11" t="s">
        <v>154</v>
      </c>
      <c r="E25" s="11" t="s">
        <v>155</v>
      </c>
      <c r="F25" s="11" t="s">
        <v>156</v>
      </c>
      <c r="G25" s="11" t="s">
        <v>157</v>
      </c>
      <c r="H25" s="13">
        <v>43853.0</v>
      </c>
    </row>
    <row r="26" ht="14.25" customHeight="1">
      <c r="A26" s="14" t="s">
        <v>158</v>
      </c>
      <c r="B26" s="14" t="s">
        <v>159</v>
      </c>
      <c r="C26" s="16" t="s">
        <v>160</v>
      </c>
      <c r="D26" s="14" t="s">
        <v>161</v>
      </c>
      <c r="E26" s="14" t="s">
        <v>162</v>
      </c>
      <c r="F26" s="14" t="s">
        <v>162</v>
      </c>
      <c r="G26" s="14"/>
      <c r="H26" s="15">
        <v>43853.0</v>
      </c>
      <c r="J26" s="1" t="s">
        <v>163</v>
      </c>
    </row>
    <row r="27" ht="14.25" customHeight="1">
      <c r="A27" s="11" t="s">
        <v>164</v>
      </c>
      <c r="B27" s="11" t="s">
        <v>165</v>
      </c>
      <c r="C27" s="12" t="s">
        <v>166</v>
      </c>
      <c r="D27" s="11" t="s">
        <v>167</v>
      </c>
      <c r="E27" s="11" t="s">
        <v>168</v>
      </c>
      <c r="F27" s="11" t="s">
        <v>169</v>
      </c>
      <c r="G27" s="11" t="s">
        <v>170</v>
      </c>
      <c r="H27" s="13">
        <v>43852.0</v>
      </c>
    </row>
    <row r="28" ht="14.25" customHeight="1">
      <c r="A28" s="11" t="s">
        <v>171</v>
      </c>
      <c r="B28" s="11" t="s">
        <v>172</v>
      </c>
      <c r="C28" s="12" t="s">
        <v>173</v>
      </c>
      <c r="D28" s="11" t="s">
        <v>174</v>
      </c>
      <c r="E28" s="11" t="s">
        <v>175</v>
      </c>
      <c r="F28" s="11" t="s">
        <v>176</v>
      </c>
      <c r="G28" s="11" t="s">
        <v>177</v>
      </c>
      <c r="H28" s="13">
        <v>43860.0</v>
      </c>
    </row>
    <row r="29" ht="14.25" customHeight="1">
      <c r="A29" s="14" t="s">
        <v>178</v>
      </c>
      <c r="B29" s="14" t="s">
        <v>179</v>
      </c>
      <c r="C29" s="16" t="s">
        <v>180</v>
      </c>
      <c r="D29" s="14" t="s">
        <v>181</v>
      </c>
      <c r="E29" s="14" t="s">
        <v>182</v>
      </c>
      <c r="F29" s="14" t="s">
        <v>183</v>
      </c>
      <c r="G29" s="14" t="s">
        <v>184</v>
      </c>
      <c r="H29" s="15">
        <v>43853.0</v>
      </c>
      <c r="J29" s="1" t="s">
        <v>163</v>
      </c>
    </row>
    <row r="30" ht="14.25" customHeight="1">
      <c r="A30" s="17" t="s">
        <v>185</v>
      </c>
      <c r="B30" s="17" t="s">
        <v>185</v>
      </c>
      <c r="C30" s="17" t="s">
        <v>185</v>
      </c>
      <c r="D30" s="17" t="s">
        <v>186</v>
      </c>
      <c r="E30" s="18" t="s">
        <v>187</v>
      </c>
      <c r="F30" s="17" t="s">
        <v>188</v>
      </c>
      <c r="G30" s="17" t="s">
        <v>189</v>
      </c>
      <c r="H30" s="19">
        <v>43873.0</v>
      </c>
    </row>
    <row r="31" ht="14.25" customHeight="1">
      <c r="A31" s="8" t="s">
        <v>190</v>
      </c>
      <c r="B31" s="8" t="s">
        <v>191</v>
      </c>
      <c r="C31" s="9" t="s">
        <v>192</v>
      </c>
      <c r="D31" s="8" t="s">
        <v>193</v>
      </c>
      <c r="E31" s="8" t="s">
        <v>194</v>
      </c>
      <c r="F31" s="8" t="s">
        <v>195</v>
      </c>
      <c r="G31" s="8" t="s">
        <v>196</v>
      </c>
      <c r="H31" s="10">
        <v>43860.0</v>
      </c>
    </row>
    <row r="32" ht="14.25" customHeight="1">
      <c r="A32" s="11" t="s">
        <v>197</v>
      </c>
      <c r="B32" s="11" t="s">
        <v>198</v>
      </c>
      <c r="C32" s="12" t="s">
        <v>199</v>
      </c>
      <c r="D32" s="11" t="s">
        <v>200</v>
      </c>
      <c r="E32" s="11" t="s">
        <v>201</v>
      </c>
      <c r="F32" s="11" t="s">
        <v>202</v>
      </c>
      <c r="G32" s="11" t="s">
        <v>203</v>
      </c>
      <c r="H32" s="13">
        <v>43895.0</v>
      </c>
    </row>
    <row r="33" ht="14.25" customHeight="1">
      <c r="A33" s="14" t="s">
        <v>204</v>
      </c>
      <c r="B33" s="14" t="s">
        <v>205</v>
      </c>
      <c r="C33" s="16" t="s">
        <v>206</v>
      </c>
      <c r="D33" s="14" t="s">
        <v>207</v>
      </c>
      <c r="E33" s="14" t="s">
        <v>208</v>
      </c>
      <c r="F33" s="14" t="s">
        <v>209</v>
      </c>
      <c r="G33" s="14" t="s">
        <v>210</v>
      </c>
      <c r="H33" s="15">
        <v>44039.0</v>
      </c>
      <c r="J33" s="1" t="s">
        <v>163</v>
      </c>
    </row>
    <row r="34" ht="14.25" customHeight="1">
      <c r="A34" s="11" t="s">
        <v>211</v>
      </c>
      <c r="B34" s="11" t="s">
        <v>212</v>
      </c>
      <c r="C34" s="12" t="s">
        <v>213</v>
      </c>
      <c r="D34" s="11" t="s">
        <v>214</v>
      </c>
      <c r="E34" s="11" t="s">
        <v>215</v>
      </c>
      <c r="F34" s="11" t="s">
        <v>215</v>
      </c>
      <c r="G34" s="11"/>
      <c r="H34" s="13">
        <v>43860.0</v>
      </c>
    </row>
    <row r="35" ht="14.25" customHeight="1">
      <c r="A35" s="8" t="s">
        <v>216</v>
      </c>
      <c r="B35" s="8" t="s">
        <v>217</v>
      </c>
      <c r="C35" s="9" t="s">
        <v>218</v>
      </c>
      <c r="D35" s="8" t="s">
        <v>219</v>
      </c>
      <c r="E35" s="8" t="s">
        <v>220</v>
      </c>
      <c r="F35" s="8" t="s">
        <v>220</v>
      </c>
      <c r="G35" s="8" t="s">
        <v>221</v>
      </c>
      <c r="H35" s="10">
        <v>43860.0</v>
      </c>
    </row>
    <row r="36" ht="14.25" customHeight="1">
      <c r="A36" s="11" t="s">
        <v>222</v>
      </c>
      <c r="B36" s="11" t="s">
        <v>223</v>
      </c>
      <c r="C36" s="12" t="s">
        <v>224</v>
      </c>
      <c r="D36" s="11" t="s">
        <v>225</v>
      </c>
      <c r="E36" s="11" t="s">
        <v>226</v>
      </c>
      <c r="F36" s="11" t="s">
        <v>227</v>
      </c>
      <c r="G36" s="11" t="s">
        <v>228</v>
      </c>
      <c r="H36" s="13">
        <v>43860.0</v>
      </c>
    </row>
    <row r="37" ht="14.25" customHeight="1">
      <c r="A37" s="14" t="s">
        <v>229</v>
      </c>
      <c r="B37" s="14" t="s">
        <v>230</v>
      </c>
      <c r="C37" s="14" t="s">
        <v>231</v>
      </c>
      <c r="D37" s="14" t="s">
        <v>232</v>
      </c>
      <c r="E37" s="14" t="s">
        <v>233</v>
      </c>
      <c r="F37" s="14" t="s">
        <v>234</v>
      </c>
      <c r="G37" s="14" t="s">
        <v>235</v>
      </c>
      <c r="H37" s="15">
        <v>43860.0</v>
      </c>
    </row>
    <row r="38" ht="14.25" customHeight="1">
      <c r="A38" s="20" t="s">
        <v>236</v>
      </c>
      <c r="B38" s="20" t="s">
        <v>237</v>
      </c>
      <c r="C38" s="21" t="s">
        <v>238</v>
      </c>
      <c r="D38" s="20" t="s">
        <v>239</v>
      </c>
      <c r="E38" s="20" t="s">
        <v>240</v>
      </c>
      <c r="F38" s="20" t="s">
        <v>241</v>
      </c>
      <c r="G38" s="20" t="s">
        <v>242</v>
      </c>
      <c r="H38" s="22">
        <v>43860.0</v>
      </c>
    </row>
    <row r="39" ht="14.25" customHeight="1">
      <c r="A39" s="23" t="s">
        <v>243</v>
      </c>
      <c r="B39" s="23" t="s">
        <v>244</v>
      </c>
      <c r="C39" s="24" t="s">
        <v>245</v>
      </c>
      <c r="D39" s="23" t="s">
        <v>246</v>
      </c>
      <c r="E39" s="23" t="s">
        <v>247</v>
      </c>
      <c r="F39" s="23" t="s">
        <v>248</v>
      </c>
      <c r="G39" s="23" t="s">
        <v>249</v>
      </c>
      <c r="H39" s="25">
        <v>43861.0</v>
      </c>
    </row>
    <row r="40" ht="14.25" customHeight="1">
      <c r="A40" s="23" t="s">
        <v>250</v>
      </c>
      <c r="B40" s="23" t="s">
        <v>251</v>
      </c>
      <c r="C40" s="26" t="s">
        <v>252</v>
      </c>
      <c r="D40" s="23" t="s">
        <v>253</v>
      </c>
      <c r="E40" s="23" t="s">
        <v>254</v>
      </c>
      <c r="F40" s="23" t="s">
        <v>255</v>
      </c>
      <c r="G40" s="23" t="s">
        <v>256</v>
      </c>
      <c r="H40" s="25">
        <v>43861.0</v>
      </c>
    </row>
    <row r="41" ht="14.25" customHeight="1">
      <c r="A41" s="20" t="s">
        <v>257</v>
      </c>
      <c r="B41" s="20" t="s">
        <v>258</v>
      </c>
      <c r="C41" s="27" t="s">
        <v>259</v>
      </c>
      <c r="D41" s="20" t="s">
        <v>260</v>
      </c>
      <c r="E41" s="20" t="s">
        <v>261</v>
      </c>
      <c r="F41" s="20" t="s">
        <v>262</v>
      </c>
      <c r="G41" s="20" t="s">
        <v>263</v>
      </c>
      <c r="H41" s="22">
        <v>43929.0</v>
      </c>
    </row>
    <row r="42" ht="14.25" customHeight="1">
      <c r="A42" s="20" t="s">
        <v>264</v>
      </c>
      <c r="B42" s="20" t="s">
        <v>265</v>
      </c>
      <c r="C42" s="27" t="s">
        <v>266</v>
      </c>
      <c r="D42" s="20" t="s">
        <v>267</v>
      </c>
      <c r="E42" s="20" t="s">
        <v>268</v>
      </c>
      <c r="F42" s="20" t="s">
        <v>269</v>
      </c>
      <c r="G42" s="20" t="s">
        <v>270</v>
      </c>
      <c r="H42" s="22">
        <v>43913.0</v>
      </c>
    </row>
    <row r="43" ht="14.25" customHeight="1">
      <c r="A43" s="20" t="s">
        <v>271</v>
      </c>
      <c r="B43" s="20" t="s">
        <v>272</v>
      </c>
      <c r="C43" s="27" t="s">
        <v>273</v>
      </c>
      <c r="D43" s="20" t="s">
        <v>274</v>
      </c>
      <c r="E43" s="20" t="s">
        <v>275</v>
      </c>
      <c r="F43" s="20" t="s">
        <v>276</v>
      </c>
      <c r="G43" s="20"/>
      <c r="H43" s="22">
        <v>43868.0</v>
      </c>
    </row>
    <row r="44" ht="14.25" customHeight="1">
      <c r="A44" s="20" t="s">
        <v>277</v>
      </c>
      <c r="B44" s="20" t="s">
        <v>278</v>
      </c>
      <c r="C44" s="27" t="s">
        <v>279</v>
      </c>
      <c r="D44" s="20" t="s">
        <v>280</v>
      </c>
      <c r="E44" s="20" t="s">
        <v>281</v>
      </c>
      <c r="F44" s="20" t="s">
        <v>282</v>
      </c>
      <c r="G44" s="20"/>
      <c r="H44" s="22">
        <v>44244.0</v>
      </c>
    </row>
    <row r="45" ht="14.25" customHeight="1">
      <c r="A45" s="28" t="s">
        <v>283</v>
      </c>
      <c r="B45" s="28" t="s">
        <v>284</v>
      </c>
      <c r="C45" s="29" t="s">
        <v>285</v>
      </c>
      <c r="D45" s="28" t="s">
        <v>286</v>
      </c>
      <c r="E45" s="28" t="s">
        <v>287</v>
      </c>
      <c r="F45" s="28" t="s">
        <v>288</v>
      </c>
      <c r="G45" s="28"/>
      <c r="H45" s="30">
        <v>43888.0</v>
      </c>
    </row>
    <row r="46" ht="14.25" customHeight="1">
      <c r="A46" s="1" t="s">
        <v>289</v>
      </c>
      <c r="B46" s="1" t="s">
        <v>290</v>
      </c>
      <c r="C46" s="31" t="s">
        <v>291</v>
      </c>
      <c r="D46" s="1" t="s">
        <v>292</v>
      </c>
      <c r="E46" s="1" t="s">
        <v>293</v>
      </c>
      <c r="F46" s="1" t="s">
        <v>294</v>
      </c>
      <c r="H46" s="32">
        <v>43888.0</v>
      </c>
    </row>
    <row r="47" ht="14.25" customHeight="1">
      <c r="A47" s="1" t="s">
        <v>295</v>
      </c>
      <c r="B47" s="1" t="s">
        <v>296</v>
      </c>
      <c r="C47" s="31" t="s">
        <v>297</v>
      </c>
      <c r="D47" s="1" t="s">
        <v>298</v>
      </c>
      <c r="E47" s="1" t="s">
        <v>299</v>
      </c>
      <c r="F47" s="1" t="s">
        <v>300</v>
      </c>
      <c r="H47" s="32">
        <v>43868.0</v>
      </c>
    </row>
    <row r="48" ht="14.25" customHeight="1">
      <c r="A48" s="1" t="s">
        <v>301</v>
      </c>
      <c r="B48" s="1" t="s">
        <v>302</v>
      </c>
      <c r="C48" s="33" t="s">
        <v>303</v>
      </c>
      <c r="D48" s="1" t="s">
        <v>304</v>
      </c>
      <c r="E48" s="1" t="s">
        <v>305</v>
      </c>
      <c r="F48" s="1" t="s">
        <v>306</v>
      </c>
      <c r="G48" s="1" t="s">
        <v>307</v>
      </c>
      <c r="H48" s="32">
        <v>43873.0</v>
      </c>
    </row>
    <row r="49" ht="14.25" customHeight="1">
      <c r="A49" s="1" t="s">
        <v>308</v>
      </c>
      <c r="B49" s="1" t="s">
        <v>309</v>
      </c>
      <c r="C49" s="31" t="s">
        <v>310</v>
      </c>
      <c r="D49" s="1" t="s">
        <v>311</v>
      </c>
      <c r="E49" s="1" t="s">
        <v>312</v>
      </c>
      <c r="F49" s="1" t="s">
        <v>313</v>
      </c>
      <c r="G49" s="1" t="s">
        <v>314</v>
      </c>
      <c r="H49" s="32">
        <v>43868.0</v>
      </c>
    </row>
    <row r="50" ht="14.25" customHeight="1">
      <c r="A50" s="11" t="s">
        <v>315</v>
      </c>
      <c r="B50" s="11" t="s">
        <v>316</v>
      </c>
      <c r="C50" s="12" t="s">
        <v>317</v>
      </c>
      <c r="D50" s="11" t="s">
        <v>318</v>
      </c>
      <c r="E50" s="11" t="s">
        <v>319</v>
      </c>
      <c r="F50" s="11" t="s">
        <v>320</v>
      </c>
      <c r="G50" s="11" t="s">
        <v>321</v>
      </c>
      <c r="H50" s="13">
        <v>43861.0</v>
      </c>
    </row>
    <row r="51" ht="14.25" customHeight="1">
      <c r="A51" s="1" t="s">
        <v>322</v>
      </c>
      <c r="B51" s="1" t="s">
        <v>323</v>
      </c>
      <c r="C51" s="31" t="s">
        <v>324</v>
      </c>
      <c r="D51" s="1" t="s">
        <v>325</v>
      </c>
      <c r="E51" s="1" t="s">
        <v>326</v>
      </c>
      <c r="F51" s="1" t="s">
        <v>327</v>
      </c>
      <c r="G51" s="1" t="s">
        <v>328</v>
      </c>
      <c r="H51" s="32">
        <v>43861.0</v>
      </c>
    </row>
    <row r="52" ht="14.25" customHeight="1">
      <c r="A52" s="1" t="s">
        <v>329</v>
      </c>
      <c r="B52" s="1" t="s">
        <v>330</v>
      </c>
      <c r="C52" s="31" t="s">
        <v>331</v>
      </c>
      <c r="D52" s="1" t="s">
        <v>332</v>
      </c>
      <c r="E52" s="1" t="s">
        <v>333</v>
      </c>
      <c r="F52" s="1" t="s">
        <v>333</v>
      </c>
      <c r="G52" s="1" t="s">
        <v>334</v>
      </c>
      <c r="H52" s="32">
        <v>43868.0</v>
      </c>
    </row>
    <row r="53" ht="14.25" customHeight="1">
      <c r="A53" s="1" t="s">
        <v>335</v>
      </c>
      <c r="B53" s="1" t="s">
        <v>336</v>
      </c>
      <c r="C53" s="1" t="s">
        <v>337</v>
      </c>
      <c r="D53" s="1" t="s">
        <v>338</v>
      </c>
      <c r="E53" s="1" t="s">
        <v>339</v>
      </c>
      <c r="F53" s="1" t="s">
        <v>340</v>
      </c>
      <c r="G53" s="1" t="s">
        <v>341</v>
      </c>
      <c r="H53" s="32">
        <v>43861.0</v>
      </c>
    </row>
    <row r="54" ht="14.25" customHeight="1">
      <c r="A54" s="1" t="s">
        <v>342</v>
      </c>
      <c r="B54" s="1" t="s">
        <v>343</v>
      </c>
      <c r="C54" s="1" t="s">
        <v>344</v>
      </c>
      <c r="D54" s="1" t="s">
        <v>345</v>
      </c>
      <c r="E54" s="1" t="s">
        <v>346</v>
      </c>
      <c r="F54" s="1" t="s">
        <v>346</v>
      </c>
      <c r="G54" s="1" t="s">
        <v>347</v>
      </c>
      <c r="H54" s="32">
        <v>43868.0</v>
      </c>
    </row>
    <row r="55" ht="14.25" customHeight="1">
      <c r="A55" s="1" t="s">
        <v>348</v>
      </c>
      <c r="B55" s="1" t="s">
        <v>349</v>
      </c>
      <c r="C55" s="1" t="s">
        <v>350</v>
      </c>
      <c r="D55" s="1" t="s">
        <v>351</v>
      </c>
      <c r="E55" s="1" t="s">
        <v>352</v>
      </c>
      <c r="F55" s="1" t="s">
        <v>353</v>
      </c>
      <c r="H55" s="32">
        <v>43888.0</v>
      </c>
    </row>
    <row r="56" ht="14.25" customHeight="1">
      <c r="A56" s="1" t="s">
        <v>354</v>
      </c>
      <c r="B56" s="1" t="s">
        <v>355</v>
      </c>
      <c r="C56" s="1" t="s">
        <v>356</v>
      </c>
      <c r="D56" s="1" t="s">
        <v>357</v>
      </c>
      <c r="E56" s="1" t="s">
        <v>358</v>
      </c>
      <c r="F56" s="1" t="s">
        <v>359</v>
      </c>
      <c r="G56" s="1" t="s">
        <v>359</v>
      </c>
      <c r="H56" s="32">
        <v>43861.0</v>
      </c>
    </row>
    <row r="57" ht="14.25" customHeight="1">
      <c r="A57" s="1" t="s">
        <v>360</v>
      </c>
      <c r="B57" s="1" t="s">
        <v>361</v>
      </c>
      <c r="C57" s="1" t="s">
        <v>362</v>
      </c>
      <c r="D57" s="1" t="s">
        <v>363</v>
      </c>
      <c r="E57" s="1" t="s">
        <v>364</v>
      </c>
      <c r="F57" s="1" t="s">
        <v>364</v>
      </c>
      <c r="G57" s="1" t="s">
        <v>365</v>
      </c>
      <c r="H57" s="32">
        <v>43873.0</v>
      </c>
    </row>
    <row r="58" ht="14.25" customHeight="1">
      <c r="A58" s="1" t="s">
        <v>366</v>
      </c>
      <c r="B58" s="1" t="s">
        <v>367</v>
      </c>
      <c r="C58" s="1" t="s">
        <v>368</v>
      </c>
      <c r="D58" s="1" t="s">
        <v>369</v>
      </c>
      <c r="E58" s="1" t="s">
        <v>370</v>
      </c>
      <c r="F58" s="1" t="s">
        <v>371</v>
      </c>
      <c r="H58" s="32">
        <v>43861.0</v>
      </c>
    </row>
    <row r="59" ht="14.25" customHeight="1">
      <c r="A59" s="1" t="s">
        <v>372</v>
      </c>
      <c r="B59" s="1" t="s">
        <v>373</v>
      </c>
      <c r="C59" s="1" t="s">
        <v>374</v>
      </c>
      <c r="D59" s="1" t="s">
        <v>375</v>
      </c>
      <c r="E59" s="1" t="s">
        <v>376</v>
      </c>
      <c r="F59" s="1" t="s">
        <v>376</v>
      </c>
      <c r="G59" s="1" t="s">
        <v>377</v>
      </c>
      <c r="H59" s="32">
        <v>43888.0</v>
      </c>
    </row>
    <row r="60" ht="14.25" customHeight="1">
      <c r="A60" s="1" t="s">
        <v>378</v>
      </c>
      <c r="B60" s="1" t="s">
        <v>379</v>
      </c>
      <c r="C60" s="1" t="s">
        <v>380</v>
      </c>
      <c r="D60" s="1" t="s">
        <v>381</v>
      </c>
      <c r="E60" s="1" t="s">
        <v>382</v>
      </c>
      <c r="F60" s="1" t="s">
        <v>383</v>
      </c>
      <c r="G60" s="1" t="s">
        <v>384</v>
      </c>
      <c r="H60" s="32">
        <v>43861.0</v>
      </c>
    </row>
    <row r="61" ht="14.25" customHeight="1">
      <c r="A61" s="1" t="s">
        <v>385</v>
      </c>
      <c r="B61" s="1" t="s">
        <v>386</v>
      </c>
      <c r="C61" s="1" t="s">
        <v>387</v>
      </c>
      <c r="D61" s="1" t="s">
        <v>381</v>
      </c>
      <c r="E61" s="1" t="s">
        <v>388</v>
      </c>
      <c r="F61" s="1" t="s">
        <v>389</v>
      </c>
      <c r="G61" s="1" t="s">
        <v>384</v>
      </c>
      <c r="H61" s="32">
        <v>43861.0</v>
      </c>
    </row>
    <row r="62" ht="14.25" customHeight="1">
      <c r="A62" s="1" t="s">
        <v>390</v>
      </c>
      <c r="B62" s="1" t="s">
        <v>391</v>
      </c>
      <c r="C62" s="1" t="s">
        <v>392</v>
      </c>
      <c r="D62" s="1" t="s">
        <v>393</v>
      </c>
      <c r="E62" s="1" t="s">
        <v>394</v>
      </c>
      <c r="F62" s="1" t="s">
        <v>395</v>
      </c>
      <c r="G62" s="1" t="s">
        <v>396</v>
      </c>
      <c r="H62" s="32">
        <v>43888.0</v>
      </c>
    </row>
    <row r="63" ht="14.25" customHeight="1">
      <c r="A63" s="1" t="s">
        <v>397</v>
      </c>
      <c r="B63" s="1" t="s">
        <v>398</v>
      </c>
      <c r="C63" s="1" t="s">
        <v>399</v>
      </c>
      <c r="D63" s="1" t="s">
        <v>400</v>
      </c>
      <c r="E63" s="1" t="s">
        <v>401</v>
      </c>
      <c r="F63" s="1" t="s">
        <v>402</v>
      </c>
      <c r="G63" s="1" t="s">
        <v>403</v>
      </c>
      <c r="H63" s="32">
        <v>43868.0</v>
      </c>
    </row>
    <row r="64" ht="14.25" customHeight="1">
      <c r="A64" s="1" t="s">
        <v>404</v>
      </c>
      <c r="B64" s="1" t="s">
        <v>405</v>
      </c>
      <c r="C64" s="1" t="s">
        <v>406</v>
      </c>
      <c r="D64" s="1" t="s">
        <v>407</v>
      </c>
      <c r="E64" s="1" t="s">
        <v>408</v>
      </c>
      <c r="F64" s="1" t="s">
        <v>409</v>
      </c>
      <c r="H64" s="32">
        <v>44000.0</v>
      </c>
    </row>
    <row r="65" ht="14.25" customHeight="1">
      <c r="A65" s="11" t="s">
        <v>410</v>
      </c>
      <c r="B65" s="11" t="s">
        <v>411</v>
      </c>
      <c r="C65" s="12" t="s">
        <v>412</v>
      </c>
      <c r="D65" s="11" t="s">
        <v>413</v>
      </c>
      <c r="E65" s="11" t="s">
        <v>414</v>
      </c>
      <c r="F65" s="11" t="s">
        <v>415</v>
      </c>
      <c r="G65" s="11"/>
      <c r="H65" s="13">
        <v>43868.0</v>
      </c>
    </row>
    <row r="66" ht="14.25" customHeight="1">
      <c r="A66" s="1" t="s">
        <v>416</v>
      </c>
      <c r="B66" s="1" t="s">
        <v>417</v>
      </c>
      <c r="C66" s="1" t="s">
        <v>418</v>
      </c>
      <c r="D66" s="1" t="s">
        <v>419</v>
      </c>
      <c r="E66" s="1" t="s">
        <v>420</v>
      </c>
      <c r="F66" s="1" t="s">
        <v>421</v>
      </c>
      <c r="G66" s="1" t="s">
        <v>422</v>
      </c>
      <c r="H66" s="32">
        <v>43868.0</v>
      </c>
    </row>
    <row r="67" ht="14.25" customHeight="1">
      <c r="A67" s="1" t="s">
        <v>423</v>
      </c>
      <c r="B67" s="1" t="s">
        <v>424</v>
      </c>
      <c r="C67" s="1" t="s">
        <v>425</v>
      </c>
      <c r="D67" s="1" t="s">
        <v>426</v>
      </c>
      <c r="E67" s="1" t="s">
        <v>427</v>
      </c>
      <c r="F67" s="1" t="s">
        <v>428</v>
      </c>
      <c r="G67" s="1" t="s">
        <v>429</v>
      </c>
      <c r="H67" s="32">
        <v>43868.0</v>
      </c>
    </row>
    <row r="68" ht="14.25" customHeight="1">
      <c r="A68" s="1" t="s">
        <v>430</v>
      </c>
      <c r="B68" s="1" t="s">
        <v>431</v>
      </c>
      <c r="C68" s="1" t="s">
        <v>432</v>
      </c>
      <c r="D68" s="1" t="s">
        <v>433</v>
      </c>
      <c r="E68" s="1" t="s">
        <v>434</v>
      </c>
      <c r="F68" s="1" t="s">
        <v>435</v>
      </c>
      <c r="H68" s="32">
        <v>43873.0</v>
      </c>
    </row>
    <row r="69" ht="14.25" customHeight="1">
      <c r="A69" s="1" t="s">
        <v>436</v>
      </c>
      <c r="B69" s="1" t="s">
        <v>437</v>
      </c>
      <c r="C69" s="1" t="s">
        <v>438</v>
      </c>
      <c r="D69" s="1" t="s">
        <v>439</v>
      </c>
      <c r="E69" s="1" t="s">
        <v>440</v>
      </c>
      <c r="F69" s="1" t="s">
        <v>441</v>
      </c>
      <c r="G69" s="1" t="s">
        <v>442</v>
      </c>
      <c r="H69" s="32">
        <v>43873.0</v>
      </c>
    </row>
    <row r="70" ht="14.25" customHeight="1">
      <c r="A70" s="1" t="s">
        <v>443</v>
      </c>
      <c r="B70" s="1" t="s">
        <v>444</v>
      </c>
      <c r="C70" s="1" t="s">
        <v>445</v>
      </c>
      <c r="D70" s="1" t="s">
        <v>400</v>
      </c>
      <c r="E70" s="1" t="s">
        <v>446</v>
      </c>
      <c r="F70" s="1" t="s">
        <v>447</v>
      </c>
      <c r="G70" s="1" t="s">
        <v>448</v>
      </c>
      <c r="H70" s="32">
        <v>43899.0</v>
      </c>
    </row>
    <row r="71" ht="14.25" customHeight="1">
      <c r="A71" s="1" t="s">
        <v>449</v>
      </c>
      <c r="B71" s="1" t="s">
        <v>450</v>
      </c>
      <c r="C71" s="1" t="s">
        <v>451</v>
      </c>
      <c r="D71" s="1" t="s">
        <v>452</v>
      </c>
      <c r="E71" s="1" t="s">
        <v>453</v>
      </c>
      <c r="F71" s="1" t="s">
        <v>454</v>
      </c>
      <c r="H71" s="32">
        <v>43873.0</v>
      </c>
    </row>
    <row r="72" ht="14.25" customHeight="1">
      <c r="A72" s="1" t="s">
        <v>455</v>
      </c>
      <c r="B72" s="1" t="s">
        <v>456</v>
      </c>
      <c r="C72" s="1" t="s">
        <v>457</v>
      </c>
      <c r="D72" s="1" t="s">
        <v>458</v>
      </c>
      <c r="E72" s="1" t="s">
        <v>459</v>
      </c>
      <c r="F72" s="1" t="s">
        <v>460</v>
      </c>
      <c r="H72" s="32">
        <v>43868.0</v>
      </c>
    </row>
    <row r="73" ht="14.25" customHeight="1">
      <c r="A73" s="1" t="s">
        <v>461</v>
      </c>
      <c r="B73" s="1" t="s">
        <v>462</v>
      </c>
      <c r="C73" s="1" t="s">
        <v>463</v>
      </c>
      <c r="D73" s="1" t="s">
        <v>464</v>
      </c>
      <c r="E73" s="1" t="s">
        <v>465</v>
      </c>
      <c r="F73" s="1" t="s">
        <v>466</v>
      </c>
      <c r="G73" s="1" t="s">
        <v>467</v>
      </c>
      <c r="H73" s="32">
        <v>43873.0</v>
      </c>
    </row>
    <row r="74" ht="14.25" customHeight="1">
      <c r="A74" s="1" t="s">
        <v>468</v>
      </c>
      <c r="B74" s="1" t="s">
        <v>469</v>
      </c>
      <c r="C74" s="1" t="s">
        <v>470</v>
      </c>
      <c r="D74" s="1" t="s">
        <v>471</v>
      </c>
      <c r="E74" s="1" t="s">
        <v>472</v>
      </c>
      <c r="F74" s="1" t="s">
        <v>473</v>
      </c>
      <c r="G74" s="1" t="s">
        <v>474</v>
      </c>
      <c r="H74" s="32">
        <v>44034.0</v>
      </c>
    </row>
    <row r="75" ht="14.25" customHeight="1">
      <c r="A75" s="1" t="s">
        <v>475</v>
      </c>
      <c r="B75" s="1" t="s">
        <v>476</v>
      </c>
      <c r="C75" s="1" t="s">
        <v>477</v>
      </c>
      <c r="D75" s="1" t="s">
        <v>478</v>
      </c>
      <c r="E75" s="1" t="s">
        <v>479</v>
      </c>
      <c r="F75" s="1" t="s">
        <v>480</v>
      </c>
      <c r="H75" s="32">
        <v>43868.0</v>
      </c>
    </row>
    <row r="76" ht="14.25" customHeight="1">
      <c r="A76" s="1" t="s">
        <v>481</v>
      </c>
      <c r="B76" s="1" t="s">
        <v>482</v>
      </c>
      <c r="C76" s="1" t="s">
        <v>483</v>
      </c>
      <c r="D76" s="1" t="s">
        <v>484</v>
      </c>
      <c r="E76" s="1" t="s">
        <v>485</v>
      </c>
      <c r="F76" s="1" t="s">
        <v>485</v>
      </c>
      <c r="H76" s="32">
        <v>43893.0</v>
      </c>
    </row>
    <row r="77" ht="14.25" customHeight="1">
      <c r="A77" s="1" t="s">
        <v>486</v>
      </c>
      <c r="B77" s="1" t="s">
        <v>487</v>
      </c>
      <c r="C77" s="1" t="s">
        <v>488</v>
      </c>
      <c r="D77" s="1" t="s">
        <v>489</v>
      </c>
      <c r="E77" s="1" t="s">
        <v>490</v>
      </c>
      <c r="F77" s="1" t="s">
        <v>491</v>
      </c>
      <c r="G77" s="1" t="s">
        <v>492</v>
      </c>
      <c r="H77" s="32">
        <v>43873.0</v>
      </c>
    </row>
    <row r="78" ht="14.25" customHeight="1">
      <c r="A78" s="1" t="s">
        <v>493</v>
      </c>
      <c r="B78" s="1" t="s">
        <v>494</v>
      </c>
      <c r="C78" s="1" t="s">
        <v>495</v>
      </c>
      <c r="D78" s="1" t="s">
        <v>496</v>
      </c>
      <c r="E78" s="1" t="s">
        <v>497</v>
      </c>
      <c r="F78" s="1" t="s">
        <v>498</v>
      </c>
      <c r="G78" s="1" t="s">
        <v>499</v>
      </c>
      <c r="H78" s="32">
        <v>43868.0</v>
      </c>
    </row>
    <row r="79" ht="14.25" customHeight="1">
      <c r="A79" s="8" t="s">
        <v>500</v>
      </c>
      <c r="B79" s="8" t="s">
        <v>501</v>
      </c>
      <c r="C79" s="9" t="s">
        <v>502</v>
      </c>
      <c r="D79" s="8" t="s">
        <v>503</v>
      </c>
      <c r="E79" s="8" t="s">
        <v>504</v>
      </c>
      <c r="F79" s="8" t="s">
        <v>505</v>
      </c>
      <c r="G79" s="8"/>
      <c r="H79" s="10">
        <v>43888.0</v>
      </c>
    </row>
    <row r="80" ht="14.25" customHeight="1">
      <c r="A80" s="1" t="s">
        <v>506</v>
      </c>
      <c r="B80" s="1" t="s">
        <v>507</v>
      </c>
      <c r="C80" s="1" t="s">
        <v>508</v>
      </c>
      <c r="D80" s="1" t="s">
        <v>509</v>
      </c>
      <c r="E80" s="1" t="s">
        <v>510</v>
      </c>
      <c r="F80" s="1" t="s">
        <v>511</v>
      </c>
      <c r="G80" s="1" t="s">
        <v>512</v>
      </c>
      <c r="H80" s="32">
        <v>43873.0</v>
      </c>
    </row>
    <row r="81" ht="14.25" customHeight="1">
      <c r="A81" s="1" t="s">
        <v>513</v>
      </c>
      <c r="B81" s="1" t="s">
        <v>514</v>
      </c>
      <c r="C81" s="1" t="s">
        <v>515</v>
      </c>
      <c r="D81" s="1" t="s">
        <v>516</v>
      </c>
      <c r="E81" s="1" t="s">
        <v>517</v>
      </c>
      <c r="F81" s="1" t="s">
        <v>518</v>
      </c>
      <c r="G81" s="1" t="s">
        <v>519</v>
      </c>
      <c r="H81" s="32">
        <v>43900.0</v>
      </c>
    </row>
    <row r="82" ht="14.25" customHeight="1">
      <c r="A82" s="8" t="s">
        <v>520</v>
      </c>
      <c r="B82" s="8" t="s">
        <v>501</v>
      </c>
      <c r="C82" s="9" t="s">
        <v>521</v>
      </c>
      <c r="D82" s="8" t="s">
        <v>522</v>
      </c>
      <c r="E82" s="8" t="s">
        <v>523</v>
      </c>
      <c r="F82" s="8" t="s">
        <v>505</v>
      </c>
      <c r="G82" s="8"/>
      <c r="H82" s="10">
        <v>43888.0</v>
      </c>
    </row>
    <row r="83" ht="14.25" customHeight="1">
      <c r="A83" s="1" t="s">
        <v>524</v>
      </c>
      <c r="B83" s="1" t="s">
        <v>525</v>
      </c>
      <c r="C83" s="1" t="s">
        <v>526</v>
      </c>
      <c r="D83" s="1" t="s">
        <v>527</v>
      </c>
      <c r="E83" s="1" t="s">
        <v>528</v>
      </c>
      <c r="F83" s="1" t="s">
        <v>528</v>
      </c>
      <c r="G83" s="1" t="s">
        <v>529</v>
      </c>
      <c r="H83" s="32">
        <v>43888.0</v>
      </c>
    </row>
    <row r="84" ht="14.25" customHeight="1">
      <c r="A84" s="1" t="s">
        <v>530</v>
      </c>
      <c r="B84" s="1" t="s">
        <v>531</v>
      </c>
      <c r="C84" s="1" t="s">
        <v>532</v>
      </c>
      <c r="D84" s="1" t="s">
        <v>533</v>
      </c>
      <c r="E84" s="1" t="s">
        <v>534</v>
      </c>
      <c r="F84" s="1" t="s">
        <v>535</v>
      </c>
      <c r="G84" s="1" t="s">
        <v>536</v>
      </c>
      <c r="H84" s="32">
        <v>43873.0</v>
      </c>
    </row>
    <row r="85" ht="14.25" customHeight="1">
      <c r="A85" s="1" t="s">
        <v>537</v>
      </c>
      <c r="B85" s="1" t="s">
        <v>538</v>
      </c>
      <c r="C85" s="1" t="s">
        <v>539</v>
      </c>
      <c r="D85" s="1" t="s">
        <v>540</v>
      </c>
      <c r="E85" s="1" t="s">
        <v>541</v>
      </c>
      <c r="F85" s="1" t="s">
        <v>542</v>
      </c>
      <c r="H85" s="32">
        <v>43893.0</v>
      </c>
    </row>
    <row r="86" ht="14.25" customHeight="1">
      <c r="A86" s="1" t="s">
        <v>543</v>
      </c>
      <c r="B86" s="1" t="s">
        <v>544</v>
      </c>
      <c r="C86" s="1" t="s">
        <v>545</v>
      </c>
      <c r="D86" s="1" t="s">
        <v>546</v>
      </c>
      <c r="E86" s="1" t="s">
        <v>547</v>
      </c>
      <c r="F86" s="1" t="s">
        <v>548</v>
      </c>
      <c r="H86" s="32">
        <v>43893.0</v>
      </c>
    </row>
    <row r="87" ht="14.25" customHeight="1">
      <c r="A87" s="1" t="s">
        <v>549</v>
      </c>
      <c r="B87" s="1" t="s">
        <v>550</v>
      </c>
      <c r="C87" s="1" t="s">
        <v>551</v>
      </c>
      <c r="D87" s="1" t="s">
        <v>552</v>
      </c>
      <c r="E87" s="1" t="s">
        <v>553</v>
      </c>
      <c r="F87" s="1" t="s">
        <v>554</v>
      </c>
      <c r="G87" s="1" t="s">
        <v>555</v>
      </c>
      <c r="H87" s="32">
        <v>44076.0</v>
      </c>
    </row>
    <row r="88" ht="14.25" customHeight="1">
      <c r="A88" s="1" t="s">
        <v>556</v>
      </c>
      <c r="B88" s="1" t="s">
        <v>557</v>
      </c>
      <c r="C88" s="1" t="s">
        <v>558</v>
      </c>
      <c r="D88" s="1" t="s">
        <v>559</v>
      </c>
      <c r="E88" s="1" t="s">
        <v>560</v>
      </c>
      <c r="F88" s="1" t="s">
        <v>359</v>
      </c>
      <c r="H88" s="32">
        <v>43888.0</v>
      </c>
    </row>
    <row r="89" ht="14.25" customHeight="1">
      <c r="A89" s="1" t="s">
        <v>561</v>
      </c>
      <c r="B89" s="1" t="s">
        <v>562</v>
      </c>
      <c r="C89" s="1" t="s">
        <v>563</v>
      </c>
      <c r="D89" s="1" t="s">
        <v>564</v>
      </c>
      <c r="E89" s="1" t="s">
        <v>565</v>
      </c>
      <c r="F89" s="1" t="s">
        <v>566</v>
      </c>
      <c r="G89" s="1" t="s">
        <v>567</v>
      </c>
      <c r="H89" s="32">
        <v>43868.0</v>
      </c>
    </row>
    <row r="90" ht="14.25" customHeight="1">
      <c r="A90" s="1" t="s">
        <v>568</v>
      </c>
      <c r="B90" s="1" t="s">
        <v>569</v>
      </c>
      <c r="C90" s="1" t="s">
        <v>570</v>
      </c>
      <c r="D90" s="1" t="s">
        <v>571</v>
      </c>
      <c r="E90" s="1" t="s">
        <v>572</v>
      </c>
      <c r="F90" s="1" t="s">
        <v>573</v>
      </c>
      <c r="H90" s="32">
        <v>43901.0</v>
      </c>
    </row>
    <row r="91" ht="14.25" customHeight="1">
      <c r="A91" s="1" t="s">
        <v>574</v>
      </c>
      <c r="B91" s="1" t="s">
        <v>575</v>
      </c>
      <c r="C91" s="1" t="s">
        <v>576</v>
      </c>
      <c r="D91" s="1" t="s">
        <v>577</v>
      </c>
      <c r="E91" s="1" t="s">
        <v>578</v>
      </c>
      <c r="F91" s="1" t="s">
        <v>579</v>
      </c>
      <c r="H91" s="32">
        <v>43868.0</v>
      </c>
    </row>
    <row r="92" ht="14.25" customHeight="1">
      <c r="A92" s="1" t="s">
        <v>580</v>
      </c>
      <c r="B92" s="1" t="s">
        <v>581</v>
      </c>
      <c r="C92" s="1" t="s">
        <v>582</v>
      </c>
      <c r="D92" s="1" t="s">
        <v>583</v>
      </c>
      <c r="E92" s="1" t="s">
        <v>584</v>
      </c>
      <c r="F92" s="1" t="s">
        <v>585</v>
      </c>
      <c r="G92" s="1" t="s">
        <v>586</v>
      </c>
      <c r="H92" s="32">
        <v>43983.0</v>
      </c>
    </row>
    <row r="93" ht="14.25" customHeight="1">
      <c r="A93" s="1" t="s">
        <v>587</v>
      </c>
      <c r="B93" s="1" t="s">
        <v>588</v>
      </c>
      <c r="C93" s="1" t="s">
        <v>589</v>
      </c>
      <c r="D93" s="1" t="s">
        <v>590</v>
      </c>
      <c r="E93" s="1" t="s">
        <v>591</v>
      </c>
      <c r="F93" s="1" t="s">
        <v>591</v>
      </c>
      <c r="G93" s="1" t="s">
        <v>592</v>
      </c>
      <c r="H93" s="32">
        <v>43873.0</v>
      </c>
    </row>
    <row r="94" ht="14.25" customHeight="1">
      <c r="A94" s="1" t="s">
        <v>593</v>
      </c>
      <c r="B94" s="1" t="s">
        <v>594</v>
      </c>
      <c r="C94" s="1" t="s">
        <v>595</v>
      </c>
      <c r="D94" s="1" t="s">
        <v>596</v>
      </c>
      <c r="E94" s="1" t="s">
        <v>597</v>
      </c>
      <c r="F94" s="1" t="s">
        <v>597</v>
      </c>
      <c r="G94" s="1" t="s">
        <v>598</v>
      </c>
      <c r="H94" s="32">
        <v>43868.0</v>
      </c>
    </row>
    <row r="95" ht="14.25" customHeight="1">
      <c r="A95" s="1" t="s">
        <v>599</v>
      </c>
      <c r="B95" s="1" t="s">
        <v>600</v>
      </c>
      <c r="C95" s="1" t="s">
        <v>601</v>
      </c>
      <c r="D95" s="1" t="s">
        <v>602</v>
      </c>
      <c r="E95" s="1" t="s">
        <v>603</v>
      </c>
      <c r="F95" s="2" t="s">
        <v>604</v>
      </c>
      <c r="G95" s="1" t="s">
        <v>605</v>
      </c>
      <c r="H95" s="32">
        <v>43868.0</v>
      </c>
    </row>
    <row r="96" ht="14.25" customHeight="1">
      <c r="A96" s="1" t="s">
        <v>606</v>
      </c>
      <c r="B96" s="1" t="s">
        <v>607</v>
      </c>
      <c r="C96" s="1" t="s">
        <v>608</v>
      </c>
      <c r="D96" s="1" t="s">
        <v>609</v>
      </c>
      <c r="E96" s="1" t="s">
        <v>610</v>
      </c>
      <c r="F96" s="1" t="s">
        <v>610</v>
      </c>
      <c r="G96" s="1" t="s">
        <v>611</v>
      </c>
      <c r="H96" s="32">
        <v>43873.0</v>
      </c>
    </row>
    <row r="97" ht="14.25" customHeight="1">
      <c r="A97" s="1" t="s">
        <v>612</v>
      </c>
      <c r="B97" s="1" t="s">
        <v>613</v>
      </c>
      <c r="C97" s="1" t="s">
        <v>614</v>
      </c>
      <c r="D97" s="1" t="s">
        <v>615</v>
      </c>
      <c r="E97" s="1" t="s">
        <v>616</v>
      </c>
      <c r="F97" s="1" t="s">
        <v>617</v>
      </c>
      <c r="G97" s="1" t="s">
        <v>618</v>
      </c>
      <c r="H97" s="32">
        <v>43868.0</v>
      </c>
    </row>
    <row r="98" ht="14.25" customHeight="1">
      <c r="A98" s="1" t="s">
        <v>619</v>
      </c>
      <c r="B98" s="1" t="s">
        <v>620</v>
      </c>
      <c r="C98" s="1" t="s">
        <v>621</v>
      </c>
      <c r="D98" s="1" t="s">
        <v>622</v>
      </c>
      <c r="E98" s="1" t="s">
        <v>623</v>
      </c>
      <c r="F98" s="1" t="s">
        <v>623</v>
      </c>
      <c r="H98" s="32">
        <v>43868.0</v>
      </c>
    </row>
    <row r="99" ht="14.25" customHeight="1">
      <c r="A99" s="1" t="s">
        <v>624</v>
      </c>
      <c r="B99" s="1" t="s">
        <v>625</v>
      </c>
      <c r="C99" s="1" t="s">
        <v>626</v>
      </c>
      <c r="D99" s="1" t="s">
        <v>627</v>
      </c>
      <c r="E99" s="1" t="s">
        <v>628</v>
      </c>
      <c r="F99" s="1" t="s">
        <v>628</v>
      </c>
      <c r="H99" s="32">
        <v>43868.0</v>
      </c>
    </row>
    <row r="100" ht="14.25" customHeight="1">
      <c r="A100" s="11" t="s">
        <v>629</v>
      </c>
      <c r="B100" s="11" t="s">
        <v>630</v>
      </c>
      <c r="C100" s="12" t="s">
        <v>631</v>
      </c>
      <c r="D100" s="11" t="s">
        <v>632</v>
      </c>
      <c r="E100" s="11" t="s">
        <v>633</v>
      </c>
      <c r="F100" s="11" t="s">
        <v>634</v>
      </c>
      <c r="G100" s="11" t="s">
        <v>635</v>
      </c>
      <c r="H100" s="13">
        <v>43893.0</v>
      </c>
    </row>
    <row r="101" ht="14.25" customHeight="1">
      <c r="A101" s="1" t="s">
        <v>636</v>
      </c>
      <c r="B101" s="1" t="s">
        <v>637</v>
      </c>
      <c r="C101" s="1" t="s">
        <v>638</v>
      </c>
      <c r="D101" s="1" t="s">
        <v>639</v>
      </c>
      <c r="E101" s="1" t="s">
        <v>640</v>
      </c>
      <c r="F101" s="1" t="s">
        <v>640</v>
      </c>
      <c r="G101" s="1" t="s">
        <v>641</v>
      </c>
      <c r="H101" s="32">
        <v>43873.0</v>
      </c>
    </row>
    <row r="102" ht="14.25" customHeight="1">
      <c r="A102" s="1" t="s">
        <v>642</v>
      </c>
      <c r="B102" s="1" t="s">
        <v>643</v>
      </c>
      <c r="C102" s="1" t="s">
        <v>644</v>
      </c>
      <c r="D102" s="1" t="s">
        <v>645</v>
      </c>
      <c r="E102" s="1" t="s">
        <v>646</v>
      </c>
      <c r="F102" s="1" t="s">
        <v>647</v>
      </c>
      <c r="G102" s="1" t="s">
        <v>648</v>
      </c>
      <c r="H102" s="32">
        <v>43888.0</v>
      </c>
    </row>
    <row r="103" ht="14.25" customHeight="1">
      <c r="A103" s="1" t="s">
        <v>649</v>
      </c>
      <c r="B103" s="1" t="s">
        <v>650</v>
      </c>
      <c r="C103" s="1" t="s">
        <v>651</v>
      </c>
      <c r="D103" s="1" t="s">
        <v>652</v>
      </c>
      <c r="E103" s="1" t="s">
        <v>653</v>
      </c>
      <c r="F103" s="1" t="s">
        <v>654</v>
      </c>
      <c r="G103" s="1" t="s">
        <v>655</v>
      </c>
      <c r="H103" s="32">
        <v>43873.0</v>
      </c>
    </row>
    <row r="104" ht="14.25" customHeight="1">
      <c r="A104" s="1" t="s">
        <v>656</v>
      </c>
      <c r="B104" s="1" t="s">
        <v>657</v>
      </c>
      <c r="C104" s="1" t="s">
        <v>658</v>
      </c>
      <c r="D104" s="1" t="s">
        <v>659</v>
      </c>
      <c r="E104" s="1" t="s">
        <v>660</v>
      </c>
      <c r="F104" s="1" t="s">
        <v>660</v>
      </c>
      <c r="G104" s="1" t="s">
        <v>661</v>
      </c>
      <c r="H104" s="32">
        <v>43873.0</v>
      </c>
    </row>
    <row r="105" ht="14.25" customHeight="1">
      <c r="A105" s="1" t="s">
        <v>662</v>
      </c>
      <c r="B105" s="1" t="s">
        <v>663</v>
      </c>
      <c r="C105" s="1" t="s">
        <v>664</v>
      </c>
      <c r="D105" s="1" t="s">
        <v>665</v>
      </c>
      <c r="E105" s="1" t="s">
        <v>666</v>
      </c>
      <c r="F105" s="1" t="s">
        <v>667</v>
      </c>
      <c r="G105" s="1" t="s">
        <v>668</v>
      </c>
      <c r="H105" s="32">
        <v>43868.0</v>
      </c>
    </row>
    <row r="106" ht="14.25" customHeight="1">
      <c r="A106" s="1" t="s">
        <v>669</v>
      </c>
      <c r="B106" s="1" t="s">
        <v>670</v>
      </c>
      <c r="C106" s="1" t="s">
        <v>671</v>
      </c>
      <c r="D106" s="1" t="s">
        <v>672</v>
      </c>
      <c r="E106" s="1" t="s">
        <v>673</v>
      </c>
      <c r="F106" s="1" t="s">
        <v>674</v>
      </c>
      <c r="G106" s="1" t="s">
        <v>675</v>
      </c>
      <c r="H106" s="32">
        <v>43873.0</v>
      </c>
    </row>
    <row r="107" ht="14.25" customHeight="1">
      <c r="A107" s="1" t="s">
        <v>676</v>
      </c>
      <c r="B107" s="1" t="s">
        <v>677</v>
      </c>
      <c r="C107" s="1" t="s">
        <v>678</v>
      </c>
      <c r="D107" s="1" t="s">
        <v>679</v>
      </c>
      <c r="E107" s="1" t="s">
        <v>680</v>
      </c>
      <c r="F107" s="1" t="s">
        <v>681</v>
      </c>
      <c r="G107" s="1" t="s">
        <v>682</v>
      </c>
      <c r="H107" s="32">
        <v>43868.0</v>
      </c>
    </row>
    <row r="108" ht="14.25" customHeight="1">
      <c r="A108" s="1" t="s">
        <v>683</v>
      </c>
      <c r="B108" s="1" t="s">
        <v>684</v>
      </c>
      <c r="C108" s="1" t="s">
        <v>685</v>
      </c>
      <c r="D108" s="1" t="s">
        <v>686</v>
      </c>
      <c r="E108" s="1" t="s">
        <v>687</v>
      </c>
      <c r="F108" s="1" t="s">
        <v>688</v>
      </c>
      <c r="G108" s="1" t="s">
        <v>689</v>
      </c>
      <c r="H108" s="32">
        <v>43873.0</v>
      </c>
    </row>
    <row r="109" ht="14.25" customHeight="1">
      <c r="A109" s="1" t="s">
        <v>690</v>
      </c>
      <c r="B109" s="1" t="s">
        <v>691</v>
      </c>
      <c r="C109" s="1" t="s">
        <v>692</v>
      </c>
      <c r="D109" s="1" t="s">
        <v>693</v>
      </c>
      <c r="E109" s="1" t="s">
        <v>694</v>
      </c>
      <c r="F109" s="1" t="s">
        <v>695</v>
      </c>
      <c r="G109" s="1" t="s">
        <v>696</v>
      </c>
      <c r="H109" s="32">
        <v>43868.0</v>
      </c>
    </row>
    <row r="110" ht="14.25" customHeight="1">
      <c r="A110" s="8" t="s">
        <v>697</v>
      </c>
      <c r="B110" s="8" t="s">
        <v>501</v>
      </c>
      <c r="C110" s="8" t="s">
        <v>521</v>
      </c>
      <c r="D110" s="8" t="s">
        <v>698</v>
      </c>
      <c r="E110" s="8" t="s">
        <v>523</v>
      </c>
      <c r="F110" s="8" t="s">
        <v>505</v>
      </c>
      <c r="G110" s="8"/>
      <c r="H110" s="10">
        <v>43888.0</v>
      </c>
    </row>
    <row r="111" ht="14.25" customHeight="1">
      <c r="A111" s="1" t="s">
        <v>699</v>
      </c>
      <c r="B111" s="1" t="s">
        <v>700</v>
      </c>
      <c r="C111" s="1" t="s">
        <v>701</v>
      </c>
      <c r="D111" s="1" t="s">
        <v>702</v>
      </c>
      <c r="E111" s="1" t="s">
        <v>703</v>
      </c>
      <c r="F111" s="1" t="s">
        <v>704</v>
      </c>
      <c r="G111" s="1" t="s">
        <v>705</v>
      </c>
      <c r="H111" s="32">
        <v>43873.0</v>
      </c>
    </row>
    <row r="112" ht="14.25" customHeight="1">
      <c r="A112" s="1" t="s">
        <v>706</v>
      </c>
      <c r="B112" s="1" t="s">
        <v>707</v>
      </c>
      <c r="C112" s="1" t="s">
        <v>708</v>
      </c>
      <c r="D112" s="1" t="s">
        <v>709</v>
      </c>
      <c r="E112" s="1" t="s">
        <v>710</v>
      </c>
      <c r="G112" s="1" t="s">
        <v>711</v>
      </c>
      <c r="H112" s="32">
        <v>43893.0</v>
      </c>
    </row>
    <row r="113" ht="14.25" customHeight="1">
      <c r="A113" s="1" t="s">
        <v>712</v>
      </c>
      <c r="B113" s="1" t="s">
        <v>713</v>
      </c>
      <c r="C113" s="1" t="s">
        <v>714</v>
      </c>
      <c r="D113" s="1" t="s">
        <v>715</v>
      </c>
      <c r="E113" s="1" t="s">
        <v>716</v>
      </c>
      <c r="F113" s="1" t="s">
        <v>717</v>
      </c>
      <c r="G113" s="1" t="s">
        <v>718</v>
      </c>
      <c r="H113" s="32">
        <v>43868.0</v>
      </c>
    </row>
    <row r="114" ht="14.25" customHeight="1">
      <c r="A114" s="1" t="s">
        <v>719</v>
      </c>
      <c r="B114" s="1" t="s">
        <v>720</v>
      </c>
      <c r="C114" s="1" t="s">
        <v>721</v>
      </c>
      <c r="D114" s="1" t="s">
        <v>722</v>
      </c>
      <c r="E114" s="1" t="s">
        <v>723</v>
      </c>
      <c r="F114" s="1" t="s">
        <v>723</v>
      </c>
      <c r="H114" s="32">
        <v>43888.0</v>
      </c>
    </row>
    <row r="115" ht="14.25" customHeight="1">
      <c r="A115" s="1" t="s">
        <v>724</v>
      </c>
      <c r="B115" s="1" t="s">
        <v>725</v>
      </c>
      <c r="C115" s="1" t="s">
        <v>726</v>
      </c>
      <c r="D115" s="1" t="s">
        <v>727</v>
      </c>
      <c r="E115" s="1" t="s">
        <v>728</v>
      </c>
      <c r="F115" s="1" t="s">
        <v>729</v>
      </c>
      <c r="G115" s="1" t="s">
        <v>730</v>
      </c>
      <c r="H115" s="32">
        <v>43868.0</v>
      </c>
    </row>
    <row r="116" ht="14.25" customHeight="1">
      <c r="A116" s="1" t="s">
        <v>731</v>
      </c>
      <c r="B116" s="1" t="s">
        <v>732</v>
      </c>
      <c r="C116" s="1" t="s">
        <v>733</v>
      </c>
      <c r="D116" s="1" t="s">
        <v>702</v>
      </c>
      <c r="E116" s="1" t="s">
        <v>734</v>
      </c>
      <c r="F116" s="1" t="s">
        <v>735</v>
      </c>
      <c r="G116" s="1" t="s">
        <v>736</v>
      </c>
      <c r="H116" s="32">
        <v>43873.0</v>
      </c>
    </row>
    <row r="117" ht="14.25" customHeight="1">
      <c r="A117" s="1" t="s">
        <v>737</v>
      </c>
      <c r="B117" s="1" t="s">
        <v>738</v>
      </c>
      <c r="C117" s="1" t="s">
        <v>739</v>
      </c>
      <c r="D117" s="1" t="s">
        <v>740</v>
      </c>
      <c r="E117" s="1" t="s">
        <v>741</v>
      </c>
      <c r="F117" s="1" t="s">
        <v>742</v>
      </c>
      <c r="H117" s="32">
        <v>43873.0</v>
      </c>
    </row>
    <row r="118" ht="14.25" customHeight="1">
      <c r="A118" s="1" t="s">
        <v>743</v>
      </c>
      <c r="B118" s="1" t="s">
        <v>744</v>
      </c>
      <c r="C118" s="1" t="s">
        <v>745</v>
      </c>
      <c r="D118" s="1" t="s">
        <v>746</v>
      </c>
      <c r="E118" s="1" t="s">
        <v>747</v>
      </c>
      <c r="F118" s="1" t="s">
        <v>748</v>
      </c>
      <c r="G118" s="1" t="s">
        <v>749</v>
      </c>
      <c r="H118" s="32">
        <v>43888.0</v>
      </c>
    </row>
    <row r="119" ht="14.25" customHeight="1">
      <c r="A119" s="1" t="s">
        <v>750</v>
      </c>
      <c r="B119" s="1" t="s">
        <v>751</v>
      </c>
      <c r="C119" s="1" t="s">
        <v>752</v>
      </c>
      <c r="D119" s="1" t="s">
        <v>753</v>
      </c>
      <c r="E119" s="1" t="s">
        <v>754</v>
      </c>
      <c r="F119" s="1" t="s">
        <v>755</v>
      </c>
      <c r="H119" s="32">
        <v>43861.0</v>
      </c>
    </row>
    <row r="120" ht="14.25" customHeight="1">
      <c r="A120" s="1" t="s">
        <v>756</v>
      </c>
      <c r="B120" s="1" t="s">
        <v>744</v>
      </c>
      <c r="C120" s="1" t="s">
        <v>745</v>
      </c>
      <c r="D120" s="1" t="s">
        <v>757</v>
      </c>
      <c r="E120" s="1" t="s">
        <v>723</v>
      </c>
      <c r="F120" s="1" t="s">
        <v>748</v>
      </c>
      <c r="G120" s="1" t="s">
        <v>749</v>
      </c>
      <c r="H120" s="32">
        <v>43888.0</v>
      </c>
    </row>
    <row r="121" ht="14.25" customHeight="1">
      <c r="A121" s="1" t="s">
        <v>758</v>
      </c>
      <c r="B121" s="1" t="s">
        <v>744</v>
      </c>
      <c r="C121" s="1" t="s">
        <v>745</v>
      </c>
      <c r="D121" s="1" t="s">
        <v>759</v>
      </c>
      <c r="E121" s="1" t="s">
        <v>723</v>
      </c>
      <c r="F121" s="1" t="s">
        <v>748</v>
      </c>
      <c r="G121" s="1" t="s">
        <v>749</v>
      </c>
      <c r="H121" s="32">
        <v>43888.0</v>
      </c>
    </row>
    <row r="122" ht="14.25" customHeight="1">
      <c r="A122" s="1" t="s">
        <v>760</v>
      </c>
      <c r="B122" s="1" t="s">
        <v>744</v>
      </c>
      <c r="C122" s="1" t="s">
        <v>745</v>
      </c>
      <c r="D122" s="1" t="s">
        <v>757</v>
      </c>
      <c r="E122" s="1" t="s">
        <v>723</v>
      </c>
      <c r="F122" s="1" t="s">
        <v>748</v>
      </c>
      <c r="G122" s="1" t="s">
        <v>749</v>
      </c>
      <c r="H122" s="32">
        <v>43888.0</v>
      </c>
    </row>
    <row r="123" ht="14.25" customHeight="1">
      <c r="A123" s="1" t="s">
        <v>761</v>
      </c>
      <c r="B123" s="1" t="s">
        <v>744</v>
      </c>
      <c r="C123" s="1" t="s">
        <v>762</v>
      </c>
      <c r="D123" s="1" t="s">
        <v>763</v>
      </c>
      <c r="E123" s="1" t="s">
        <v>764</v>
      </c>
      <c r="F123" s="1" t="s">
        <v>748</v>
      </c>
      <c r="G123" s="1" t="s">
        <v>749</v>
      </c>
      <c r="H123" s="32">
        <v>43888.0</v>
      </c>
    </row>
    <row r="124" ht="14.25" customHeight="1">
      <c r="A124" s="1" t="s">
        <v>765</v>
      </c>
      <c r="B124" s="1" t="s">
        <v>766</v>
      </c>
      <c r="C124" s="1" t="s">
        <v>767</v>
      </c>
      <c r="D124" s="1" t="s">
        <v>768</v>
      </c>
      <c r="E124" s="1" t="s">
        <v>769</v>
      </c>
      <c r="F124" s="1" t="s">
        <v>769</v>
      </c>
      <c r="H124" s="32">
        <v>43873.0</v>
      </c>
    </row>
    <row r="125" ht="14.25" customHeight="1">
      <c r="A125" s="1" t="s">
        <v>770</v>
      </c>
      <c r="B125" s="1" t="s">
        <v>771</v>
      </c>
      <c r="C125" s="1" t="s">
        <v>772</v>
      </c>
      <c r="D125" s="1" t="s">
        <v>773</v>
      </c>
      <c r="E125" s="1" t="s">
        <v>774</v>
      </c>
      <c r="F125" s="1" t="s">
        <v>775</v>
      </c>
      <c r="G125" s="1" t="s">
        <v>776</v>
      </c>
      <c r="H125" s="32">
        <v>43873.0</v>
      </c>
    </row>
    <row r="126" ht="14.25" customHeight="1">
      <c r="A126" s="1" t="s">
        <v>777</v>
      </c>
      <c r="B126" s="1" t="s">
        <v>778</v>
      </c>
      <c r="C126" s="1" t="s">
        <v>779</v>
      </c>
      <c r="D126" s="1" t="s">
        <v>780</v>
      </c>
      <c r="E126" s="1" t="s">
        <v>781</v>
      </c>
      <c r="F126" s="1" t="s">
        <v>781</v>
      </c>
      <c r="G126" s="1" t="s">
        <v>782</v>
      </c>
      <c r="H126" s="32">
        <v>44012.0</v>
      </c>
    </row>
    <row r="127" ht="14.25" customHeight="1">
      <c r="A127" s="1" t="s">
        <v>783</v>
      </c>
      <c r="B127" s="1" t="s">
        <v>784</v>
      </c>
      <c r="C127" s="1" t="s">
        <v>785</v>
      </c>
      <c r="D127" s="1" t="s">
        <v>786</v>
      </c>
      <c r="E127" s="1" t="s">
        <v>787</v>
      </c>
      <c r="F127" s="1" t="s">
        <v>788</v>
      </c>
      <c r="H127" s="32">
        <v>44042.0</v>
      </c>
    </row>
    <row r="128" ht="14.25" customHeight="1">
      <c r="A128" s="1" t="s">
        <v>789</v>
      </c>
      <c r="B128" s="1" t="s">
        <v>790</v>
      </c>
      <c r="C128" s="1" t="s">
        <v>791</v>
      </c>
      <c r="D128" s="1" t="s">
        <v>792</v>
      </c>
      <c r="E128" s="1" t="s">
        <v>793</v>
      </c>
      <c r="F128" s="1" t="s">
        <v>793</v>
      </c>
      <c r="G128" s="1" t="s">
        <v>794</v>
      </c>
      <c r="H128" s="32">
        <v>43873.0</v>
      </c>
    </row>
    <row r="129" ht="14.25" customHeight="1">
      <c r="A129" s="1" t="s">
        <v>795</v>
      </c>
      <c r="B129" s="1" t="s">
        <v>796</v>
      </c>
      <c r="C129" s="1" t="s">
        <v>797</v>
      </c>
      <c r="D129" s="1" t="s">
        <v>798</v>
      </c>
      <c r="E129" s="1" t="s">
        <v>799</v>
      </c>
      <c r="F129" s="1" t="s">
        <v>800</v>
      </c>
      <c r="G129" s="1" t="s">
        <v>801</v>
      </c>
      <c r="H129" s="32">
        <v>43868.0</v>
      </c>
    </row>
    <row r="130" ht="14.25" customHeight="1">
      <c r="A130" s="1" t="s">
        <v>802</v>
      </c>
      <c r="B130" s="1" t="s">
        <v>803</v>
      </c>
      <c r="C130" s="1" t="s">
        <v>804</v>
      </c>
      <c r="D130" s="1" t="s">
        <v>805</v>
      </c>
      <c r="E130" s="1" t="s">
        <v>806</v>
      </c>
      <c r="F130" s="1" t="s">
        <v>807</v>
      </c>
      <c r="G130" s="1" t="s">
        <v>808</v>
      </c>
      <c r="H130" s="32">
        <v>43893.0</v>
      </c>
    </row>
    <row r="131" ht="14.25" customHeight="1">
      <c r="A131" s="11" t="s">
        <v>809</v>
      </c>
      <c r="B131" s="11" t="s">
        <v>810</v>
      </c>
      <c r="C131" s="11" t="s">
        <v>811</v>
      </c>
      <c r="D131" s="11" t="s">
        <v>812</v>
      </c>
      <c r="E131" s="11" t="s">
        <v>813</v>
      </c>
      <c r="F131" s="11" t="s">
        <v>814</v>
      </c>
      <c r="G131" s="11" t="s">
        <v>815</v>
      </c>
      <c r="H131" s="13">
        <v>43895.0</v>
      </c>
    </row>
    <row r="132" ht="14.25" customHeight="1">
      <c r="A132" s="1" t="s">
        <v>816</v>
      </c>
      <c r="B132" s="1" t="s">
        <v>817</v>
      </c>
      <c r="C132" s="1" t="s">
        <v>818</v>
      </c>
      <c r="D132" s="1" t="s">
        <v>819</v>
      </c>
      <c r="E132" s="1" t="s">
        <v>820</v>
      </c>
      <c r="F132" s="1" t="s">
        <v>821</v>
      </c>
      <c r="G132" s="1" t="s">
        <v>822</v>
      </c>
      <c r="H132" s="32">
        <v>43873.0</v>
      </c>
    </row>
    <row r="133" ht="14.25" customHeight="1">
      <c r="A133" s="1" t="s">
        <v>823</v>
      </c>
      <c r="B133" s="1" t="s">
        <v>824</v>
      </c>
      <c r="C133" s="1" t="s">
        <v>825</v>
      </c>
      <c r="D133" s="1" t="s">
        <v>826</v>
      </c>
      <c r="E133" s="1" t="s">
        <v>827</v>
      </c>
      <c r="F133" s="1" t="s">
        <v>828</v>
      </c>
      <c r="H133" s="32">
        <v>44013.0</v>
      </c>
    </row>
    <row r="134" ht="14.25" customHeight="1">
      <c r="A134" s="1" t="s">
        <v>829</v>
      </c>
      <c r="B134" s="1" t="s">
        <v>830</v>
      </c>
      <c r="C134" s="1" t="s">
        <v>831</v>
      </c>
      <c r="D134" s="1" t="s">
        <v>832</v>
      </c>
      <c r="E134" s="1" t="s">
        <v>833</v>
      </c>
      <c r="F134" s="1" t="s">
        <v>834</v>
      </c>
      <c r="H134" s="32">
        <v>43873.0</v>
      </c>
    </row>
    <row r="135" ht="14.25" customHeight="1">
      <c r="A135" s="1" t="s">
        <v>835</v>
      </c>
      <c r="B135" s="1" t="s">
        <v>836</v>
      </c>
      <c r="C135" s="1" t="s">
        <v>837</v>
      </c>
      <c r="D135" s="1" t="s">
        <v>838</v>
      </c>
      <c r="E135" s="1" t="s">
        <v>839</v>
      </c>
      <c r="F135" s="1" t="s">
        <v>839</v>
      </c>
      <c r="G135" s="1" t="s">
        <v>840</v>
      </c>
      <c r="H135" s="32">
        <v>43873.0</v>
      </c>
    </row>
    <row r="136" ht="14.25" customHeight="1">
      <c r="A136" s="1" t="s">
        <v>841</v>
      </c>
      <c r="B136" s="1" t="s">
        <v>842</v>
      </c>
      <c r="C136" s="1" t="s">
        <v>843</v>
      </c>
      <c r="D136" s="1" t="s">
        <v>844</v>
      </c>
      <c r="E136" s="1" t="s">
        <v>845</v>
      </c>
      <c r="F136" s="1" t="s">
        <v>846</v>
      </c>
      <c r="G136" s="1" t="s">
        <v>847</v>
      </c>
      <c r="H136" s="32">
        <v>43893.0</v>
      </c>
    </row>
    <row r="137" ht="14.25" customHeight="1">
      <c r="A137" s="1" t="s">
        <v>848</v>
      </c>
      <c r="B137" s="1" t="s">
        <v>849</v>
      </c>
      <c r="C137" s="1" t="s">
        <v>850</v>
      </c>
      <c r="D137" s="1" t="s">
        <v>851</v>
      </c>
      <c r="E137" s="1" t="s">
        <v>852</v>
      </c>
      <c r="F137" s="1" t="s">
        <v>852</v>
      </c>
      <c r="G137" s="1" t="s">
        <v>853</v>
      </c>
      <c r="H137" s="32">
        <v>43868.0</v>
      </c>
    </row>
    <row r="138" ht="14.25" customHeight="1">
      <c r="A138" s="1" t="s">
        <v>854</v>
      </c>
      <c r="B138" s="1" t="s">
        <v>855</v>
      </c>
      <c r="C138" s="1" t="s">
        <v>856</v>
      </c>
      <c r="D138" s="1" t="s">
        <v>857</v>
      </c>
      <c r="E138" s="1" t="s">
        <v>858</v>
      </c>
      <c r="F138" s="1" t="s">
        <v>859</v>
      </c>
      <c r="G138" s="1" t="s">
        <v>860</v>
      </c>
      <c r="H138" s="32">
        <v>44027.0</v>
      </c>
    </row>
    <row r="139" ht="14.25" customHeight="1">
      <c r="A139" s="1" t="s">
        <v>861</v>
      </c>
      <c r="B139" s="1" t="s">
        <v>862</v>
      </c>
      <c r="C139" s="1" t="s">
        <v>863</v>
      </c>
      <c r="D139" s="1" t="s">
        <v>864</v>
      </c>
      <c r="E139" s="1" t="s">
        <v>865</v>
      </c>
      <c r="F139" s="1" t="s">
        <v>866</v>
      </c>
      <c r="G139" s="1" t="s">
        <v>866</v>
      </c>
      <c r="H139" s="32">
        <v>43893.0</v>
      </c>
    </row>
    <row r="140" ht="14.25" customHeight="1">
      <c r="A140" s="11" t="s">
        <v>867</v>
      </c>
      <c r="B140" s="11" t="s">
        <v>868</v>
      </c>
      <c r="C140" s="12" t="s">
        <v>869</v>
      </c>
      <c r="D140" s="11" t="s">
        <v>870</v>
      </c>
      <c r="E140" s="11" t="s">
        <v>871</v>
      </c>
      <c r="F140" s="11" t="s">
        <v>871</v>
      </c>
      <c r="G140" s="11" t="s">
        <v>872</v>
      </c>
      <c r="H140" s="13">
        <v>43888.0</v>
      </c>
    </row>
    <row r="141" ht="14.25" customHeight="1">
      <c r="A141" s="1" t="s">
        <v>873</v>
      </c>
      <c r="B141" s="1" t="s">
        <v>874</v>
      </c>
      <c r="C141" s="1" t="s">
        <v>875</v>
      </c>
      <c r="D141" s="1" t="s">
        <v>876</v>
      </c>
      <c r="E141" s="1" t="s">
        <v>877</v>
      </c>
      <c r="F141" s="1" t="s">
        <v>877</v>
      </c>
      <c r="G141" s="1" t="s">
        <v>878</v>
      </c>
      <c r="H141" s="32">
        <v>44029.0</v>
      </c>
    </row>
    <row r="142" ht="14.25" customHeight="1">
      <c r="A142" s="1" t="s">
        <v>879</v>
      </c>
      <c r="B142" s="1" t="s">
        <v>880</v>
      </c>
      <c r="C142" s="1" t="s">
        <v>881</v>
      </c>
      <c r="D142" s="1" t="s">
        <v>882</v>
      </c>
      <c r="E142" s="1" t="s">
        <v>883</v>
      </c>
      <c r="F142" s="1" t="s">
        <v>883</v>
      </c>
      <c r="G142" s="1" t="s">
        <v>884</v>
      </c>
      <c r="H142" s="32">
        <v>43893.0</v>
      </c>
    </row>
    <row r="143" ht="14.25" customHeight="1">
      <c r="A143" s="1" t="s">
        <v>885</v>
      </c>
      <c r="B143" s="1" t="s">
        <v>886</v>
      </c>
      <c r="C143" s="1" t="s">
        <v>887</v>
      </c>
      <c r="D143" s="1" t="s">
        <v>888</v>
      </c>
      <c r="E143" s="1" t="s">
        <v>889</v>
      </c>
      <c r="F143" s="1" t="s">
        <v>889</v>
      </c>
      <c r="G143" s="1" t="s">
        <v>889</v>
      </c>
      <c r="H143" s="32">
        <v>43888.0</v>
      </c>
    </row>
    <row r="144" ht="14.25" customHeight="1">
      <c r="A144" s="1" t="s">
        <v>890</v>
      </c>
      <c r="B144" s="1" t="s">
        <v>891</v>
      </c>
      <c r="C144" s="1" t="s">
        <v>892</v>
      </c>
      <c r="D144" s="1" t="s">
        <v>893</v>
      </c>
      <c r="E144" s="1" t="s">
        <v>894</v>
      </c>
      <c r="F144" s="1" t="s">
        <v>895</v>
      </c>
      <c r="G144" s="1" t="s">
        <v>896</v>
      </c>
      <c r="H144" s="32">
        <v>43909.0</v>
      </c>
    </row>
    <row r="145" ht="14.25" customHeight="1">
      <c r="A145" s="1" t="s">
        <v>897</v>
      </c>
      <c r="B145" s="1" t="s">
        <v>898</v>
      </c>
      <c r="C145" s="1" t="s">
        <v>899</v>
      </c>
      <c r="D145" s="1" t="s">
        <v>900</v>
      </c>
      <c r="E145" s="1" t="s">
        <v>901</v>
      </c>
      <c r="F145" s="1" t="s">
        <v>902</v>
      </c>
      <c r="G145" s="1" t="s">
        <v>903</v>
      </c>
      <c r="H145" s="32">
        <v>43888.0</v>
      </c>
    </row>
    <row r="146" ht="14.25" customHeight="1">
      <c r="A146" s="1" t="s">
        <v>904</v>
      </c>
      <c r="B146" s="1" t="s">
        <v>905</v>
      </c>
      <c r="C146" s="1" t="s">
        <v>906</v>
      </c>
      <c r="D146" s="1" t="s">
        <v>907</v>
      </c>
      <c r="E146" s="1" t="s">
        <v>908</v>
      </c>
      <c r="F146" s="1" t="s">
        <v>909</v>
      </c>
      <c r="H146" s="32">
        <v>43888.0</v>
      </c>
    </row>
    <row r="147" ht="14.25" customHeight="1">
      <c r="A147" s="1" t="s">
        <v>910</v>
      </c>
      <c r="B147" s="1" t="s">
        <v>911</v>
      </c>
      <c r="C147" s="1" t="s">
        <v>912</v>
      </c>
      <c r="D147" s="1" t="s">
        <v>913</v>
      </c>
      <c r="E147" s="1" t="s">
        <v>914</v>
      </c>
      <c r="F147" s="1" t="s">
        <v>915</v>
      </c>
      <c r="G147" s="1" t="s">
        <v>916</v>
      </c>
      <c r="H147" s="32">
        <v>43888.0</v>
      </c>
    </row>
    <row r="148" ht="14.25" customHeight="1">
      <c r="A148" s="1" t="s">
        <v>917</v>
      </c>
      <c r="B148" s="1" t="s">
        <v>918</v>
      </c>
      <c r="C148" s="1" t="s">
        <v>919</v>
      </c>
      <c r="D148" s="1" t="s">
        <v>920</v>
      </c>
      <c r="E148" s="1" t="s">
        <v>921</v>
      </c>
      <c r="F148" s="1" t="s">
        <v>922</v>
      </c>
      <c r="G148" s="1" t="s">
        <v>923</v>
      </c>
      <c r="H148" s="32">
        <v>43888.0</v>
      </c>
    </row>
    <row r="149" ht="14.25" customHeight="1">
      <c r="A149" s="1" t="s">
        <v>924</v>
      </c>
      <c r="B149" s="1" t="s">
        <v>925</v>
      </c>
      <c r="C149" s="1" t="s">
        <v>926</v>
      </c>
      <c r="D149" s="1" t="s">
        <v>927</v>
      </c>
      <c r="E149" s="1" t="s">
        <v>928</v>
      </c>
      <c r="F149" s="1" t="s">
        <v>929</v>
      </c>
      <c r="G149" s="1" t="s">
        <v>930</v>
      </c>
      <c r="H149" s="32">
        <v>43893.0</v>
      </c>
    </row>
    <row r="150" ht="14.25" customHeight="1">
      <c r="A150" s="11" t="s">
        <v>931</v>
      </c>
      <c r="B150" s="11" t="s">
        <v>932</v>
      </c>
      <c r="C150" s="12" t="s">
        <v>933</v>
      </c>
      <c r="D150" s="11" t="s">
        <v>934</v>
      </c>
      <c r="E150" s="11" t="s">
        <v>935</v>
      </c>
      <c r="F150" s="11" t="s">
        <v>936</v>
      </c>
      <c r="G150" s="11"/>
      <c r="H150" s="13">
        <v>43888.0</v>
      </c>
    </row>
    <row r="151" ht="14.25" customHeight="1">
      <c r="A151" s="1" t="s">
        <v>937</v>
      </c>
      <c r="B151" s="1" t="s">
        <v>938</v>
      </c>
      <c r="C151" s="1" t="s">
        <v>939</v>
      </c>
      <c r="D151" s="1" t="s">
        <v>940</v>
      </c>
      <c r="E151" s="1" t="s">
        <v>941</v>
      </c>
      <c r="F151" s="1" t="s">
        <v>941</v>
      </c>
      <c r="H151" s="32">
        <v>43893.0</v>
      </c>
    </row>
    <row r="152" ht="14.25" customHeight="1">
      <c r="A152" s="1" t="s">
        <v>942</v>
      </c>
      <c r="B152" s="1" t="s">
        <v>943</v>
      </c>
      <c r="C152" s="1" t="s">
        <v>944</v>
      </c>
      <c r="D152" s="1" t="s">
        <v>945</v>
      </c>
      <c r="E152" s="1" t="s">
        <v>946</v>
      </c>
      <c r="F152" s="1" t="s">
        <v>947</v>
      </c>
      <c r="G152" s="1" t="s">
        <v>948</v>
      </c>
      <c r="H152" s="32">
        <v>43888.0</v>
      </c>
    </row>
    <row r="153" ht="14.25" customHeight="1">
      <c r="A153" s="1" t="s">
        <v>949</v>
      </c>
      <c r="B153" s="1" t="s">
        <v>950</v>
      </c>
      <c r="C153" s="1" t="s">
        <v>951</v>
      </c>
      <c r="D153" s="1" t="s">
        <v>952</v>
      </c>
      <c r="E153" s="1" t="s">
        <v>953</v>
      </c>
      <c r="F153" s="1" t="s">
        <v>954</v>
      </c>
      <c r="G153" s="1" t="s">
        <v>955</v>
      </c>
      <c r="H153" s="32">
        <v>43888.0</v>
      </c>
    </row>
    <row r="154" ht="14.25" customHeight="1">
      <c r="A154" s="1" t="s">
        <v>956</v>
      </c>
      <c r="B154" s="1" t="s">
        <v>957</v>
      </c>
      <c r="C154" s="1" t="s">
        <v>958</v>
      </c>
      <c r="D154" s="1" t="s">
        <v>959</v>
      </c>
      <c r="E154" s="1" t="s">
        <v>960</v>
      </c>
      <c r="F154" s="1" t="s">
        <v>960</v>
      </c>
      <c r="G154" s="1" t="s">
        <v>961</v>
      </c>
      <c r="H154" s="32">
        <v>43888.0</v>
      </c>
    </row>
    <row r="155" ht="14.25" customHeight="1">
      <c r="A155" s="1" t="s">
        <v>962</v>
      </c>
      <c r="B155" s="1" t="s">
        <v>963</v>
      </c>
      <c r="C155" s="1" t="s">
        <v>964</v>
      </c>
      <c r="D155" s="1" t="s">
        <v>965</v>
      </c>
      <c r="E155" s="1" t="s">
        <v>966</v>
      </c>
      <c r="F155" s="1" t="s">
        <v>966</v>
      </c>
      <c r="G155" s="1" t="s">
        <v>967</v>
      </c>
      <c r="H155" s="32">
        <v>43888.0</v>
      </c>
    </row>
    <row r="156" ht="14.25" customHeight="1">
      <c r="A156" s="1" t="s">
        <v>968</v>
      </c>
      <c r="B156" s="1" t="s">
        <v>969</v>
      </c>
      <c r="C156" s="1" t="s">
        <v>970</v>
      </c>
      <c r="D156" s="1" t="s">
        <v>971</v>
      </c>
      <c r="E156" s="1" t="s">
        <v>972</v>
      </c>
      <c r="F156" s="1" t="s">
        <v>973</v>
      </c>
      <c r="G156" s="1" t="s">
        <v>974</v>
      </c>
      <c r="H156" s="32">
        <v>43888.0</v>
      </c>
    </row>
    <row r="157" ht="14.25" customHeight="1">
      <c r="A157" s="1" t="s">
        <v>975</v>
      </c>
      <c r="B157" s="1" t="s">
        <v>976</v>
      </c>
      <c r="C157" s="1" t="s">
        <v>977</v>
      </c>
      <c r="D157" s="1" t="s">
        <v>978</v>
      </c>
      <c r="E157" s="1" t="s">
        <v>979</v>
      </c>
      <c r="F157" s="1" t="s">
        <v>980</v>
      </c>
      <c r="G157" s="1" t="s">
        <v>981</v>
      </c>
      <c r="H157" s="32">
        <v>43929.0</v>
      </c>
    </row>
    <row r="158" ht="14.25" customHeight="1">
      <c r="A158" s="1" t="s">
        <v>982</v>
      </c>
      <c r="B158" s="1" t="s">
        <v>983</v>
      </c>
      <c r="C158" s="1" t="s">
        <v>984</v>
      </c>
      <c r="D158" s="1" t="s">
        <v>985</v>
      </c>
      <c r="E158" s="1" t="s">
        <v>986</v>
      </c>
      <c r="F158" s="1" t="s">
        <v>986</v>
      </c>
      <c r="G158" s="1" t="s">
        <v>987</v>
      </c>
      <c r="H158" s="32">
        <v>43913.0</v>
      </c>
    </row>
    <row r="159" ht="14.25" customHeight="1">
      <c r="A159" s="1" t="s">
        <v>988</v>
      </c>
      <c r="B159" s="1" t="s">
        <v>989</v>
      </c>
      <c r="C159" s="1" t="s">
        <v>990</v>
      </c>
      <c r="D159" s="1" t="s">
        <v>991</v>
      </c>
      <c r="E159" s="1" t="s">
        <v>992</v>
      </c>
      <c r="F159" s="1" t="s">
        <v>359</v>
      </c>
      <c r="H159" s="32">
        <v>43888.0</v>
      </c>
    </row>
    <row r="160" ht="14.25" customHeight="1">
      <c r="A160" s="1" t="s">
        <v>993</v>
      </c>
      <c r="B160" s="1" t="s">
        <v>994</v>
      </c>
      <c r="C160" s="1" t="s">
        <v>995</v>
      </c>
      <c r="D160" s="1" t="s">
        <v>996</v>
      </c>
      <c r="E160" s="1" t="s">
        <v>997</v>
      </c>
      <c r="F160" s="1" t="s">
        <v>997</v>
      </c>
      <c r="G160" s="1" t="s">
        <v>997</v>
      </c>
      <c r="H160" s="32">
        <v>43893.0</v>
      </c>
    </row>
    <row r="161" ht="14.25" customHeight="1">
      <c r="A161" s="1" t="s">
        <v>998</v>
      </c>
      <c r="B161" s="1" t="s">
        <v>999</v>
      </c>
      <c r="C161" s="1" t="s">
        <v>1000</v>
      </c>
      <c r="D161" s="1" t="s">
        <v>1001</v>
      </c>
      <c r="E161" s="1" t="s">
        <v>1002</v>
      </c>
      <c r="F161" s="1" t="s">
        <v>1003</v>
      </c>
      <c r="G161" s="1" t="s">
        <v>1004</v>
      </c>
      <c r="H161" s="32">
        <v>43901.0</v>
      </c>
    </row>
    <row r="162" ht="14.25" customHeight="1">
      <c r="A162" s="1" t="s">
        <v>1005</v>
      </c>
      <c r="B162" s="1" t="s">
        <v>1006</v>
      </c>
      <c r="C162" s="1" t="s">
        <v>1007</v>
      </c>
      <c r="D162" s="1" t="s">
        <v>1008</v>
      </c>
      <c r="E162" s="1" t="s">
        <v>1009</v>
      </c>
      <c r="F162" s="1" t="s">
        <v>1010</v>
      </c>
      <c r="G162" s="1" t="s">
        <v>1011</v>
      </c>
      <c r="H162" s="32">
        <v>43998.0</v>
      </c>
    </row>
    <row r="163" ht="14.25" customHeight="1">
      <c r="A163" s="1" t="s">
        <v>1012</v>
      </c>
      <c r="B163" s="1" t="s">
        <v>1013</v>
      </c>
      <c r="C163" s="1" t="s">
        <v>1014</v>
      </c>
      <c r="D163" s="1" t="s">
        <v>1015</v>
      </c>
      <c r="E163" s="1" t="s">
        <v>1016</v>
      </c>
      <c r="F163" s="1" t="s">
        <v>1016</v>
      </c>
      <c r="G163" s="1" t="s">
        <v>1017</v>
      </c>
      <c r="H163" s="32">
        <v>43893.0</v>
      </c>
    </row>
    <row r="164" ht="14.25" customHeight="1">
      <c r="A164" s="1" t="s">
        <v>1018</v>
      </c>
      <c r="B164" s="1" t="s">
        <v>1019</v>
      </c>
      <c r="C164" s="1" t="s">
        <v>1020</v>
      </c>
      <c r="D164" s="1" t="s">
        <v>1021</v>
      </c>
      <c r="E164" s="1" t="s">
        <v>1022</v>
      </c>
      <c r="F164" s="1" t="s">
        <v>1023</v>
      </c>
      <c r="G164" s="1" t="s">
        <v>1024</v>
      </c>
      <c r="H164" s="32">
        <v>43893.0</v>
      </c>
    </row>
    <row r="165" ht="14.25" customHeight="1">
      <c r="A165" s="1" t="s">
        <v>1025</v>
      </c>
      <c r="B165" s="1" t="s">
        <v>1026</v>
      </c>
      <c r="C165" s="1" t="s">
        <v>1027</v>
      </c>
      <c r="D165" s="1" t="s">
        <v>1028</v>
      </c>
      <c r="E165" s="1" t="s">
        <v>1029</v>
      </c>
      <c r="F165" s="1" t="s">
        <v>1030</v>
      </c>
      <c r="H165" s="32">
        <v>43929.0</v>
      </c>
    </row>
    <row r="166" ht="14.25" customHeight="1">
      <c r="A166" s="1" t="s">
        <v>1031</v>
      </c>
      <c r="B166" s="1" t="s">
        <v>1032</v>
      </c>
      <c r="C166" s="1" t="s">
        <v>1033</v>
      </c>
      <c r="D166" s="1" t="s">
        <v>1034</v>
      </c>
      <c r="E166" s="1" t="s">
        <v>1035</v>
      </c>
      <c r="F166" s="1" t="s">
        <v>1035</v>
      </c>
      <c r="G166" s="1" t="s">
        <v>1036</v>
      </c>
      <c r="H166" s="32">
        <v>43942.0</v>
      </c>
    </row>
    <row r="167" ht="14.25" customHeight="1">
      <c r="A167" s="1" t="s">
        <v>1037</v>
      </c>
      <c r="B167" s="1" t="s">
        <v>1038</v>
      </c>
      <c r="C167" s="1" t="s">
        <v>1039</v>
      </c>
      <c r="D167" s="1" t="s">
        <v>1040</v>
      </c>
      <c r="E167" s="1" t="s">
        <v>1041</v>
      </c>
      <c r="F167" s="1" t="s">
        <v>1042</v>
      </c>
      <c r="G167" s="1" t="s">
        <v>1043</v>
      </c>
      <c r="H167" s="32">
        <v>43895.0</v>
      </c>
    </row>
    <row r="168" ht="14.25" customHeight="1">
      <c r="A168" s="1" t="s">
        <v>1044</v>
      </c>
      <c r="B168" s="1" t="s">
        <v>1045</v>
      </c>
      <c r="C168" s="1" t="s">
        <v>1046</v>
      </c>
      <c r="D168" s="1" t="s">
        <v>1047</v>
      </c>
      <c r="E168" s="1" t="s">
        <v>1048</v>
      </c>
      <c r="F168" s="1" t="s">
        <v>1049</v>
      </c>
      <c r="G168" s="1" t="s">
        <v>1050</v>
      </c>
      <c r="H168" s="32">
        <v>43899.0</v>
      </c>
    </row>
    <row r="169" ht="14.25" customHeight="1">
      <c r="A169" s="1" t="s">
        <v>1051</v>
      </c>
      <c r="B169" s="1" t="s">
        <v>1052</v>
      </c>
      <c r="C169" s="1" t="s">
        <v>1053</v>
      </c>
      <c r="D169" s="1" t="s">
        <v>1054</v>
      </c>
      <c r="E169" s="1" t="s">
        <v>1055</v>
      </c>
      <c r="F169" s="1" t="s">
        <v>1056</v>
      </c>
      <c r="G169" s="1" t="s">
        <v>1057</v>
      </c>
      <c r="H169" s="32">
        <v>43991.0</v>
      </c>
    </row>
    <row r="170" ht="14.25" customHeight="1">
      <c r="A170" s="1" t="s">
        <v>1058</v>
      </c>
      <c r="B170" s="1" t="s">
        <v>1059</v>
      </c>
      <c r="C170" s="1" t="s">
        <v>1060</v>
      </c>
      <c r="D170" s="1" t="s">
        <v>1061</v>
      </c>
      <c r="E170" s="1" t="s">
        <v>1062</v>
      </c>
      <c r="F170" s="1" t="s">
        <v>1063</v>
      </c>
      <c r="G170" s="1" t="s">
        <v>1064</v>
      </c>
      <c r="H170" s="32">
        <v>43901.0</v>
      </c>
    </row>
    <row r="171" ht="14.25" customHeight="1">
      <c r="A171" s="1" t="s">
        <v>1065</v>
      </c>
      <c r="B171" s="1" t="s">
        <v>1032</v>
      </c>
      <c r="C171" s="1" t="s">
        <v>1033</v>
      </c>
      <c r="D171" s="1" t="s">
        <v>1066</v>
      </c>
      <c r="E171" s="1" t="s">
        <v>1035</v>
      </c>
      <c r="F171" s="1" t="s">
        <v>1035</v>
      </c>
      <c r="G171" s="1" t="s">
        <v>1067</v>
      </c>
      <c r="H171" s="32">
        <v>43942.0</v>
      </c>
    </row>
    <row r="172" ht="14.25" customHeight="1">
      <c r="A172" s="1" t="s">
        <v>1068</v>
      </c>
      <c r="B172" s="1" t="s">
        <v>1069</v>
      </c>
      <c r="C172" s="1" t="s">
        <v>1070</v>
      </c>
      <c r="D172" s="1" t="s">
        <v>1071</v>
      </c>
      <c r="E172" s="1" t="s">
        <v>1072</v>
      </c>
      <c r="F172" s="1" t="s">
        <v>1073</v>
      </c>
      <c r="H172" s="32">
        <v>43899.0</v>
      </c>
    </row>
    <row r="173" ht="14.25" customHeight="1">
      <c r="A173" s="1" t="s">
        <v>1074</v>
      </c>
      <c r="B173" s="1" t="s">
        <v>1075</v>
      </c>
      <c r="C173" s="1" t="s">
        <v>1076</v>
      </c>
      <c r="D173" s="1" t="s">
        <v>1077</v>
      </c>
      <c r="E173" s="1" t="s">
        <v>1078</v>
      </c>
      <c r="F173" s="1" t="s">
        <v>1078</v>
      </c>
      <c r="G173" s="1" t="s">
        <v>1079</v>
      </c>
      <c r="H173" s="32">
        <v>43909.0</v>
      </c>
    </row>
    <row r="174" ht="14.25" customHeight="1">
      <c r="A174" s="1" t="s">
        <v>1080</v>
      </c>
      <c r="B174" s="1" t="s">
        <v>1081</v>
      </c>
      <c r="C174" s="1" t="s">
        <v>1082</v>
      </c>
      <c r="D174" s="1" t="s">
        <v>1083</v>
      </c>
      <c r="E174" s="1" t="s">
        <v>1084</v>
      </c>
      <c r="F174" s="1" t="s">
        <v>1085</v>
      </c>
      <c r="H174" s="32">
        <v>43909.0</v>
      </c>
    </row>
    <row r="175" ht="14.25" customHeight="1">
      <c r="A175" s="1" t="s">
        <v>1086</v>
      </c>
      <c r="B175" s="1" t="s">
        <v>1087</v>
      </c>
      <c r="C175" s="1" t="s">
        <v>1088</v>
      </c>
      <c r="D175" s="1" t="s">
        <v>1089</v>
      </c>
      <c r="E175" s="1" t="s">
        <v>1090</v>
      </c>
      <c r="F175" s="1" t="s">
        <v>1090</v>
      </c>
      <c r="G175" s="1" t="s">
        <v>1091</v>
      </c>
      <c r="H175" s="32">
        <v>43909.0</v>
      </c>
    </row>
    <row r="176" ht="14.25" customHeight="1">
      <c r="A176" s="1" t="s">
        <v>1092</v>
      </c>
      <c r="B176" s="1" t="s">
        <v>1093</v>
      </c>
      <c r="C176" s="1" t="s">
        <v>1094</v>
      </c>
      <c r="D176" s="1" t="s">
        <v>1095</v>
      </c>
      <c r="E176" s="1" t="s">
        <v>1096</v>
      </c>
      <c r="F176" s="1" t="s">
        <v>1096</v>
      </c>
      <c r="G176" s="1" t="s">
        <v>1097</v>
      </c>
      <c r="H176" s="32">
        <v>43909.0</v>
      </c>
    </row>
    <row r="177" ht="14.25" customHeight="1">
      <c r="A177" s="1" t="s">
        <v>1098</v>
      </c>
      <c r="B177" s="1" t="s">
        <v>1099</v>
      </c>
      <c r="C177" s="1" t="s">
        <v>1100</v>
      </c>
      <c r="D177" s="1" t="s">
        <v>1101</v>
      </c>
      <c r="E177" s="1" t="s">
        <v>1102</v>
      </c>
      <c r="F177" s="1" t="s">
        <v>1103</v>
      </c>
      <c r="H177" s="32">
        <v>43909.0</v>
      </c>
    </row>
    <row r="178" ht="14.25" customHeight="1">
      <c r="A178" s="1" t="s">
        <v>1104</v>
      </c>
      <c r="B178" s="1" t="s">
        <v>1105</v>
      </c>
      <c r="C178" s="1" t="s">
        <v>1106</v>
      </c>
      <c r="D178" s="1" t="s">
        <v>1107</v>
      </c>
      <c r="E178" s="1" t="s">
        <v>1108</v>
      </c>
      <c r="F178" s="1" t="s">
        <v>1109</v>
      </c>
      <c r="G178" s="1" t="s">
        <v>1110</v>
      </c>
      <c r="H178" s="32">
        <v>43929.0</v>
      </c>
    </row>
    <row r="179" ht="14.25" customHeight="1">
      <c r="A179" s="1" t="s">
        <v>1111</v>
      </c>
      <c r="B179" s="1" t="s">
        <v>1112</v>
      </c>
      <c r="C179" s="1" t="s">
        <v>1113</v>
      </c>
      <c r="D179" s="1" t="s">
        <v>1114</v>
      </c>
      <c r="E179" s="1" t="s">
        <v>1115</v>
      </c>
      <c r="F179" s="1" t="s">
        <v>1115</v>
      </c>
      <c r="G179" s="1" t="s">
        <v>1116</v>
      </c>
      <c r="H179" s="32">
        <v>43913.0</v>
      </c>
    </row>
    <row r="180" ht="14.25" customHeight="1">
      <c r="A180" s="1" t="s">
        <v>1117</v>
      </c>
      <c r="B180" s="1" t="s">
        <v>1118</v>
      </c>
      <c r="C180" s="1" t="s">
        <v>1119</v>
      </c>
      <c r="D180" s="1" t="s">
        <v>1120</v>
      </c>
      <c r="E180" s="1" t="s">
        <v>1121</v>
      </c>
      <c r="F180" s="1" t="s">
        <v>1122</v>
      </c>
      <c r="G180" s="1" t="s">
        <v>1123</v>
      </c>
      <c r="H180" s="32">
        <v>43922.0</v>
      </c>
    </row>
    <row r="181" ht="14.25" customHeight="1">
      <c r="A181" s="1" t="s">
        <v>1124</v>
      </c>
      <c r="B181" s="1" t="s">
        <v>1125</v>
      </c>
      <c r="C181" s="1" t="s">
        <v>1126</v>
      </c>
      <c r="D181" s="1" t="s">
        <v>1127</v>
      </c>
      <c r="E181" s="1" t="s">
        <v>1128</v>
      </c>
      <c r="F181" s="1" t="s">
        <v>1129</v>
      </c>
      <c r="H181" s="32">
        <v>44215.0</v>
      </c>
    </row>
    <row r="182" ht="14.25" customHeight="1">
      <c r="A182" s="1" t="s">
        <v>1130</v>
      </c>
      <c r="B182" s="1" t="s">
        <v>1131</v>
      </c>
      <c r="C182" s="1" t="s">
        <v>1132</v>
      </c>
      <c r="D182" s="1" t="s">
        <v>1133</v>
      </c>
      <c r="E182" s="1" t="s">
        <v>1134</v>
      </c>
      <c r="F182" s="1" t="s">
        <v>1135</v>
      </c>
      <c r="G182" s="1" t="s">
        <v>1136</v>
      </c>
      <c r="H182" s="32">
        <v>43922.0</v>
      </c>
    </row>
    <row r="183" ht="14.25" customHeight="1">
      <c r="A183" s="1" t="s">
        <v>1137</v>
      </c>
      <c r="B183" s="1" t="s">
        <v>1138</v>
      </c>
      <c r="C183" s="1" t="s">
        <v>1139</v>
      </c>
      <c r="D183" s="1" t="s">
        <v>1140</v>
      </c>
      <c r="E183" s="1" t="s">
        <v>1141</v>
      </c>
      <c r="F183" s="1" t="s">
        <v>1142</v>
      </c>
      <c r="G183" s="1" t="s">
        <v>1143</v>
      </c>
      <c r="H183" s="32">
        <v>43922.0</v>
      </c>
    </row>
    <row r="184" ht="14.25" customHeight="1">
      <c r="A184" s="1" t="s">
        <v>1144</v>
      </c>
      <c r="B184" s="1" t="s">
        <v>1145</v>
      </c>
      <c r="C184" s="1" t="s">
        <v>1146</v>
      </c>
      <c r="D184" s="1" t="s">
        <v>1147</v>
      </c>
      <c r="E184" s="1" t="s">
        <v>1148</v>
      </c>
      <c r="F184" s="1" t="s">
        <v>1149</v>
      </c>
      <c r="G184" s="1" t="s">
        <v>1150</v>
      </c>
      <c r="H184" s="32">
        <v>44025.0</v>
      </c>
    </row>
    <row r="185" ht="14.25" customHeight="1">
      <c r="A185" s="1" t="s">
        <v>1151</v>
      </c>
      <c r="B185" s="1" t="s">
        <v>1152</v>
      </c>
      <c r="C185" s="1" t="s">
        <v>1153</v>
      </c>
      <c r="D185" s="1" t="s">
        <v>1154</v>
      </c>
      <c r="E185" s="1" t="s">
        <v>1155</v>
      </c>
      <c r="F185" s="1" t="s">
        <v>1156</v>
      </c>
      <c r="G185" s="1" t="s">
        <v>1157</v>
      </c>
      <c r="H185" s="32">
        <v>43922.0</v>
      </c>
    </row>
    <row r="186" ht="14.25" customHeight="1">
      <c r="A186" s="1" t="s">
        <v>1158</v>
      </c>
      <c r="B186" s="1" t="s">
        <v>1159</v>
      </c>
      <c r="C186" s="1" t="s">
        <v>1160</v>
      </c>
      <c r="D186" s="1" t="s">
        <v>1161</v>
      </c>
      <c r="E186" s="1" t="s">
        <v>1162</v>
      </c>
      <c r="F186" s="1" t="s">
        <v>1163</v>
      </c>
      <c r="G186" s="1" t="s">
        <v>1164</v>
      </c>
      <c r="H186" s="32">
        <v>43983.0</v>
      </c>
    </row>
    <row r="187" ht="14.25" customHeight="1">
      <c r="A187" s="1" t="s">
        <v>1165</v>
      </c>
      <c r="B187" s="1" t="s">
        <v>1166</v>
      </c>
      <c r="C187" s="1" t="s">
        <v>1167</v>
      </c>
      <c r="D187" s="1" t="s">
        <v>1168</v>
      </c>
      <c r="E187" s="1" t="s">
        <v>1169</v>
      </c>
      <c r="F187" s="1" t="s">
        <v>1170</v>
      </c>
      <c r="G187" s="1" t="s">
        <v>1171</v>
      </c>
      <c r="H187" s="32">
        <v>43942.0</v>
      </c>
    </row>
    <row r="188" ht="14.25" customHeight="1">
      <c r="A188" s="1" t="s">
        <v>1172</v>
      </c>
      <c r="B188" s="1" t="s">
        <v>1173</v>
      </c>
      <c r="C188" s="1" t="s">
        <v>1174</v>
      </c>
      <c r="D188" s="1" t="s">
        <v>1175</v>
      </c>
      <c r="E188" s="1" t="s">
        <v>1176</v>
      </c>
      <c r="F188" s="1" t="s">
        <v>1177</v>
      </c>
      <c r="G188" s="1" t="s">
        <v>1178</v>
      </c>
      <c r="H188" s="32">
        <v>43941.0</v>
      </c>
    </row>
    <row r="189" ht="14.25" customHeight="1">
      <c r="A189" s="1" t="s">
        <v>1179</v>
      </c>
      <c r="B189" s="1" t="s">
        <v>1180</v>
      </c>
      <c r="C189" s="1" t="s">
        <v>1181</v>
      </c>
      <c r="D189" s="1" t="s">
        <v>1182</v>
      </c>
      <c r="E189" s="1" t="s">
        <v>1183</v>
      </c>
      <c r="F189" s="1" t="s">
        <v>1184</v>
      </c>
      <c r="G189" s="1" t="s">
        <v>1185</v>
      </c>
      <c r="H189" s="32">
        <v>43942.0</v>
      </c>
    </row>
    <row r="190" ht="14.25" customHeight="1">
      <c r="A190" s="1" t="s">
        <v>1186</v>
      </c>
      <c r="B190" s="1" t="s">
        <v>1187</v>
      </c>
      <c r="C190" s="1" t="s">
        <v>1188</v>
      </c>
      <c r="D190" s="1" t="s">
        <v>1189</v>
      </c>
      <c r="E190" s="1" t="s">
        <v>1190</v>
      </c>
      <c r="F190" s="1" t="s">
        <v>1191</v>
      </c>
      <c r="G190" s="1" t="s">
        <v>1192</v>
      </c>
      <c r="H190" s="32">
        <v>43942.0</v>
      </c>
    </row>
    <row r="191" ht="14.25" customHeight="1">
      <c r="A191" s="1" t="s">
        <v>1193</v>
      </c>
      <c r="B191" s="1" t="s">
        <v>1194</v>
      </c>
      <c r="C191" s="1" t="s">
        <v>1195</v>
      </c>
      <c r="D191" s="1" t="s">
        <v>1196</v>
      </c>
      <c r="E191" s="1" t="s">
        <v>1197</v>
      </c>
      <c r="F191" s="1" t="s">
        <v>1197</v>
      </c>
      <c r="H191" s="32">
        <v>43942.0</v>
      </c>
    </row>
    <row r="192" ht="14.25" customHeight="1">
      <c r="A192" s="1" t="s">
        <v>1198</v>
      </c>
      <c r="B192" s="1" t="s">
        <v>1199</v>
      </c>
      <c r="C192" s="1" t="s">
        <v>1200</v>
      </c>
      <c r="D192" s="1" t="s">
        <v>1201</v>
      </c>
      <c r="E192" s="2" t="s">
        <v>1202</v>
      </c>
      <c r="F192" s="1" t="s">
        <v>1203</v>
      </c>
      <c r="G192" s="1" t="s">
        <v>1204</v>
      </c>
      <c r="H192" s="32">
        <v>43956.0</v>
      </c>
    </row>
    <row r="193" ht="14.25" customHeight="1">
      <c r="A193" s="1" t="s">
        <v>1205</v>
      </c>
      <c r="B193" s="1" t="s">
        <v>1206</v>
      </c>
      <c r="C193" s="1" t="s">
        <v>1207</v>
      </c>
      <c r="D193" s="1" t="s">
        <v>1208</v>
      </c>
      <c r="E193" s="1" t="s">
        <v>1209</v>
      </c>
      <c r="F193" s="1" t="s">
        <v>1209</v>
      </c>
      <c r="H193" s="32">
        <v>43949.0</v>
      </c>
    </row>
    <row r="194" ht="14.25" customHeight="1">
      <c r="A194" s="1" t="s">
        <v>1210</v>
      </c>
      <c r="B194" s="1" t="s">
        <v>1211</v>
      </c>
      <c r="C194" s="1" t="s">
        <v>1212</v>
      </c>
      <c r="D194" s="1" t="s">
        <v>1213</v>
      </c>
      <c r="E194" s="1" t="s">
        <v>1214</v>
      </c>
      <c r="F194" s="1" t="s">
        <v>1215</v>
      </c>
      <c r="G194" s="1" t="s">
        <v>1216</v>
      </c>
      <c r="H194" s="32">
        <v>43945.0</v>
      </c>
    </row>
    <row r="195" ht="14.25" customHeight="1">
      <c r="A195" s="1" t="s">
        <v>1217</v>
      </c>
      <c r="B195" s="1" t="s">
        <v>1218</v>
      </c>
      <c r="C195" s="1" t="s">
        <v>1219</v>
      </c>
      <c r="D195" s="1" t="s">
        <v>1220</v>
      </c>
      <c r="E195" s="1" t="s">
        <v>1221</v>
      </c>
      <c r="F195" s="1" t="s">
        <v>1222</v>
      </c>
      <c r="G195" s="1" t="s">
        <v>1223</v>
      </c>
      <c r="H195" s="32">
        <v>43942.0</v>
      </c>
    </row>
    <row r="196" ht="14.25" customHeight="1">
      <c r="A196" s="1" t="s">
        <v>1224</v>
      </c>
      <c r="B196" s="1" t="s">
        <v>1225</v>
      </c>
      <c r="C196" s="1" t="s">
        <v>1226</v>
      </c>
      <c r="D196" s="1" t="s">
        <v>1227</v>
      </c>
      <c r="E196" s="1" t="s">
        <v>1228</v>
      </c>
      <c r="F196" s="1" t="s">
        <v>1229</v>
      </c>
      <c r="G196" s="1" t="s">
        <v>1230</v>
      </c>
      <c r="H196" s="32">
        <v>43949.0</v>
      </c>
    </row>
    <row r="197" ht="14.25" customHeight="1">
      <c r="A197" s="1" t="s">
        <v>1231</v>
      </c>
      <c r="B197" s="1" t="s">
        <v>1232</v>
      </c>
      <c r="C197" s="1" t="s">
        <v>1233</v>
      </c>
      <c r="D197" s="1" t="s">
        <v>1234</v>
      </c>
      <c r="E197" s="1" t="s">
        <v>1235</v>
      </c>
      <c r="F197" s="1" t="s">
        <v>1236</v>
      </c>
      <c r="G197" s="1" t="s">
        <v>1237</v>
      </c>
      <c r="H197" s="32">
        <v>44224.0</v>
      </c>
    </row>
    <row r="198" ht="14.25" customHeight="1">
      <c r="A198" s="1" t="s">
        <v>1238</v>
      </c>
      <c r="B198" s="1" t="s">
        <v>1239</v>
      </c>
      <c r="C198" s="1" t="s">
        <v>1240</v>
      </c>
      <c r="D198" s="1" t="s">
        <v>1241</v>
      </c>
      <c r="E198" s="1" t="s">
        <v>1242</v>
      </c>
      <c r="F198" s="1" t="s">
        <v>1243</v>
      </c>
      <c r="G198" s="1" t="s">
        <v>1244</v>
      </c>
      <c r="H198" s="32">
        <v>44012.0</v>
      </c>
    </row>
    <row r="199" ht="14.25" customHeight="1">
      <c r="A199" s="1" t="s">
        <v>1245</v>
      </c>
      <c r="B199" s="1" t="s">
        <v>1246</v>
      </c>
      <c r="C199" s="1" t="s">
        <v>1247</v>
      </c>
      <c r="D199" s="1" t="s">
        <v>1248</v>
      </c>
      <c r="E199" s="1" t="s">
        <v>1249</v>
      </c>
      <c r="F199" s="1" t="s">
        <v>1250</v>
      </c>
      <c r="G199" s="1" t="s">
        <v>1251</v>
      </c>
      <c r="H199" s="32">
        <v>43962.0</v>
      </c>
    </row>
    <row r="200" ht="14.25" customHeight="1">
      <c r="A200" s="8" t="s">
        <v>1252</v>
      </c>
      <c r="B200" s="8" t="s">
        <v>1253</v>
      </c>
      <c r="C200" s="9" t="s">
        <v>1254</v>
      </c>
      <c r="D200" s="8" t="s">
        <v>1255</v>
      </c>
      <c r="E200" s="8" t="s">
        <v>1256</v>
      </c>
      <c r="F200" s="8" t="s">
        <v>1257</v>
      </c>
      <c r="G200" s="8" t="s">
        <v>1258</v>
      </c>
      <c r="H200" s="10">
        <v>44013.0</v>
      </c>
      <c r="J200" s="8" t="s">
        <v>1259</v>
      </c>
    </row>
    <row r="201" ht="14.25" customHeight="1">
      <c r="A201" s="1" t="s">
        <v>1260</v>
      </c>
      <c r="B201" s="1" t="s">
        <v>1261</v>
      </c>
      <c r="C201" s="1" t="s">
        <v>1262</v>
      </c>
      <c r="D201" s="1" t="s">
        <v>1263</v>
      </c>
      <c r="E201" s="1" t="s">
        <v>1264</v>
      </c>
      <c r="F201" s="1" t="s">
        <v>1265</v>
      </c>
      <c r="H201" s="32">
        <v>43957.0</v>
      </c>
    </row>
    <row r="202" ht="14.25" customHeight="1">
      <c r="A202" s="1" t="s">
        <v>1266</v>
      </c>
      <c r="B202" s="1" t="s">
        <v>1267</v>
      </c>
      <c r="C202" s="1" t="s">
        <v>1268</v>
      </c>
      <c r="D202" s="1" t="s">
        <v>1269</v>
      </c>
      <c r="E202" s="1" t="s">
        <v>1270</v>
      </c>
      <c r="F202" s="1" t="s">
        <v>1271</v>
      </c>
      <c r="G202" s="1" t="s">
        <v>1272</v>
      </c>
      <c r="H202" s="32">
        <v>43962.0</v>
      </c>
    </row>
    <row r="203" ht="14.25" customHeight="1">
      <c r="A203" s="1" t="s">
        <v>1273</v>
      </c>
      <c r="B203" s="1" t="s">
        <v>1274</v>
      </c>
      <c r="C203" s="1" t="s">
        <v>1275</v>
      </c>
      <c r="D203" s="1" t="s">
        <v>1276</v>
      </c>
      <c r="E203" s="1" t="s">
        <v>1277</v>
      </c>
      <c r="F203" s="1" t="s">
        <v>1278</v>
      </c>
      <c r="G203" s="1" t="s">
        <v>1279</v>
      </c>
      <c r="H203" s="32">
        <v>43969.0</v>
      </c>
    </row>
    <row r="204" ht="14.25" customHeight="1">
      <c r="A204" s="1" t="s">
        <v>1280</v>
      </c>
      <c r="B204" s="1" t="s">
        <v>1281</v>
      </c>
      <c r="C204" s="1" t="s">
        <v>1282</v>
      </c>
      <c r="D204" s="1" t="s">
        <v>1283</v>
      </c>
      <c r="E204" s="1" t="s">
        <v>1284</v>
      </c>
      <c r="F204" s="1" t="s">
        <v>1285</v>
      </c>
      <c r="G204" s="1" t="s">
        <v>1286</v>
      </c>
      <c r="H204" s="32">
        <v>43962.0</v>
      </c>
    </row>
    <row r="205" ht="14.25" customHeight="1">
      <c r="A205" s="1" t="s">
        <v>1287</v>
      </c>
      <c r="B205" s="1" t="s">
        <v>1288</v>
      </c>
      <c r="C205" s="1" t="s">
        <v>1289</v>
      </c>
      <c r="D205" s="1" t="s">
        <v>1290</v>
      </c>
      <c r="E205" s="34" t="s">
        <v>1291</v>
      </c>
      <c r="F205" s="1" t="s">
        <v>1291</v>
      </c>
      <c r="H205" s="32">
        <v>43963.0</v>
      </c>
    </row>
    <row r="206" ht="14.25" customHeight="1">
      <c r="A206" s="1" t="s">
        <v>1292</v>
      </c>
      <c r="B206" s="1" t="s">
        <v>1293</v>
      </c>
      <c r="C206" s="1" t="s">
        <v>1294</v>
      </c>
      <c r="D206" s="1" t="s">
        <v>1290</v>
      </c>
      <c r="E206" s="1" t="s">
        <v>1295</v>
      </c>
      <c r="F206" s="1" t="s">
        <v>1295</v>
      </c>
      <c r="H206" s="32">
        <v>43963.0</v>
      </c>
    </row>
    <row r="207" ht="14.25" customHeight="1">
      <c r="A207" s="1" t="s">
        <v>1296</v>
      </c>
      <c r="B207" s="1" t="s">
        <v>1297</v>
      </c>
      <c r="C207" s="1" t="s">
        <v>1298</v>
      </c>
      <c r="D207" s="1" t="s">
        <v>1299</v>
      </c>
      <c r="E207" s="1" t="s">
        <v>1300</v>
      </c>
      <c r="F207" s="1" t="s">
        <v>1300</v>
      </c>
      <c r="G207" s="1" t="s">
        <v>1301</v>
      </c>
      <c r="H207" s="32">
        <v>43963.0</v>
      </c>
    </row>
    <row r="208" ht="14.25" customHeight="1">
      <c r="A208" s="1" t="s">
        <v>1302</v>
      </c>
      <c r="B208" s="1" t="s">
        <v>1303</v>
      </c>
      <c r="C208" s="1" t="s">
        <v>1304</v>
      </c>
      <c r="D208" s="1" t="s">
        <v>1305</v>
      </c>
      <c r="E208" s="1" t="s">
        <v>1306</v>
      </c>
      <c r="F208" s="1" t="s">
        <v>1307</v>
      </c>
      <c r="G208" s="1" t="s">
        <v>1308</v>
      </c>
      <c r="H208" s="32">
        <v>43963.0</v>
      </c>
    </row>
    <row r="209" ht="14.25" customHeight="1">
      <c r="A209" s="1" t="s">
        <v>1309</v>
      </c>
      <c r="B209" s="1" t="s">
        <v>1310</v>
      </c>
      <c r="C209" s="1" t="s">
        <v>1311</v>
      </c>
      <c r="D209" s="1" t="s">
        <v>1312</v>
      </c>
      <c r="E209" s="1" t="s">
        <v>1313</v>
      </c>
      <c r="F209" s="1" t="s">
        <v>1314</v>
      </c>
      <c r="G209" s="1" t="s">
        <v>1315</v>
      </c>
      <c r="H209" s="32">
        <v>44018.0</v>
      </c>
    </row>
    <row r="210" ht="14.25" customHeight="1">
      <c r="A210" s="1" t="s">
        <v>1316</v>
      </c>
      <c r="B210" s="1" t="s">
        <v>1317</v>
      </c>
      <c r="C210" s="1" t="s">
        <v>1318</v>
      </c>
      <c r="D210" s="1" t="s">
        <v>1319</v>
      </c>
      <c r="E210" s="1" t="s">
        <v>1320</v>
      </c>
      <c r="F210" s="1" t="s">
        <v>1321</v>
      </c>
      <c r="G210" s="1" t="s">
        <v>1322</v>
      </c>
      <c r="H210" s="32">
        <v>43970.0</v>
      </c>
    </row>
    <row r="211" ht="14.25" customHeight="1">
      <c r="A211" s="1" t="s">
        <v>1323</v>
      </c>
      <c r="B211" s="1" t="s">
        <v>1324</v>
      </c>
      <c r="C211" s="1" t="s">
        <v>1325</v>
      </c>
      <c r="D211" s="1" t="s">
        <v>1326</v>
      </c>
      <c r="E211" s="1" t="s">
        <v>1327</v>
      </c>
      <c r="F211" s="1" t="s">
        <v>1327</v>
      </c>
      <c r="G211" s="1" t="s">
        <v>1328</v>
      </c>
      <c r="H211" s="32">
        <v>43973.0</v>
      </c>
    </row>
    <row r="212" ht="14.25" customHeight="1">
      <c r="A212" s="1" t="s">
        <v>1329</v>
      </c>
      <c r="B212" s="1" t="s">
        <v>1330</v>
      </c>
      <c r="C212" s="1" t="s">
        <v>1331</v>
      </c>
      <c r="D212" s="1" t="s">
        <v>1332</v>
      </c>
      <c r="E212" s="1" t="s">
        <v>1333</v>
      </c>
      <c r="F212" s="1" t="s">
        <v>1333</v>
      </c>
      <c r="G212" s="1" t="s">
        <v>1334</v>
      </c>
      <c r="H212" s="32">
        <v>43983.0</v>
      </c>
    </row>
    <row r="213" ht="14.25" customHeight="1">
      <c r="A213" s="1" t="s">
        <v>1335</v>
      </c>
      <c r="B213" s="1" t="s">
        <v>1336</v>
      </c>
      <c r="C213" s="1" t="s">
        <v>1337</v>
      </c>
      <c r="D213" s="1" t="s">
        <v>1338</v>
      </c>
      <c r="E213" s="1" t="s">
        <v>1339</v>
      </c>
      <c r="F213" s="1" t="s">
        <v>1340</v>
      </c>
      <c r="G213" s="1" t="s">
        <v>1341</v>
      </c>
      <c r="H213" s="32">
        <v>43991.0</v>
      </c>
    </row>
    <row r="214" ht="14.25" customHeight="1">
      <c r="A214" s="1" t="s">
        <v>1342</v>
      </c>
      <c r="B214" s="1" t="s">
        <v>1343</v>
      </c>
      <c r="C214" s="1" t="s">
        <v>1344</v>
      </c>
      <c r="D214" s="1" t="s">
        <v>1345</v>
      </c>
      <c r="E214" s="1" t="s">
        <v>1346</v>
      </c>
      <c r="F214" s="1" t="s">
        <v>1347</v>
      </c>
      <c r="G214" s="1" t="s">
        <v>1348</v>
      </c>
      <c r="H214" s="32">
        <v>43991.0</v>
      </c>
    </row>
    <row r="215" ht="14.25" customHeight="1">
      <c r="A215" s="1" t="s">
        <v>1349</v>
      </c>
      <c r="B215" s="1" t="s">
        <v>1350</v>
      </c>
      <c r="C215" s="1" t="s">
        <v>1351</v>
      </c>
      <c r="D215" s="1" t="s">
        <v>1352</v>
      </c>
      <c r="E215" s="1" t="s">
        <v>1353</v>
      </c>
      <c r="F215" s="1" t="s">
        <v>1354</v>
      </c>
      <c r="G215" s="1" t="s">
        <v>1355</v>
      </c>
      <c r="H215" s="32">
        <v>43991.0</v>
      </c>
    </row>
    <row r="216" ht="14.25" customHeight="1">
      <c r="A216" s="1" t="s">
        <v>1356</v>
      </c>
      <c r="B216" s="1" t="s">
        <v>1357</v>
      </c>
      <c r="C216" s="1" t="s">
        <v>1358</v>
      </c>
      <c r="D216" s="1" t="s">
        <v>1359</v>
      </c>
      <c r="E216" s="1" t="s">
        <v>1360</v>
      </c>
      <c r="F216" s="1" t="s">
        <v>1360</v>
      </c>
      <c r="H216" s="32">
        <v>43998.0</v>
      </c>
    </row>
    <row r="217" ht="14.25" customHeight="1">
      <c r="A217" s="1" t="s">
        <v>1361</v>
      </c>
      <c r="B217" s="1" t="s">
        <v>1362</v>
      </c>
      <c r="C217" s="1" t="s">
        <v>1363</v>
      </c>
      <c r="D217" s="1" t="s">
        <v>1364</v>
      </c>
      <c r="E217" s="1" t="s">
        <v>1365</v>
      </c>
      <c r="F217" s="1" t="s">
        <v>1366</v>
      </c>
      <c r="H217" s="32">
        <v>44005.0</v>
      </c>
    </row>
    <row r="218" ht="14.25" customHeight="1">
      <c r="A218" s="1" t="s">
        <v>1367</v>
      </c>
      <c r="B218" s="1" t="s">
        <v>1368</v>
      </c>
      <c r="C218" s="1" t="s">
        <v>1369</v>
      </c>
      <c r="D218" s="1" t="s">
        <v>1370</v>
      </c>
      <c r="E218" s="1" t="s">
        <v>1371</v>
      </c>
      <c r="F218" s="1" t="s">
        <v>1371</v>
      </c>
      <c r="G218" s="1" t="s">
        <v>1372</v>
      </c>
      <c r="H218" s="32">
        <v>43998.0</v>
      </c>
    </row>
    <row r="219" ht="14.25" customHeight="1">
      <c r="A219" s="1" t="s">
        <v>1373</v>
      </c>
      <c r="B219" s="1" t="s">
        <v>1374</v>
      </c>
      <c r="C219" s="1" t="s">
        <v>1375</v>
      </c>
      <c r="D219" s="1" t="s">
        <v>1376</v>
      </c>
      <c r="E219" s="1" t="s">
        <v>1377</v>
      </c>
      <c r="F219" s="1" t="s">
        <v>1378</v>
      </c>
      <c r="G219" s="1" t="s">
        <v>1379</v>
      </c>
      <c r="H219" s="32">
        <v>44018.0</v>
      </c>
    </row>
    <row r="220" ht="14.25" customHeight="1">
      <c r="A220" s="1" t="s">
        <v>1380</v>
      </c>
      <c r="B220" s="1" t="s">
        <v>1381</v>
      </c>
      <c r="C220" s="1" t="s">
        <v>1382</v>
      </c>
      <c r="D220" s="1" t="s">
        <v>1383</v>
      </c>
      <c r="E220" s="1" t="s">
        <v>1384</v>
      </c>
      <c r="F220" s="1" t="s">
        <v>1385</v>
      </c>
      <c r="G220" s="1" t="s">
        <v>1386</v>
      </c>
      <c r="H220" s="32">
        <v>44029.0</v>
      </c>
    </row>
    <row r="221" ht="14.25" customHeight="1">
      <c r="A221" s="1" t="s">
        <v>1387</v>
      </c>
      <c r="B221" s="1" t="s">
        <v>1388</v>
      </c>
      <c r="C221" s="1" t="s">
        <v>1389</v>
      </c>
      <c r="D221" s="1" t="s">
        <v>1390</v>
      </c>
      <c r="E221" s="1" t="s">
        <v>1391</v>
      </c>
      <c r="F221" s="1" t="s">
        <v>1391</v>
      </c>
      <c r="H221" s="32">
        <v>44004.0</v>
      </c>
    </row>
    <row r="222" ht="14.25" customHeight="1">
      <c r="A222" s="1" t="s">
        <v>1392</v>
      </c>
      <c r="B222" s="1" t="s">
        <v>1393</v>
      </c>
      <c r="C222" s="34" t="s">
        <v>1394</v>
      </c>
      <c r="D222" s="1" t="s">
        <v>1395</v>
      </c>
      <c r="E222" s="1" t="s">
        <v>1396</v>
      </c>
      <c r="F222" s="1" t="s">
        <v>1396</v>
      </c>
      <c r="G222" s="1" t="s">
        <v>1397</v>
      </c>
      <c r="H222" s="32">
        <v>44013.0</v>
      </c>
    </row>
    <row r="223" ht="14.25" customHeight="1">
      <c r="A223" s="1" t="s">
        <v>1398</v>
      </c>
      <c r="B223" s="1" t="s">
        <v>1393</v>
      </c>
      <c r="C223" s="1" t="s">
        <v>1399</v>
      </c>
      <c r="D223" s="1" t="s">
        <v>1395</v>
      </c>
      <c r="E223" s="1" t="s">
        <v>1400</v>
      </c>
      <c r="F223" s="1" t="s">
        <v>1400</v>
      </c>
      <c r="G223" s="1" t="s">
        <v>1401</v>
      </c>
      <c r="H223" s="32">
        <v>44013.0</v>
      </c>
    </row>
    <row r="224" ht="14.25" customHeight="1">
      <c r="A224" s="1" t="s">
        <v>1402</v>
      </c>
      <c r="B224" s="1" t="s">
        <v>1393</v>
      </c>
      <c r="C224" s="1" t="s">
        <v>1403</v>
      </c>
      <c r="D224" s="1" t="s">
        <v>1404</v>
      </c>
      <c r="E224" s="1" t="s">
        <v>1405</v>
      </c>
      <c r="F224" s="1" t="s">
        <v>1405</v>
      </c>
      <c r="G224" s="1" t="s">
        <v>1406</v>
      </c>
      <c r="H224" s="32">
        <v>44013.0</v>
      </c>
    </row>
    <row r="225" ht="14.25" customHeight="1">
      <c r="A225" s="1" t="s">
        <v>1407</v>
      </c>
      <c r="B225" s="1" t="s">
        <v>1408</v>
      </c>
      <c r="C225" s="1" t="s">
        <v>1409</v>
      </c>
      <c r="D225" s="1" t="s">
        <v>1410</v>
      </c>
      <c r="E225" s="1" t="s">
        <v>1411</v>
      </c>
      <c r="F225" s="1" t="s">
        <v>1411</v>
      </c>
      <c r="H225" s="32">
        <v>44034.0</v>
      </c>
    </row>
    <row r="226" ht="14.25" customHeight="1">
      <c r="A226" s="1" t="s">
        <v>1412</v>
      </c>
      <c r="B226" s="1" t="s">
        <v>1413</v>
      </c>
      <c r="C226" s="1" t="s">
        <v>1414</v>
      </c>
      <c r="D226" s="1" t="s">
        <v>1175</v>
      </c>
      <c r="E226" s="1" t="s">
        <v>1415</v>
      </c>
      <c r="F226" s="1" t="s">
        <v>1416</v>
      </c>
      <c r="H226" s="32">
        <v>44012.0</v>
      </c>
    </row>
    <row r="227" ht="14.25" customHeight="1">
      <c r="A227" s="1" t="s">
        <v>1417</v>
      </c>
      <c r="B227" s="1" t="s">
        <v>1418</v>
      </c>
      <c r="C227" s="1" t="s">
        <v>1419</v>
      </c>
      <c r="D227" s="1" t="s">
        <v>1420</v>
      </c>
      <c r="E227" s="1" t="s">
        <v>1421</v>
      </c>
      <c r="F227" s="1" t="s">
        <v>1422</v>
      </c>
      <c r="H227" s="32">
        <v>44012.0</v>
      </c>
    </row>
    <row r="228" ht="14.25" customHeight="1">
      <c r="A228" s="1" t="s">
        <v>1423</v>
      </c>
      <c r="B228" s="1" t="s">
        <v>1424</v>
      </c>
      <c r="C228" s="1" t="s">
        <v>1425</v>
      </c>
      <c r="D228" s="1" t="s">
        <v>1426</v>
      </c>
      <c r="E228" s="1" t="s">
        <v>1427</v>
      </c>
      <c r="F228" s="1" t="s">
        <v>1428</v>
      </c>
      <c r="G228" s="1" t="s">
        <v>1429</v>
      </c>
      <c r="H228" s="32">
        <v>44018.0</v>
      </c>
    </row>
    <row r="229" ht="14.25" customHeight="1">
      <c r="A229" s="1" t="s">
        <v>1430</v>
      </c>
      <c r="B229" s="1" t="s">
        <v>1431</v>
      </c>
      <c r="C229" s="1" t="s">
        <v>1432</v>
      </c>
      <c r="D229" s="1" t="s">
        <v>1433</v>
      </c>
      <c r="E229" s="1" t="s">
        <v>1434</v>
      </c>
      <c r="F229" s="1" t="s">
        <v>1435</v>
      </c>
      <c r="H229" s="32">
        <v>44025.0</v>
      </c>
    </row>
    <row r="230" ht="14.25" customHeight="1">
      <c r="A230" s="1" t="s">
        <v>1436</v>
      </c>
      <c r="B230" s="1" t="s">
        <v>1437</v>
      </c>
      <c r="C230" s="1" t="s">
        <v>1438</v>
      </c>
      <c r="D230" s="1" t="s">
        <v>1439</v>
      </c>
      <c r="E230" s="1" t="s">
        <v>1440</v>
      </c>
      <c r="F230" s="1" t="s">
        <v>1441</v>
      </c>
      <c r="H230" s="32">
        <v>44020.0</v>
      </c>
    </row>
    <row r="231" ht="14.25" customHeight="1">
      <c r="A231" s="1" t="s">
        <v>1442</v>
      </c>
      <c r="B231" s="1" t="s">
        <v>1443</v>
      </c>
      <c r="C231" s="1" t="s">
        <v>1444</v>
      </c>
      <c r="D231" s="1" t="s">
        <v>1445</v>
      </c>
      <c r="E231" s="1" t="s">
        <v>1446</v>
      </c>
      <c r="F231" s="1" t="s">
        <v>1447</v>
      </c>
      <c r="G231" s="1" t="s">
        <v>1448</v>
      </c>
      <c r="H231" s="32">
        <v>44020.0</v>
      </c>
    </row>
    <row r="232" ht="14.25" customHeight="1">
      <c r="A232" s="1" t="s">
        <v>1449</v>
      </c>
      <c r="B232" s="1" t="s">
        <v>1450</v>
      </c>
      <c r="C232" s="1" t="s">
        <v>1451</v>
      </c>
      <c r="D232" s="1" t="s">
        <v>1452</v>
      </c>
      <c r="E232" s="1" t="s">
        <v>1453</v>
      </c>
      <c r="F232" s="1" t="s">
        <v>1454</v>
      </c>
      <c r="H232" s="32">
        <v>44025.0</v>
      </c>
    </row>
    <row r="233" ht="14.25" customHeight="1">
      <c r="A233" s="1" t="s">
        <v>1455</v>
      </c>
      <c r="B233" s="1" t="s">
        <v>1456</v>
      </c>
      <c r="C233" s="1" t="s">
        <v>1457</v>
      </c>
      <c r="D233" s="1" t="s">
        <v>1458</v>
      </c>
      <c r="E233" s="1" t="s">
        <v>1459</v>
      </c>
      <c r="F233" s="1" t="s">
        <v>1459</v>
      </c>
      <c r="H233" s="32">
        <v>44012.0</v>
      </c>
    </row>
    <row r="234" ht="14.25" customHeight="1">
      <c r="A234" s="1" t="s">
        <v>1460</v>
      </c>
      <c r="B234" s="1" t="s">
        <v>1461</v>
      </c>
      <c r="C234" s="1" t="s">
        <v>1462</v>
      </c>
      <c r="D234" s="1" t="s">
        <v>1463</v>
      </c>
      <c r="E234" s="1" t="s">
        <v>1464</v>
      </c>
      <c r="F234" s="1" t="s">
        <v>1465</v>
      </c>
      <c r="G234" s="1" t="s">
        <v>1466</v>
      </c>
      <c r="H234" s="32">
        <v>44013.0</v>
      </c>
    </row>
    <row r="235" ht="14.25" customHeight="1">
      <c r="A235" s="1" t="s">
        <v>1467</v>
      </c>
      <c r="B235" s="1" t="s">
        <v>744</v>
      </c>
      <c r="C235" s="1" t="s">
        <v>745</v>
      </c>
      <c r="D235" s="1" t="s">
        <v>757</v>
      </c>
      <c r="E235" s="1" t="s">
        <v>723</v>
      </c>
      <c r="F235" s="1" t="s">
        <v>748</v>
      </c>
      <c r="G235" s="1" t="s">
        <v>749</v>
      </c>
      <c r="H235" s="32">
        <v>44042.0</v>
      </c>
    </row>
    <row r="236" ht="14.25" customHeight="1">
      <c r="A236" s="1" t="s">
        <v>1468</v>
      </c>
      <c r="B236" s="1" t="s">
        <v>744</v>
      </c>
      <c r="C236" s="1" t="s">
        <v>1469</v>
      </c>
      <c r="D236" s="1" t="s">
        <v>1470</v>
      </c>
      <c r="E236" s="1" t="s">
        <v>1471</v>
      </c>
      <c r="F236" s="1" t="s">
        <v>748</v>
      </c>
      <c r="G236" s="1" t="s">
        <v>749</v>
      </c>
      <c r="H236" s="32">
        <v>44042.0</v>
      </c>
    </row>
    <row r="237" ht="14.25" customHeight="1">
      <c r="A237" s="1" t="s">
        <v>1472</v>
      </c>
      <c r="B237" s="1" t="s">
        <v>1473</v>
      </c>
      <c r="C237" s="1" t="s">
        <v>1474</v>
      </c>
      <c r="D237" s="1" t="s">
        <v>1475</v>
      </c>
      <c r="E237" s="1" t="s">
        <v>1476</v>
      </c>
      <c r="F237" s="1" t="s">
        <v>1477</v>
      </c>
      <c r="G237" s="1" t="s">
        <v>1478</v>
      </c>
      <c r="H237" s="32">
        <v>44015.0</v>
      </c>
    </row>
    <row r="238" ht="14.25" customHeight="1">
      <c r="A238" s="1" t="s">
        <v>1479</v>
      </c>
      <c r="B238" s="1" t="s">
        <v>1480</v>
      </c>
      <c r="C238" s="1" t="s">
        <v>1481</v>
      </c>
      <c r="D238" s="1" t="s">
        <v>1482</v>
      </c>
      <c r="E238" s="1" t="s">
        <v>1483</v>
      </c>
      <c r="F238" s="1" t="s">
        <v>1484</v>
      </c>
      <c r="G238" s="1" t="s">
        <v>1485</v>
      </c>
      <c r="H238" s="32">
        <v>44020.0</v>
      </c>
    </row>
    <row r="239" ht="14.25" customHeight="1">
      <c r="A239" s="1" t="s">
        <v>1486</v>
      </c>
      <c r="B239" s="1" t="s">
        <v>744</v>
      </c>
      <c r="C239" s="1" t="s">
        <v>1487</v>
      </c>
      <c r="D239" s="1" t="s">
        <v>1488</v>
      </c>
      <c r="E239" s="1" t="s">
        <v>1471</v>
      </c>
      <c r="F239" s="1" t="s">
        <v>748</v>
      </c>
      <c r="G239" s="1" t="s">
        <v>749</v>
      </c>
      <c r="H239" s="32">
        <v>44042.0</v>
      </c>
    </row>
    <row r="240" ht="14.25" customHeight="1">
      <c r="A240" s="1" t="s">
        <v>1489</v>
      </c>
      <c r="B240" s="1" t="s">
        <v>1490</v>
      </c>
      <c r="C240" s="1" t="s">
        <v>1491</v>
      </c>
      <c r="D240" s="1" t="s">
        <v>1492</v>
      </c>
      <c r="E240" s="1" t="s">
        <v>1493</v>
      </c>
      <c r="F240" s="1" t="s">
        <v>1493</v>
      </c>
      <c r="H240" s="32">
        <v>44020.0</v>
      </c>
    </row>
    <row r="241" ht="14.25" customHeight="1">
      <c r="A241" s="1" t="s">
        <v>1494</v>
      </c>
      <c r="B241" s="1" t="s">
        <v>1495</v>
      </c>
      <c r="C241" s="1" t="s">
        <v>1496</v>
      </c>
      <c r="D241" s="1" t="s">
        <v>1497</v>
      </c>
      <c r="E241" s="1" t="s">
        <v>1498</v>
      </c>
      <c r="F241" s="1" t="s">
        <v>1498</v>
      </c>
      <c r="H241" s="32">
        <v>44026.0</v>
      </c>
    </row>
    <row r="242" ht="14.25" customHeight="1">
      <c r="A242" s="1" t="s">
        <v>1499</v>
      </c>
      <c r="B242" s="1" t="s">
        <v>1500</v>
      </c>
      <c r="C242" s="1" t="s">
        <v>1501</v>
      </c>
      <c r="D242" s="1" t="s">
        <v>1502</v>
      </c>
      <c r="E242" s="1" t="s">
        <v>1503</v>
      </c>
      <c r="F242" s="1" t="s">
        <v>1504</v>
      </c>
      <c r="H242" s="32">
        <v>44025.0</v>
      </c>
    </row>
    <row r="243" ht="14.25" customHeight="1">
      <c r="A243" s="1" t="s">
        <v>1505</v>
      </c>
      <c r="B243" s="1" t="s">
        <v>1506</v>
      </c>
      <c r="C243" s="1" t="s">
        <v>1507</v>
      </c>
      <c r="D243" s="1" t="s">
        <v>1508</v>
      </c>
      <c r="E243" s="1" t="s">
        <v>1509</v>
      </c>
      <c r="F243" s="1" t="s">
        <v>1509</v>
      </c>
      <c r="G243" s="1" t="s">
        <v>1510</v>
      </c>
      <c r="H243" s="32">
        <v>44020.0</v>
      </c>
    </row>
    <row r="244" ht="14.25" customHeight="1">
      <c r="A244" s="1" t="s">
        <v>1511</v>
      </c>
      <c r="B244" s="1" t="s">
        <v>1512</v>
      </c>
      <c r="C244" s="1" t="s">
        <v>1513</v>
      </c>
      <c r="D244" s="1" t="s">
        <v>1514</v>
      </c>
      <c r="E244" s="1" t="s">
        <v>1515</v>
      </c>
      <c r="F244" s="1" t="s">
        <v>1515</v>
      </c>
      <c r="G244" s="1" t="s">
        <v>1516</v>
      </c>
      <c r="H244" s="32">
        <v>44025.0</v>
      </c>
    </row>
    <row r="245" ht="14.25" customHeight="1">
      <c r="A245" s="1" t="s">
        <v>1517</v>
      </c>
      <c r="B245" s="1" t="s">
        <v>1518</v>
      </c>
      <c r="C245" s="1" t="s">
        <v>1519</v>
      </c>
      <c r="D245" s="1" t="s">
        <v>1520</v>
      </c>
      <c r="E245" s="1" t="s">
        <v>1521</v>
      </c>
      <c r="F245" s="1" t="s">
        <v>1522</v>
      </c>
      <c r="G245" s="1" t="s">
        <v>1523</v>
      </c>
      <c r="H245" s="32">
        <v>44020.0</v>
      </c>
    </row>
    <row r="246" ht="14.25" customHeight="1">
      <c r="A246" s="1" t="s">
        <v>1524</v>
      </c>
      <c r="B246" s="1" t="s">
        <v>1525</v>
      </c>
      <c r="C246" s="1" t="s">
        <v>1526</v>
      </c>
      <c r="D246" s="1" t="s">
        <v>1527</v>
      </c>
      <c r="E246" s="1" t="s">
        <v>1528</v>
      </c>
      <c r="F246" s="1" t="s">
        <v>1529</v>
      </c>
      <c r="G246" s="1" t="s">
        <v>1530</v>
      </c>
      <c r="H246" s="32">
        <v>44020.0</v>
      </c>
    </row>
    <row r="247" ht="14.25" customHeight="1">
      <c r="A247" s="1" t="s">
        <v>1531</v>
      </c>
      <c r="B247" s="1" t="s">
        <v>1532</v>
      </c>
      <c r="C247" s="1" t="s">
        <v>1533</v>
      </c>
      <c r="D247" s="1" t="s">
        <v>1534</v>
      </c>
      <c r="E247" s="1" t="s">
        <v>1535</v>
      </c>
      <c r="F247" s="1" t="s">
        <v>1536</v>
      </c>
      <c r="G247" s="1" t="s">
        <v>1536</v>
      </c>
      <c r="H247" s="32">
        <v>44034.0</v>
      </c>
    </row>
    <row r="248" ht="14.25" customHeight="1">
      <c r="A248" s="1" t="s">
        <v>1537</v>
      </c>
      <c r="B248" s="1" t="s">
        <v>1538</v>
      </c>
      <c r="C248" s="1" t="s">
        <v>1539</v>
      </c>
      <c r="D248" s="1" t="s">
        <v>1540</v>
      </c>
      <c r="E248" s="1" t="s">
        <v>1541</v>
      </c>
      <c r="F248" s="1" t="s">
        <v>1542</v>
      </c>
      <c r="G248" s="1" t="s">
        <v>1543</v>
      </c>
      <c r="H248" s="32">
        <v>44026.0</v>
      </c>
    </row>
    <row r="249" ht="14.25" customHeight="1">
      <c r="A249" s="1" t="s">
        <v>1544</v>
      </c>
      <c r="B249" s="1" t="s">
        <v>1545</v>
      </c>
      <c r="C249" s="1" t="s">
        <v>1546</v>
      </c>
      <c r="D249" s="1" t="s">
        <v>1547</v>
      </c>
      <c r="E249" s="1" t="s">
        <v>1548</v>
      </c>
      <c r="F249" s="1" t="s">
        <v>1549</v>
      </c>
      <c r="H249" s="32">
        <v>44047.0</v>
      </c>
    </row>
    <row r="250" ht="14.25" customHeight="1">
      <c r="A250" s="8" t="s">
        <v>1550</v>
      </c>
      <c r="B250" s="8" t="s">
        <v>1551</v>
      </c>
      <c r="C250" s="9" t="s">
        <v>1552</v>
      </c>
      <c r="D250" s="8" t="s">
        <v>1553</v>
      </c>
      <c r="E250" s="8" t="s">
        <v>1554</v>
      </c>
      <c r="F250" s="8" t="s">
        <v>1554</v>
      </c>
      <c r="G250" s="8"/>
      <c r="H250" s="10">
        <v>44034.0</v>
      </c>
    </row>
    <row r="251" ht="14.25" customHeight="1">
      <c r="A251" s="1" t="s">
        <v>1555</v>
      </c>
      <c r="B251" s="1" t="s">
        <v>1556</v>
      </c>
      <c r="C251" s="1" t="s">
        <v>1557</v>
      </c>
      <c r="D251" s="1" t="s">
        <v>1558</v>
      </c>
      <c r="E251" s="1" t="s">
        <v>1559</v>
      </c>
      <c r="F251" s="1" t="s">
        <v>1560</v>
      </c>
      <c r="G251" s="1" t="s">
        <v>1561</v>
      </c>
      <c r="H251" s="32">
        <v>44039.0</v>
      </c>
    </row>
    <row r="252" ht="14.25" customHeight="1">
      <c r="A252" s="1" t="s">
        <v>1562</v>
      </c>
      <c r="B252" s="1" t="s">
        <v>1563</v>
      </c>
      <c r="C252" s="1" t="s">
        <v>1564</v>
      </c>
      <c r="D252" s="1" t="s">
        <v>1565</v>
      </c>
      <c r="E252" s="1" t="s">
        <v>1566</v>
      </c>
      <c r="F252" s="1" t="s">
        <v>1567</v>
      </c>
      <c r="G252" s="1" t="s">
        <v>1568</v>
      </c>
      <c r="H252" s="32">
        <v>44040.0</v>
      </c>
    </row>
    <row r="253" ht="14.25" customHeight="1">
      <c r="A253" s="1" t="s">
        <v>1569</v>
      </c>
      <c r="B253" s="1" t="s">
        <v>1570</v>
      </c>
      <c r="C253" s="1" t="s">
        <v>1571</v>
      </c>
      <c r="D253" s="1" t="s">
        <v>1572</v>
      </c>
      <c r="E253" s="1" t="s">
        <v>1573</v>
      </c>
      <c r="F253" s="1" t="s">
        <v>1573</v>
      </c>
      <c r="G253" s="1" t="s">
        <v>1574</v>
      </c>
      <c r="H253" s="32">
        <v>44040.0</v>
      </c>
    </row>
    <row r="254" ht="14.25" customHeight="1">
      <c r="A254" s="1" t="s">
        <v>1575</v>
      </c>
      <c r="B254" s="1" t="s">
        <v>1576</v>
      </c>
      <c r="C254" s="1" t="s">
        <v>1577</v>
      </c>
      <c r="D254" s="1" t="s">
        <v>1578</v>
      </c>
      <c r="E254" s="1" t="s">
        <v>1579</v>
      </c>
      <c r="F254" s="1" t="s">
        <v>1580</v>
      </c>
      <c r="G254" s="1" t="s">
        <v>1581</v>
      </c>
      <c r="H254" s="32">
        <v>44047.0</v>
      </c>
    </row>
    <row r="255" ht="14.25" customHeight="1">
      <c r="A255" s="1" t="s">
        <v>1582</v>
      </c>
      <c r="B255" s="1" t="s">
        <v>1583</v>
      </c>
      <c r="C255" s="1" t="s">
        <v>1584</v>
      </c>
      <c r="D255" s="1" t="s">
        <v>1585</v>
      </c>
      <c r="E255" s="1" t="s">
        <v>1586</v>
      </c>
      <c r="F255" s="1" t="s">
        <v>1586</v>
      </c>
      <c r="G255" s="1" t="s">
        <v>1586</v>
      </c>
      <c r="H255" s="32">
        <v>44067.0</v>
      </c>
    </row>
    <row r="256" ht="14.25" customHeight="1">
      <c r="A256" s="1" t="s">
        <v>1587</v>
      </c>
      <c r="B256" s="1" t="s">
        <v>1588</v>
      </c>
      <c r="C256" s="1" t="s">
        <v>1589</v>
      </c>
      <c r="D256" s="1" t="s">
        <v>1590</v>
      </c>
      <c r="E256" s="1" t="s">
        <v>1591</v>
      </c>
      <c r="F256" s="1" t="s">
        <v>1592</v>
      </c>
      <c r="G256" s="1" t="s">
        <v>1593</v>
      </c>
      <c r="H256" s="32">
        <v>44055.0</v>
      </c>
    </row>
    <row r="257" ht="14.25" customHeight="1">
      <c r="A257" s="1" t="s">
        <v>1594</v>
      </c>
      <c r="B257" s="1" t="s">
        <v>1595</v>
      </c>
      <c r="C257" s="1" t="s">
        <v>1596</v>
      </c>
      <c r="D257" s="1" t="s">
        <v>1597</v>
      </c>
      <c r="E257" s="1" t="s">
        <v>1598</v>
      </c>
      <c r="F257" s="1" t="s">
        <v>1599</v>
      </c>
      <c r="G257" s="1" t="s">
        <v>1600</v>
      </c>
      <c r="H257" s="32">
        <v>44047.0</v>
      </c>
    </row>
    <row r="258" ht="14.25" customHeight="1">
      <c r="A258" s="1" t="s">
        <v>1601</v>
      </c>
      <c r="B258" s="1" t="s">
        <v>1602</v>
      </c>
      <c r="C258" s="1" t="s">
        <v>1603</v>
      </c>
      <c r="D258" s="1" t="s">
        <v>1604</v>
      </c>
      <c r="E258" s="1" t="s">
        <v>1605</v>
      </c>
      <c r="F258" s="1" t="s">
        <v>1605</v>
      </c>
      <c r="H258" s="32">
        <v>44047.0</v>
      </c>
    </row>
    <row r="259" ht="14.25" customHeight="1">
      <c r="A259" s="1" t="s">
        <v>1606</v>
      </c>
      <c r="B259" s="1" t="s">
        <v>1607</v>
      </c>
      <c r="C259" s="1" t="s">
        <v>1608</v>
      </c>
      <c r="D259" s="1" t="s">
        <v>1609</v>
      </c>
      <c r="E259" s="1" t="s">
        <v>1610</v>
      </c>
      <c r="F259" s="1" t="s">
        <v>1611</v>
      </c>
      <c r="G259" s="1" t="s">
        <v>1612</v>
      </c>
      <c r="H259" s="32">
        <v>44929.0</v>
      </c>
    </row>
    <row r="260" ht="14.25" customHeight="1">
      <c r="A260" s="1" t="s">
        <v>1613</v>
      </c>
      <c r="B260" s="1" t="s">
        <v>1614</v>
      </c>
      <c r="C260" s="1" t="s">
        <v>1615</v>
      </c>
      <c r="D260" s="1" t="s">
        <v>1616</v>
      </c>
      <c r="E260" s="1" t="s">
        <v>1617</v>
      </c>
      <c r="F260" s="1" t="s">
        <v>1618</v>
      </c>
      <c r="G260" s="1" t="s">
        <v>1619</v>
      </c>
      <c r="H260" s="32">
        <v>44067.0</v>
      </c>
    </row>
    <row r="261" ht="14.25" customHeight="1">
      <c r="A261" s="1" t="s">
        <v>1620</v>
      </c>
      <c r="B261" s="1" t="s">
        <v>1621</v>
      </c>
      <c r="C261" s="1" t="s">
        <v>1622</v>
      </c>
      <c r="D261" s="1" t="s">
        <v>1623</v>
      </c>
      <c r="E261" s="1" t="s">
        <v>1624</v>
      </c>
      <c r="F261" s="1" t="s">
        <v>1625</v>
      </c>
      <c r="H261" s="32">
        <v>44063.0</v>
      </c>
    </row>
    <row r="262" ht="14.25" customHeight="1">
      <c r="A262" s="1" t="s">
        <v>1626</v>
      </c>
      <c r="B262" s="1" t="s">
        <v>1627</v>
      </c>
      <c r="C262" s="1" t="s">
        <v>1628</v>
      </c>
      <c r="D262" s="1" t="s">
        <v>1629</v>
      </c>
      <c r="E262" s="1" t="s">
        <v>1630</v>
      </c>
      <c r="F262" s="1" t="s">
        <v>1631</v>
      </c>
      <c r="H262" s="32">
        <v>44095.0</v>
      </c>
    </row>
    <row r="263" ht="14.25" customHeight="1">
      <c r="A263" s="1" t="s">
        <v>1632</v>
      </c>
      <c r="B263" s="1" t="s">
        <v>1633</v>
      </c>
      <c r="C263" s="1" t="s">
        <v>1634</v>
      </c>
      <c r="D263" s="1" t="s">
        <v>1635</v>
      </c>
      <c r="E263" s="1" t="s">
        <v>1636</v>
      </c>
      <c r="F263" s="1" t="s">
        <v>1637</v>
      </c>
      <c r="G263" s="1" t="s">
        <v>1638</v>
      </c>
      <c r="H263" s="32">
        <v>44095.0</v>
      </c>
    </row>
    <row r="264" ht="14.25" customHeight="1">
      <c r="A264" s="1" t="s">
        <v>1639</v>
      </c>
      <c r="B264" s="1" t="s">
        <v>1640</v>
      </c>
      <c r="C264" s="1" t="s">
        <v>1641</v>
      </c>
      <c r="D264" s="1" t="s">
        <v>1642</v>
      </c>
      <c r="E264" s="1" t="s">
        <v>1643</v>
      </c>
      <c r="F264" s="1" t="s">
        <v>1643</v>
      </c>
      <c r="G264" s="1" t="s">
        <v>1643</v>
      </c>
      <c r="H264" s="32">
        <v>44070.0</v>
      </c>
    </row>
    <row r="265" ht="14.25" customHeight="1">
      <c r="A265" s="1" t="s">
        <v>1644</v>
      </c>
      <c r="B265" s="1" t="s">
        <v>1645</v>
      </c>
      <c r="C265" s="1" t="s">
        <v>1646</v>
      </c>
      <c r="D265" s="1" t="s">
        <v>1647</v>
      </c>
      <c r="E265" s="1" t="s">
        <v>1648</v>
      </c>
      <c r="F265" s="1" t="s">
        <v>1649</v>
      </c>
      <c r="H265" s="32">
        <v>44095.0</v>
      </c>
    </row>
    <row r="266" ht="14.25" customHeight="1">
      <c r="A266" s="1" t="s">
        <v>1650</v>
      </c>
      <c r="B266" s="1" t="s">
        <v>1651</v>
      </c>
      <c r="C266" s="1" t="s">
        <v>1652</v>
      </c>
      <c r="D266" s="1" t="s">
        <v>1653</v>
      </c>
      <c r="E266" s="1" t="s">
        <v>1654</v>
      </c>
      <c r="F266" s="1" t="s">
        <v>1655</v>
      </c>
      <c r="G266" s="1" t="s">
        <v>1656</v>
      </c>
      <c r="H266" s="32">
        <v>44095.0</v>
      </c>
    </row>
    <row r="267" ht="14.25" customHeight="1">
      <c r="A267" s="1" t="s">
        <v>1657</v>
      </c>
      <c r="B267" s="1" t="s">
        <v>1658</v>
      </c>
      <c r="C267" s="1" t="s">
        <v>1659</v>
      </c>
      <c r="D267" s="1" t="s">
        <v>1660</v>
      </c>
      <c r="E267" s="1" t="s">
        <v>1661</v>
      </c>
      <c r="F267" s="1" t="s">
        <v>1662</v>
      </c>
      <c r="G267" s="1" t="s">
        <v>1663</v>
      </c>
      <c r="H267" s="32">
        <v>44084.0</v>
      </c>
    </row>
    <row r="268" ht="14.25" customHeight="1">
      <c r="A268" s="1" t="s">
        <v>1664</v>
      </c>
      <c r="B268" s="1" t="s">
        <v>1665</v>
      </c>
      <c r="C268" s="1" t="s">
        <v>1666</v>
      </c>
      <c r="D268" s="1" t="s">
        <v>1667</v>
      </c>
      <c r="E268" s="1" t="s">
        <v>1668</v>
      </c>
      <c r="F268" s="1" t="s">
        <v>1669</v>
      </c>
      <c r="G268" s="1" t="s">
        <v>1670</v>
      </c>
      <c r="H268" s="32">
        <v>44109.0</v>
      </c>
    </row>
    <row r="269" ht="14.25" customHeight="1">
      <c r="A269" s="1" t="s">
        <v>1671</v>
      </c>
      <c r="B269" s="1" t="s">
        <v>1672</v>
      </c>
      <c r="C269" s="1" t="s">
        <v>1673</v>
      </c>
      <c r="D269" s="1" t="s">
        <v>1674</v>
      </c>
      <c r="E269" s="1" t="s">
        <v>1675</v>
      </c>
      <c r="F269" s="1" t="s">
        <v>1676</v>
      </c>
      <c r="G269" s="1" t="s">
        <v>1677</v>
      </c>
      <c r="H269" s="32">
        <v>44532.0</v>
      </c>
    </row>
    <row r="270" ht="14.25" customHeight="1">
      <c r="A270" s="1" t="s">
        <v>1678</v>
      </c>
      <c r="B270" s="1" t="s">
        <v>1679</v>
      </c>
      <c r="C270" s="1" t="s">
        <v>1680</v>
      </c>
      <c r="D270" s="1" t="s">
        <v>1681</v>
      </c>
      <c r="E270" s="1" t="s">
        <v>1682</v>
      </c>
      <c r="F270" s="1" t="s">
        <v>1683</v>
      </c>
      <c r="G270" s="1" t="s">
        <v>1684</v>
      </c>
      <c r="H270" s="32">
        <v>44095.0</v>
      </c>
    </row>
    <row r="271" ht="14.25" customHeight="1">
      <c r="A271" s="1" t="s">
        <v>1685</v>
      </c>
      <c r="B271" s="1" t="s">
        <v>1686</v>
      </c>
      <c r="C271" s="1" t="s">
        <v>1687</v>
      </c>
      <c r="D271" s="1" t="s">
        <v>1688</v>
      </c>
      <c r="E271" s="1" t="s">
        <v>1689</v>
      </c>
      <c r="F271" s="1" t="s">
        <v>1690</v>
      </c>
      <c r="G271" s="1" t="s">
        <v>1691</v>
      </c>
      <c r="H271" s="32">
        <v>44103.0</v>
      </c>
    </row>
    <row r="272" ht="14.25" customHeight="1">
      <c r="A272" s="1" t="s">
        <v>1692</v>
      </c>
      <c r="B272" s="1" t="s">
        <v>1693</v>
      </c>
      <c r="C272" s="1" t="s">
        <v>1694</v>
      </c>
      <c r="D272" s="1" t="s">
        <v>1695</v>
      </c>
      <c r="E272" s="1" t="s">
        <v>1696</v>
      </c>
      <c r="F272" s="1" t="s">
        <v>1696</v>
      </c>
      <c r="H272" s="32">
        <v>44095.0</v>
      </c>
    </row>
    <row r="273" ht="14.25" customHeight="1">
      <c r="A273" s="1" t="s">
        <v>1697</v>
      </c>
      <c r="B273" s="1" t="s">
        <v>1698</v>
      </c>
      <c r="C273" s="1" t="s">
        <v>1699</v>
      </c>
      <c r="D273" s="1" t="s">
        <v>1700</v>
      </c>
      <c r="E273" s="1" t="s">
        <v>1701</v>
      </c>
      <c r="F273" s="1" t="s">
        <v>1702</v>
      </c>
      <c r="G273" s="1" t="s">
        <v>1703</v>
      </c>
      <c r="H273" s="32">
        <v>44112.0</v>
      </c>
    </row>
    <row r="274" ht="14.25" customHeight="1">
      <c r="A274" s="1" t="s">
        <v>1704</v>
      </c>
      <c r="B274" s="1" t="s">
        <v>1705</v>
      </c>
      <c r="C274" s="1" t="s">
        <v>1706</v>
      </c>
      <c r="D274" s="1" t="s">
        <v>1707</v>
      </c>
      <c r="E274" s="1" t="s">
        <v>1708</v>
      </c>
      <c r="F274" s="1" t="s">
        <v>1709</v>
      </c>
      <c r="G274" s="1" t="s">
        <v>1710</v>
      </c>
      <c r="H274" s="32">
        <v>44126.0</v>
      </c>
    </row>
    <row r="275" ht="14.25" customHeight="1">
      <c r="A275" s="1" t="s">
        <v>1711</v>
      </c>
      <c r="B275" s="1" t="s">
        <v>1712</v>
      </c>
      <c r="C275" s="1" t="s">
        <v>1713</v>
      </c>
      <c r="D275" s="1" t="s">
        <v>1714</v>
      </c>
      <c r="E275" s="1" t="s">
        <v>1715</v>
      </c>
      <c r="F275" s="1" t="s">
        <v>1716</v>
      </c>
      <c r="G275" s="1" t="s">
        <v>1717</v>
      </c>
      <c r="H275" s="32">
        <v>44179.0</v>
      </c>
    </row>
    <row r="276" ht="14.25" customHeight="1">
      <c r="A276" s="1" t="s">
        <v>1718</v>
      </c>
      <c r="B276" s="1" t="s">
        <v>1719</v>
      </c>
      <c r="C276" s="1" t="s">
        <v>1720</v>
      </c>
      <c r="D276" s="1" t="s">
        <v>1721</v>
      </c>
      <c r="E276" s="1" t="s">
        <v>1722</v>
      </c>
      <c r="F276" s="1" t="s">
        <v>1723</v>
      </c>
      <c r="G276" s="1" t="s">
        <v>1724</v>
      </c>
      <c r="H276" s="32">
        <v>44223.0</v>
      </c>
    </row>
    <row r="277" ht="14.25" customHeight="1">
      <c r="A277" s="1" t="s">
        <v>1725</v>
      </c>
      <c r="B277" s="1" t="s">
        <v>1726</v>
      </c>
      <c r="C277" s="1" t="s">
        <v>1727</v>
      </c>
      <c r="D277" s="1" t="s">
        <v>1728</v>
      </c>
      <c r="E277" s="1" t="s">
        <v>1729</v>
      </c>
      <c r="F277" s="1" t="s">
        <v>1730</v>
      </c>
      <c r="G277" s="1" t="s">
        <v>1731</v>
      </c>
      <c r="H277" s="32">
        <v>44132.0</v>
      </c>
    </row>
    <row r="278" ht="14.25" customHeight="1">
      <c r="A278" s="1" t="s">
        <v>1732</v>
      </c>
      <c r="B278" s="1" t="s">
        <v>1733</v>
      </c>
      <c r="C278" s="1" t="s">
        <v>1734</v>
      </c>
      <c r="D278" s="1" t="s">
        <v>1735</v>
      </c>
      <c r="E278" s="1" t="s">
        <v>1736</v>
      </c>
      <c r="F278" s="1" t="s">
        <v>1737</v>
      </c>
      <c r="G278" s="1" t="s">
        <v>1738</v>
      </c>
      <c r="H278" s="32">
        <v>44201.0</v>
      </c>
    </row>
    <row r="279" ht="14.25" customHeight="1">
      <c r="A279" s="1" t="s">
        <v>1739</v>
      </c>
      <c r="B279" s="1" t="s">
        <v>1740</v>
      </c>
      <c r="C279" s="1" t="s">
        <v>1741</v>
      </c>
      <c r="D279" s="1" t="s">
        <v>1742</v>
      </c>
      <c r="E279" s="1" t="s">
        <v>1743</v>
      </c>
      <c r="F279" s="1" t="s">
        <v>1744</v>
      </c>
      <c r="G279" s="1" t="s">
        <v>1745</v>
      </c>
      <c r="H279" s="32">
        <v>44166.0</v>
      </c>
    </row>
    <row r="280" ht="14.25" customHeight="1">
      <c r="A280" s="1" t="s">
        <v>1746</v>
      </c>
      <c r="B280" s="1" t="s">
        <v>1747</v>
      </c>
      <c r="C280" s="1" t="s">
        <v>1748</v>
      </c>
      <c r="D280" s="1" t="s">
        <v>1749</v>
      </c>
      <c r="E280" s="1" t="s">
        <v>1750</v>
      </c>
      <c r="F280" s="1" t="s">
        <v>1751</v>
      </c>
      <c r="H280" s="32">
        <v>44194.0</v>
      </c>
    </row>
    <row r="281" ht="14.25" customHeight="1">
      <c r="A281" s="1" t="s">
        <v>1752</v>
      </c>
      <c r="B281" s="1" t="s">
        <v>1753</v>
      </c>
      <c r="C281" s="1" t="s">
        <v>1754</v>
      </c>
      <c r="D281" s="1" t="s">
        <v>1755</v>
      </c>
      <c r="E281" s="1" t="s">
        <v>1756</v>
      </c>
      <c r="F281" s="1" t="s">
        <v>1757</v>
      </c>
      <c r="G281" s="1" t="s">
        <v>1758</v>
      </c>
      <c r="H281" s="32">
        <v>44181.0</v>
      </c>
    </row>
    <row r="282" ht="14.25" customHeight="1">
      <c r="A282" s="1" t="s">
        <v>1759</v>
      </c>
      <c r="B282" s="1" t="s">
        <v>1760</v>
      </c>
      <c r="C282" s="1" t="s">
        <v>1761</v>
      </c>
      <c r="D282" s="1" t="s">
        <v>1762</v>
      </c>
      <c r="E282" s="1" t="s">
        <v>1763</v>
      </c>
      <c r="F282" s="1" t="s">
        <v>1763</v>
      </c>
      <c r="H282" s="32">
        <v>44312.0</v>
      </c>
    </row>
    <row r="283" ht="14.25" customHeight="1">
      <c r="A283" s="1" t="s">
        <v>1764</v>
      </c>
      <c r="B283" s="1" t="s">
        <v>1765</v>
      </c>
      <c r="C283" s="1" t="s">
        <v>1766</v>
      </c>
      <c r="D283" s="1" t="s">
        <v>1767</v>
      </c>
      <c r="E283" s="1" t="s">
        <v>1768</v>
      </c>
      <c r="F283" s="1" t="s">
        <v>1769</v>
      </c>
      <c r="H283" s="32">
        <v>44237.0</v>
      </c>
    </row>
    <row r="284" ht="14.25" customHeight="1">
      <c r="A284" s="1" t="s">
        <v>1770</v>
      </c>
      <c r="B284" s="1" t="s">
        <v>1771</v>
      </c>
      <c r="C284" s="1" t="s">
        <v>1772</v>
      </c>
      <c r="D284" s="1" t="s">
        <v>1773</v>
      </c>
      <c r="H284" s="32">
        <v>44217.0</v>
      </c>
    </row>
    <row r="285" ht="14.25" customHeight="1">
      <c r="A285" s="1" t="s">
        <v>1774</v>
      </c>
      <c r="B285" s="1" t="s">
        <v>1775</v>
      </c>
      <c r="C285" s="1" t="s">
        <v>1776</v>
      </c>
      <c r="D285" s="1" t="s">
        <v>1777</v>
      </c>
      <c r="E285" s="1" t="s">
        <v>1778</v>
      </c>
      <c r="F285" s="1" t="s">
        <v>1779</v>
      </c>
      <c r="H285" s="32">
        <v>44210.0</v>
      </c>
    </row>
    <row r="286" ht="14.25" customHeight="1">
      <c r="A286" s="1" t="s">
        <v>1780</v>
      </c>
      <c r="B286" s="1" t="s">
        <v>1781</v>
      </c>
      <c r="C286" s="1" t="s">
        <v>1782</v>
      </c>
      <c r="D286" s="1" t="s">
        <v>1783</v>
      </c>
      <c r="E286" s="1" t="s">
        <v>1784</v>
      </c>
      <c r="F286" s="1" t="s">
        <v>1784</v>
      </c>
      <c r="H286" s="32">
        <v>44537.0</v>
      </c>
    </row>
    <row r="287" ht="14.25" customHeight="1">
      <c r="A287" s="1" t="s">
        <v>1785</v>
      </c>
      <c r="B287" s="1" t="s">
        <v>1786</v>
      </c>
      <c r="C287" s="1" t="s">
        <v>1787</v>
      </c>
      <c r="D287" s="1" t="s">
        <v>1788</v>
      </c>
      <c r="E287" s="1" t="s">
        <v>1789</v>
      </c>
      <c r="F287" s="1" t="s">
        <v>1790</v>
      </c>
      <c r="G287" s="1" t="s">
        <v>1791</v>
      </c>
      <c r="H287" s="32">
        <v>44216.0</v>
      </c>
    </row>
    <row r="288" ht="14.25" customHeight="1">
      <c r="A288" s="1" t="s">
        <v>1792</v>
      </c>
      <c r="B288" s="1" t="s">
        <v>1793</v>
      </c>
      <c r="C288" s="1" t="s">
        <v>1794</v>
      </c>
      <c r="D288" s="1" t="s">
        <v>1795</v>
      </c>
      <c r="E288" s="1" t="s">
        <v>1796</v>
      </c>
      <c r="F288" s="1" t="s">
        <v>1797</v>
      </c>
      <c r="G288" s="1" t="s">
        <v>1798</v>
      </c>
      <c r="H288" s="32">
        <v>44221.0</v>
      </c>
    </row>
    <row r="289" ht="14.25" customHeight="1">
      <c r="A289" s="1" t="s">
        <v>1799</v>
      </c>
      <c r="B289" s="1" t="s">
        <v>1800</v>
      </c>
      <c r="C289" s="1" t="s">
        <v>1801</v>
      </c>
      <c r="D289" s="1" t="s">
        <v>1802</v>
      </c>
      <c r="E289" s="1" t="s">
        <v>1803</v>
      </c>
      <c r="F289" s="1" t="s">
        <v>1804</v>
      </c>
      <c r="G289" s="1" t="s">
        <v>1805</v>
      </c>
      <c r="H289" s="32">
        <v>44222.0</v>
      </c>
    </row>
    <row r="290" ht="14.25" customHeight="1">
      <c r="A290" s="1" t="s">
        <v>1806</v>
      </c>
      <c r="B290" s="1" t="s">
        <v>1807</v>
      </c>
      <c r="C290" s="1" t="s">
        <v>1808</v>
      </c>
      <c r="D290" s="1" t="s">
        <v>1809</v>
      </c>
      <c r="E290" s="1" t="s">
        <v>1810</v>
      </c>
      <c r="F290" s="1" t="s">
        <v>1810</v>
      </c>
      <c r="G290" s="1" t="s">
        <v>1811</v>
      </c>
      <c r="H290" s="32">
        <v>44222.0</v>
      </c>
    </row>
    <row r="291" ht="14.25" customHeight="1">
      <c r="A291" s="1" t="s">
        <v>1812</v>
      </c>
      <c r="B291" s="1" t="s">
        <v>1813</v>
      </c>
      <c r="C291" s="1" t="s">
        <v>1814</v>
      </c>
      <c r="D291" s="1" t="s">
        <v>1815</v>
      </c>
      <c r="E291" s="1" t="s">
        <v>1816</v>
      </c>
      <c r="F291" s="1" t="s">
        <v>1817</v>
      </c>
      <c r="G291" s="1" t="s">
        <v>1818</v>
      </c>
      <c r="H291" s="32">
        <v>44223.0</v>
      </c>
    </row>
    <row r="292" ht="14.25" customHeight="1">
      <c r="A292" s="1" t="s">
        <v>1819</v>
      </c>
      <c r="B292" s="1" t="s">
        <v>1820</v>
      </c>
      <c r="C292" s="1" t="s">
        <v>1821</v>
      </c>
      <c r="D292" s="1" t="s">
        <v>1822</v>
      </c>
      <c r="E292" s="1" t="s">
        <v>1823</v>
      </c>
      <c r="F292" s="1" t="s">
        <v>1824</v>
      </c>
      <c r="G292" s="1" t="s">
        <v>1825</v>
      </c>
      <c r="H292" s="32">
        <v>44224.0</v>
      </c>
    </row>
    <row r="293" ht="14.25" customHeight="1">
      <c r="A293" s="1" t="s">
        <v>1826</v>
      </c>
      <c r="B293" s="1" t="s">
        <v>1827</v>
      </c>
      <c r="C293" s="1" t="s">
        <v>1828</v>
      </c>
      <c r="D293" s="1" t="s">
        <v>1829</v>
      </c>
      <c r="E293" s="1" t="s">
        <v>1830</v>
      </c>
      <c r="F293" s="1" t="s">
        <v>1831</v>
      </c>
      <c r="H293" s="32">
        <v>44225.0</v>
      </c>
    </row>
    <row r="294" ht="14.25" customHeight="1">
      <c r="A294" s="1" t="s">
        <v>1832</v>
      </c>
      <c r="B294" s="1" t="s">
        <v>1833</v>
      </c>
      <c r="C294" s="1" t="s">
        <v>1834</v>
      </c>
      <c r="D294" s="1" t="s">
        <v>1835</v>
      </c>
      <c r="E294" s="1" t="s">
        <v>1836</v>
      </c>
      <c r="F294" s="1" t="s">
        <v>1836</v>
      </c>
      <c r="G294" s="1" t="s">
        <v>1837</v>
      </c>
      <c r="H294" s="32">
        <v>44225.0</v>
      </c>
    </row>
    <row r="295" ht="14.25" customHeight="1">
      <c r="A295" s="1" t="s">
        <v>1838</v>
      </c>
      <c r="B295" s="1" t="s">
        <v>1839</v>
      </c>
      <c r="C295" s="1" t="s">
        <v>1840</v>
      </c>
      <c r="D295" s="1" t="s">
        <v>1841</v>
      </c>
      <c r="E295" s="1" t="s">
        <v>1842</v>
      </c>
      <c r="F295" s="1" t="s">
        <v>1843</v>
      </c>
      <c r="H295" s="32">
        <v>44225.0</v>
      </c>
    </row>
    <row r="296" ht="14.25" customHeight="1">
      <c r="A296" s="1" t="s">
        <v>1844</v>
      </c>
      <c r="B296" s="1" t="s">
        <v>1845</v>
      </c>
      <c r="C296" s="1" t="s">
        <v>1846</v>
      </c>
      <c r="D296" s="1" t="s">
        <v>1847</v>
      </c>
      <c r="E296" s="1" t="s">
        <v>1848</v>
      </c>
      <c r="F296" s="1" t="s">
        <v>1849</v>
      </c>
      <c r="G296" s="1" t="s">
        <v>1850</v>
      </c>
      <c r="H296" s="32">
        <v>44225.0</v>
      </c>
    </row>
    <row r="297" ht="14.25" customHeight="1">
      <c r="A297" s="1" t="s">
        <v>1851</v>
      </c>
      <c r="B297" s="1" t="s">
        <v>1852</v>
      </c>
      <c r="C297" s="1" t="s">
        <v>1853</v>
      </c>
      <c r="D297" s="1" t="s">
        <v>1854</v>
      </c>
      <c r="E297" s="1" t="s">
        <v>1855</v>
      </c>
      <c r="F297" s="1" t="s">
        <v>1856</v>
      </c>
      <c r="G297" s="1" t="s">
        <v>1857</v>
      </c>
      <c r="H297" s="32">
        <v>44228.0</v>
      </c>
    </row>
    <row r="298" ht="14.25" customHeight="1">
      <c r="A298" s="1" t="s">
        <v>1858</v>
      </c>
      <c r="B298" s="1" t="s">
        <v>1859</v>
      </c>
      <c r="C298" s="1" t="s">
        <v>1860</v>
      </c>
      <c r="D298" s="1" t="s">
        <v>1861</v>
      </c>
      <c r="E298" s="1" t="s">
        <v>1862</v>
      </c>
      <c r="F298" s="1" t="s">
        <v>1862</v>
      </c>
      <c r="G298" s="1" t="s">
        <v>1862</v>
      </c>
      <c r="H298" s="32">
        <v>44225.0</v>
      </c>
    </row>
    <row r="299" ht="14.25" customHeight="1">
      <c r="A299" s="1" t="s">
        <v>1863</v>
      </c>
      <c r="B299" s="1" t="s">
        <v>1864</v>
      </c>
      <c r="C299" s="1" t="s">
        <v>1865</v>
      </c>
      <c r="D299" s="1" t="s">
        <v>1866</v>
      </c>
      <c r="E299" s="1" t="s">
        <v>1867</v>
      </c>
      <c r="F299" s="1" t="s">
        <v>1868</v>
      </c>
      <c r="G299" s="1" t="s">
        <v>1869</v>
      </c>
      <c r="H299" s="32">
        <v>44225.0</v>
      </c>
    </row>
    <row r="300" ht="14.25" customHeight="1">
      <c r="A300" s="8" t="s">
        <v>1870</v>
      </c>
      <c r="B300" s="8" t="s">
        <v>1871</v>
      </c>
      <c r="C300" s="9" t="s">
        <v>1872</v>
      </c>
      <c r="D300" s="8" t="s">
        <v>1873</v>
      </c>
      <c r="E300" s="8" t="s">
        <v>1874</v>
      </c>
      <c r="F300" s="8" t="s">
        <v>1875</v>
      </c>
      <c r="G300" s="8"/>
      <c r="H300" s="10">
        <v>44228.0</v>
      </c>
    </row>
    <row r="301" ht="14.25" customHeight="1">
      <c r="A301" s="1" t="s">
        <v>1876</v>
      </c>
      <c r="B301" s="1" t="s">
        <v>1877</v>
      </c>
      <c r="C301" s="1" t="s">
        <v>1878</v>
      </c>
      <c r="D301" s="1" t="s">
        <v>1879</v>
      </c>
      <c r="H301" s="32">
        <v>44228.0</v>
      </c>
    </row>
    <row r="302" ht="14.25" customHeight="1">
      <c r="A302" s="1" t="s">
        <v>1880</v>
      </c>
      <c r="B302" s="1" t="s">
        <v>1877</v>
      </c>
      <c r="C302" s="1" t="s">
        <v>1881</v>
      </c>
      <c r="D302" s="1" t="s">
        <v>1882</v>
      </c>
      <c r="H302" s="32">
        <v>44228.0</v>
      </c>
    </row>
    <row r="303" ht="14.25" customHeight="1">
      <c r="A303" s="1" t="s">
        <v>1883</v>
      </c>
      <c r="B303" s="1" t="s">
        <v>1884</v>
      </c>
      <c r="C303" s="1" t="s">
        <v>1885</v>
      </c>
      <c r="D303" s="1" t="s">
        <v>1886</v>
      </c>
      <c r="E303" s="1" t="s">
        <v>1887</v>
      </c>
      <c r="F303" s="1" t="s">
        <v>1888</v>
      </c>
      <c r="G303" s="1" t="s">
        <v>1889</v>
      </c>
      <c r="H303" s="32">
        <v>44357.0</v>
      </c>
    </row>
    <row r="304" ht="14.25" customHeight="1">
      <c r="A304" s="1" t="s">
        <v>1890</v>
      </c>
      <c r="B304" s="1" t="s">
        <v>1891</v>
      </c>
      <c r="C304" s="1" t="s">
        <v>1892</v>
      </c>
      <c r="D304" s="1" t="s">
        <v>1893</v>
      </c>
      <c r="E304" s="1" t="s">
        <v>1894</v>
      </c>
      <c r="F304" s="1" t="s">
        <v>1895</v>
      </c>
      <c r="G304" s="1" t="s">
        <v>1896</v>
      </c>
      <c r="H304" s="32">
        <v>44235.0</v>
      </c>
    </row>
    <row r="305" ht="14.25" customHeight="1">
      <c r="A305" s="1" t="s">
        <v>1897</v>
      </c>
      <c r="B305" s="1" t="s">
        <v>1898</v>
      </c>
      <c r="C305" s="1" t="s">
        <v>1899</v>
      </c>
      <c r="D305" s="1" t="s">
        <v>1900</v>
      </c>
      <c r="E305" s="1" t="s">
        <v>1901</v>
      </c>
      <c r="F305" s="1" t="s">
        <v>1901</v>
      </c>
      <c r="G305" s="1" t="s">
        <v>359</v>
      </c>
      <c r="H305" s="32">
        <v>44235.0</v>
      </c>
    </row>
    <row r="306" ht="14.25" customHeight="1">
      <c r="A306" s="1" t="s">
        <v>1902</v>
      </c>
      <c r="B306" s="1" t="s">
        <v>1903</v>
      </c>
      <c r="C306" s="1" t="s">
        <v>1904</v>
      </c>
      <c r="D306" s="1" t="s">
        <v>1905</v>
      </c>
      <c r="E306" s="1" t="s">
        <v>1906</v>
      </c>
      <c r="F306" s="1" t="s">
        <v>1907</v>
      </c>
      <c r="H306" s="32">
        <v>44249.0</v>
      </c>
    </row>
    <row r="307" ht="14.25" customHeight="1">
      <c r="A307" s="1" t="s">
        <v>1908</v>
      </c>
      <c r="B307" s="1" t="s">
        <v>1909</v>
      </c>
      <c r="C307" s="1" t="s">
        <v>1910</v>
      </c>
      <c r="D307" s="1" t="s">
        <v>1911</v>
      </c>
      <c r="E307" s="1" t="s">
        <v>1912</v>
      </c>
      <c r="F307" s="1" t="s">
        <v>1913</v>
      </c>
      <c r="H307" s="32">
        <v>44236.0</v>
      </c>
    </row>
    <row r="308" ht="14.25" customHeight="1">
      <c r="A308" s="1" t="s">
        <v>1914</v>
      </c>
      <c r="B308" s="1" t="s">
        <v>1915</v>
      </c>
      <c r="C308" s="1" t="s">
        <v>1916</v>
      </c>
      <c r="D308" s="1" t="s">
        <v>1917</v>
      </c>
      <c r="E308" s="1" t="s">
        <v>1918</v>
      </c>
      <c r="F308" s="1" t="s">
        <v>1918</v>
      </c>
      <c r="G308" s="1" t="s">
        <v>1919</v>
      </c>
      <c r="H308" s="32">
        <v>44243.0</v>
      </c>
    </row>
    <row r="309" ht="14.25" customHeight="1">
      <c r="A309" s="1" t="s">
        <v>1920</v>
      </c>
      <c r="B309" s="1" t="s">
        <v>1921</v>
      </c>
      <c r="C309" s="1" t="s">
        <v>1922</v>
      </c>
      <c r="D309" s="1" t="s">
        <v>1923</v>
      </c>
      <c r="E309" s="1" t="s">
        <v>1924</v>
      </c>
      <c r="F309" s="1" t="s">
        <v>1924</v>
      </c>
      <c r="H309" s="32">
        <v>44243.0</v>
      </c>
    </row>
    <row r="310" ht="14.25" customHeight="1">
      <c r="A310" s="1" t="s">
        <v>1925</v>
      </c>
      <c r="B310" s="1" t="s">
        <v>1926</v>
      </c>
      <c r="C310" s="1" t="s">
        <v>1927</v>
      </c>
      <c r="D310" s="1" t="s">
        <v>1928</v>
      </c>
      <c r="E310" s="1" t="s">
        <v>1929</v>
      </c>
      <c r="F310" s="1" t="s">
        <v>1930</v>
      </c>
      <c r="G310" s="1" t="s">
        <v>1931</v>
      </c>
      <c r="H310" s="32">
        <v>44249.0</v>
      </c>
    </row>
    <row r="311" ht="14.25" customHeight="1">
      <c r="A311" s="1" t="s">
        <v>1932</v>
      </c>
      <c r="B311" s="1" t="s">
        <v>1933</v>
      </c>
      <c r="C311" s="1" t="s">
        <v>1934</v>
      </c>
      <c r="D311" s="1" t="s">
        <v>1935</v>
      </c>
      <c r="H311" s="32">
        <v>44250.0</v>
      </c>
    </row>
    <row r="312" ht="14.25" customHeight="1">
      <c r="A312" s="1" t="s">
        <v>1936</v>
      </c>
      <c r="B312" s="1" t="s">
        <v>1937</v>
      </c>
      <c r="C312" s="1" t="s">
        <v>1938</v>
      </c>
      <c r="D312" s="1" t="s">
        <v>1939</v>
      </c>
      <c r="E312" s="1" t="s">
        <v>1940</v>
      </c>
      <c r="F312" s="1" t="s">
        <v>1940</v>
      </c>
      <c r="G312" s="1" t="s">
        <v>1941</v>
      </c>
      <c r="H312" s="32">
        <v>44251.0</v>
      </c>
    </row>
    <row r="313" ht="14.25" customHeight="1">
      <c r="A313" s="1" t="s">
        <v>1942</v>
      </c>
      <c r="B313" s="1" t="s">
        <v>1943</v>
      </c>
      <c r="C313" s="1" t="s">
        <v>1944</v>
      </c>
      <c r="D313" s="1" t="s">
        <v>1945</v>
      </c>
      <c r="E313" s="1" t="s">
        <v>1946</v>
      </c>
      <c r="F313" s="1" t="s">
        <v>1947</v>
      </c>
      <c r="H313" s="32">
        <v>44270.0</v>
      </c>
    </row>
    <row r="314" ht="14.25" customHeight="1">
      <c r="A314" s="1" t="s">
        <v>1948</v>
      </c>
      <c r="B314" s="1" t="s">
        <v>1949</v>
      </c>
      <c r="C314" s="1" t="s">
        <v>1950</v>
      </c>
      <c r="D314" s="1" t="s">
        <v>1951</v>
      </c>
      <c r="E314" s="1" t="s">
        <v>1952</v>
      </c>
      <c r="F314" s="1" t="s">
        <v>1953</v>
      </c>
      <c r="G314" s="1" t="s">
        <v>1954</v>
      </c>
      <c r="H314" s="32">
        <v>44274.0</v>
      </c>
    </row>
    <row r="315" ht="14.25" customHeight="1">
      <c r="A315" s="1" t="s">
        <v>1955</v>
      </c>
      <c r="B315" s="1" t="s">
        <v>1956</v>
      </c>
      <c r="C315" s="1" t="s">
        <v>1957</v>
      </c>
      <c r="D315" s="1" t="s">
        <v>1958</v>
      </c>
      <c r="E315" s="1" t="s">
        <v>1959</v>
      </c>
      <c r="F315" s="1" t="s">
        <v>1959</v>
      </c>
      <c r="H315" s="32">
        <v>44280.0</v>
      </c>
    </row>
    <row r="316" ht="14.25" customHeight="1">
      <c r="A316" s="1" t="s">
        <v>1960</v>
      </c>
      <c r="B316" s="1" t="s">
        <v>1961</v>
      </c>
      <c r="C316" s="1" t="s">
        <v>1962</v>
      </c>
      <c r="D316" s="1" t="s">
        <v>1963</v>
      </c>
      <c r="E316" s="1" t="s">
        <v>1964</v>
      </c>
      <c r="F316" s="1" t="s">
        <v>1965</v>
      </c>
      <c r="H316" s="32">
        <v>44293.0</v>
      </c>
    </row>
    <row r="317" ht="14.25" customHeight="1">
      <c r="A317" s="1" t="s">
        <v>1966</v>
      </c>
      <c r="B317" s="1" t="s">
        <v>1967</v>
      </c>
      <c r="C317" s="1" t="s">
        <v>1968</v>
      </c>
      <c r="D317" s="1" t="s">
        <v>1969</v>
      </c>
      <c r="E317" s="1" t="s">
        <v>1970</v>
      </c>
      <c r="F317" s="1" t="s">
        <v>1970</v>
      </c>
      <c r="G317" s="1" t="s">
        <v>1971</v>
      </c>
      <c r="H317" s="32">
        <v>44300.0</v>
      </c>
    </row>
    <row r="318" ht="14.25" customHeight="1">
      <c r="A318" s="1" t="s">
        <v>1972</v>
      </c>
      <c r="B318" s="1" t="s">
        <v>1973</v>
      </c>
      <c r="C318" s="1" t="s">
        <v>1974</v>
      </c>
      <c r="D318" s="1" t="s">
        <v>1975</v>
      </c>
      <c r="E318" s="1" t="s">
        <v>1976</v>
      </c>
      <c r="F318" s="1" t="s">
        <v>1977</v>
      </c>
      <c r="H318" s="32">
        <v>44313.0</v>
      </c>
    </row>
    <row r="319" ht="14.25" customHeight="1">
      <c r="A319" s="1" t="s">
        <v>1978</v>
      </c>
      <c r="B319" s="1" t="s">
        <v>1979</v>
      </c>
      <c r="C319" s="1" t="s">
        <v>1980</v>
      </c>
      <c r="D319" s="1" t="s">
        <v>1981</v>
      </c>
      <c r="E319" s="1" t="s">
        <v>1982</v>
      </c>
      <c r="F319" s="1" t="s">
        <v>359</v>
      </c>
      <c r="H319" s="32">
        <v>44334.0</v>
      </c>
    </row>
    <row r="320" ht="14.25" customHeight="1">
      <c r="A320" s="1" t="s">
        <v>1983</v>
      </c>
      <c r="B320" s="1" t="s">
        <v>1984</v>
      </c>
      <c r="C320" s="1" t="s">
        <v>1985</v>
      </c>
      <c r="D320" s="1" t="s">
        <v>1986</v>
      </c>
      <c r="E320" s="1" t="s">
        <v>1987</v>
      </c>
      <c r="F320" s="1" t="s">
        <v>1988</v>
      </c>
      <c r="G320" s="1" t="s">
        <v>1989</v>
      </c>
      <c r="H320" s="32">
        <v>44312.0</v>
      </c>
    </row>
    <row r="321" ht="14.25" customHeight="1">
      <c r="A321" s="1" t="s">
        <v>1990</v>
      </c>
      <c r="B321" s="1" t="s">
        <v>1991</v>
      </c>
      <c r="C321" s="1" t="s">
        <v>1992</v>
      </c>
      <c r="D321" s="1" t="s">
        <v>1993</v>
      </c>
      <c r="E321" s="1" t="s">
        <v>1994</v>
      </c>
      <c r="F321" s="1" t="s">
        <v>1995</v>
      </c>
      <c r="G321" s="1" t="s">
        <v>1996</v>
      </c>
      <c r="H321" s="32">
        <v>44322.0</v>
      </c>
    </row>
    <row r="322" ht="14.25" customHeight="1">
      <c r="A322" s="1" t="s">
        <v>1997</v>
      </c>
      <c r="B322" s="1" t="s">
        <v>1998</v>
      </c>
      <c r="C322" s="1" t="s">
        <v>1999</v>
      </c>
      <c r="D322" s="1" t="s">
        <v>2000</v>
      </c>
      <c r="H322" s="32">
        <v>44330.0</v>
      </c>
    </row>
    <row r="323" ht="14.25" customHeight="1">
      <c r="A323" s="1" t="s">
        <v>2001</v>
      </c>
      <c r="B323" s="1" t="s">
        <v>2002</v>
      </c>
      <c r="C323" s="1" t="s">
        <v>2003</v>
      </c>
      <c r="D323" s="1" t="s">
        <v>2004</v>
      </c>
      <c r="E323" s="1" t="s">
        <v>2005</v>
      </c>
      <c r="F323" s="1" t="s">
        <v>2005</v>
      </c>
      <c r="G323" s="1" t="s">
        <v>2005</v>
      </c>
      <c r="H323" s="32">
        <v>44341.0</v>
      </c>
    </row>
    <row r="324" ht="14.25" customHeight="1">
      <c r="A324" s="1" t="s">
        <v>2006</v>
      </c>
      <c r="B324" s="1" t="s">
        <v>2007</v>
      </c>
      <c r="C324" s="1" t="s">
        <v>2008</v>
      </c>
      <c r="D324" s="1" t="s">
        <v>2009</v>
      </c>
      <c r="E324" s="1" t="s">
        <v>2010</v>
      </c>
      <c r="F324" s="1" t="s">
        <v>2011</v>
      </c>
      <c r="G324" s="1" t="s">
        <v>2012</v>
      </c>
      <c r="H324" s="32">
        <v>44350.0</v>
      </c>
    </row>
    <row r="325" ht="14.25" customHeight="1">
      <c r="A325" s="1" t="s">
        <v>2013</v>
      </c>
      <c r="B325" s="1" t="s">
        <v>2014</v>
      </c>
      <c r="C325" s="1" t="s">
        <v>2015</v>
      </c>
      <c r="D325" s="1" t="s">
        <v>2016</v>
      </c>
      <c r="E325" s="1" t="s">
        <v>2017</v>
      </c>
      <c r="F325" s="1" t="s">
        <v>2018</v>
      </c>
      <c r="G325" s="1" t="s">
        <v>2019</v>
      </c>
      <c r="H325" s="32">
        <v>44343.0</v>
      </c>
    </row>
    <row r="326" ht="14.25" customHeight="1">
      <c r="A326" s="1" t="s">
        <v>2020</v>
      </c>
      <c r="B326" s="1" t="s">
        <v>2021</v>
      </c>
      <c r="C326" s="1" t="s">
        <v>2022</v>
      </c>
      <c r="D326" s="1" t="s">
        <v>2023</v>
      </c>
      <c r="E326" s="1" t="s">
        <v>2024</v>
      </c>
      <c r="F326" s="1" t="s">
        <v>2025</v>
      </c>
      <c r="G326" s="1" t="s">
        <v>2026</v>
      </c>
      <c r="H326" s="32">
        <v>44368.0</v>
      </c>
    </row>
    <row r="327" ht="14.25" customHeight="1">
      <c r="A327" s="1" t="s">
        <v>2027</v>
      </c>
      <c r="B327" s="1" t="s">
        <v>2028</v>
      </c>
      <c r="C327" s="1" t="s">
        <v>2029</v>
      </c>
      <c r="D327" s="1" t="s">
        <v>2030</v>
      </c>
      <c r="E327" s="1" t="s">
        <v>2031</v>
      </c>
      <c r="F327" s="1" t="s">
        <v>2032</v>
      </c>
      <c r="H327" s="32">
        <v>44385.0</v>
      </c>
    </row>
    <row r="328" ht="14.25" customHeight="1">
      <c r="A328" s="1" t="s">
        <v>2033</v>
      </c>
      <c r="B328" s="1" t="s">
        <v>2034</v>
      </c>
      <c r="C328" s="1" t="s">
        <v>2035</v>
      </c>
      <c r="D328" s="1" t="s">
        <v>2036</v>
      </c>
      <c r="E328" s="1" t="s">
        <v>2037</v>
      </c>
      <c r="F328" s="1" t="s">
        <v>2038</v>
      </c>
      <c r="G328" s="1" t="s">
        <v>2039</v>
      </c>
      <c r="H328" s="32">
        <v>44386.0</v>
      </c>
    </row>
    <row r="329" ht="14.25" customHeight="1">
      <c r="A329" s="1" t="s">
        <v>2040</v>
      </c>
      <c r="B329" s="1" t="s">
        <v>2041</v>
      </c>
      <c r="C329" s="1" t="s">
        <v>2042</v>
      </c>
      <c r="D329" s="1" t="s">
        <v>2043</v>
      </c>
      <c r="E329" s="1" t="s">
        <v>2044</v>
      </c>
      <c r="F329" s="1" t="s">
        <v>2044</v>
      </c>
      <c r="G329" s="1" t="s">
        <v>2045</v>
      </c>
      <c r="H329" s="32">
        <v>44385.0</v>
      </c>
    </row>
    <row r="330" ht="14.25" customHeight="1">
      <c r="A330" s="1" t="s">
        <v>2046</v>
      </c>
      <c r="B330" s="1" t="s">
        <v>2047</v>
      </c>
      <c r="C330" s="1" t="s">
        <v>2048</v>
      </c>
      <c r="D330" s="1" t="s">
        <v>2049</v>
      </c>
      <c r="E330" s="1" t="s">
        <v>2050</v>
      </c>
      <c r="F330" s="1" t="s">
        <v>2051</v>
      </c>
      <c r="G330" s="1" t="s">
        <v>2052</v>
      </c>
      <c r="H330" s="32">
        <v>44391.0</v>
      </c>
    </row>
    <row r="331" ht="14.25" customHeight="1">
      <c r="A331" s="11" t="s">
        <v>2053</v>
      </c>
      <c r="B331" s="11" t="s">
        <v>2054</v>
      </c>
      <c r="C331" s="11" t="s">
        <v>2055</v>
      </c>
      <c r="D331" s="11" t="s">
        <v>2056</v>
      </c>
      <c r="E331" s="11" t="s">
        <v>2057</v>
      </c>
      <c r="F331" s="11" t="s">
        <v>2058</v>
      </c>
      <c r="G331" s="11" t="s">
        <v>2059</v>
      </c>
      <c r="H331" s="13">
        <v>44391.0</v>
      </c>
    </row>
    <row r="332" ht="14.25" customHeight="1">
      <c r="A332" s="1" t="s">
        <v>2060</v>
      </c>
      <c r="B332" s="1" t="s">
        <v>2061</v>
      </c>
      <c r="C332" s="1" t="s">
        <v>2062</v>
      </c>
      <c r="D332" s="1" t="s">
        <v>2063</v>
      </c>
      <c r="E332" s="1" t="s">
        <v>2064</v>
      </c>
      <c r="F332" s="1" t="s">
        <v>2064</v>
      </c>
      <c r="H332" s="32">
        <v>44392.0</v>
      </c>
    </row>
    <row r="333" ht="14.25" customHeight="1">
      <c r="A333" s="1" t="s">
        <v>2065</v>
      </c>
      <c r="B333" s="1" t="s">
        <v>2066</v>
      </c>
      <c r="C333" s="34" t="s">
        <v>2067</v>
      </c>
      <c r="D333" s="1" t="s">
        <v>2068</v>
      </c>
      <c r="E333" s="1" t="s">
        <v>2069</v>
      </c>
      <c r="F333" s="1" t="s">
        <v>2070</v>
      </c>
      <c r="G333" s="1" t="s">
        <v>2071</v>
      </c>
      <c r="H333" s="32">
        <v>44404.0</v>
      </c>
    </row>
    <row r="334" ht="14.25" customHeight="1">
      <c r="A334" s="1" t="s">
        <v>2072</v>
      </c>
      <c r="B334" s="1" t="s">
        <v>2073</v>
      </c>
      <c r="C334" s="1" t="s">
        <v>2074</v>
      </c>
      <c r="D334" s="1" t="s">
        <v>2075</v>
      </c>
      <c r="E334" s="1" t="s">
        <v>2076</v>
      </c>
      <c r="F334" s="1" t="s">
        <v>2077</v>
      </c>
      <c r="H334" s="32">
        <v>44425.0</v>
      </c>
    </row>
    <row r="335" ht="14.25" customHeight="1">
      <c r="A335" s="1" t="s">
        <v>2078</v>
      </c>
      <c r="B335" s="1" t="s">
        <v>2079</v>
      </c>
      <c r="C335" s="1" t="s">
        <v>2080</v>
      </c>
      <c r="D335" s="1" t="s">
        <v>2081</v>
      </c>
      <c r="E335" s="1" t="s">
        <v>2082</v>
      </c>
      <c r="F335" s="1" t="s">
        <v>2083</v>
      </c>
      <c r="G335" s="1" t="s">
        <v>2084</v>
      </c>
      <c r="H335" s="32">
        <v>44433.0</v>
      </c>
    </row>
    <row r="336" ht="14.25" customHeight="1">
      <c r="A336" s="1" t="s">
        <v>2085</v>
      </c>
      <c r="B336" s="1" t="s">
        <v>2086</v>
      </c>
      <c r="C336" s="1" t="s">
        <v>2087</v>
      </c>
      <c r="D336" s="1" t="s">
        <v>2088</v>
      </c>
      <c r="E336" s="1" t="s">
        <v>2089</v>
      </c>
      <c r="F336" s="1" t="s">
        <v>2090</v>
      </c>
      <c r="G336" s="1" t="s">
        <v>2091</v>
      </c>
      <c r="H336" s="32">
        <v>44434.0</v>
      </c>
    </row>
    <row r="337" ht="14.25" customHeight="1">
      <c r="A337" s="1" t="s">
        <v>2092</v>
      </c>
      <c r="B337" s="1" t="s">
        <v>2093</v>
      </c>
      <c r="C337" s="1" t="s">
        <v>2094</v>
      </c>
      <c r="D337" s="1" t="s">
        <v>2095</v>
      </c>
      <c r="E337" s="1" t="s">
        <v>2096</v>
      </c>
      <c r="F337" s="1" t="s">
        <v>2097</v>
      </c>
      <c r="G337" s="1" t="s">
        <v>2098</v>
      </c>
      <c r="H337" s="32">
        <v>44440.0</v>
      </c>
    </row>
    <row r="338" ht="14.25" customHeight="1">
      <c r="A338" s="1" t="s">
        <v>2099</v>
      </c>
      <c r="B338" s="1" t="s">
        <v>2100</v>
      </c>
      <c r="C338" s="1" t="s">
        <v>2101</v>
      </c>
      <c r="D338" s="1" t="s">
        <v>2102</v>
      </c>
      <c r="E338" s="1" t="s">
        <v>2103</v>
      </c>
      <c r="F338" s="1" t="s">
        <v>2104</v>
      </c>
      <c r="G338" s="1" t="s">
        <v>2105</v>
      </c>
      <c r="H338" s="32">
        <v>44439.0</v>
      </c>
    </row>
    <row r="339" ht="14.25" customHeight="1">
      <c r="A339" s="1" t="s">
        <v>2106</v>
      </c>
      <c r="B339" s="1" t="s">
        <v>2107</v>
      </c>
      <c r="C339" s="1" t="s">
        <v>2108</v>
      </c>
      <c r="D339" s="1" t="s">
        <v>2109</v>
      </c>
      <c r="E339" s="1" t="s">
        <v>2110</v>
      </c>
      <c r="F339" s="1" t="s">
        <v>2111</v>
      </c>
      <c r="G339" s="1" t="s">
        <v>2112</v>
      </c>
      <c r="H339" s="32">
        <v>44439.0</v>
      </c>
    </row>
    <row r="340" ht="14.25" customHeight="1">
      <c r="A340" s="1" t="s">
        <v>2113</v>
      </c>
      <c r="B340" s="1" t="s">
        <v>2114</v>
      </c>
      <c r="C340" s="1" t="s">
        <v>2115</v>
      </c>
      <c r="D340" s="1" t="s">
        <v>2116</v>
      </c>
      <c r="E340" s="1" t="s">
        <v>2117</v>
      </c>
      <c r="F340" s="1" t="s">
        <v>2117</v>
      </c>
      <c r="H340" s="32">
        <v>44459.0</v>
      </c>
    </row>
    <row r="341" ht="14.25" customHeight="1">
      <c r="A341" s="1" t="s">
        <v>2118</v>
      </c>
      <c r="B341" s="1" t="s">
        <v>2119</v>
      </c>
      <c r="C341" s="1" t="s">
        <v>2120</v>
      </c>
      <c r="D341" s="1" t="s">
        <v>2121</v>
      </c>
      <c r="E341" s="1" t="s">
        <v>2122</v>
      </c>
      <c r="F341" s="1" t="s">
        <v>2123</v>
      </c>
      <c r="G341" s="1" t="s">
        <v>2124</v>
      </c>
      <c r="H341" s="32">
        <v>44463.0</v>
      </c>
    </row>
    <row r="342" ht="14.25" customHeight="1">
      <c r="A342" s="1" t="s">
        <v>2125</v>
      </c>
      <c r="B342" s="1" t="s">
        <v>2126</v>
      </c>
      <c r="C342" s="1" t="s">
        <v>2127</v>
      </c>
      <c r="D342" s="1" t="s">
        <v>2128</v>
      </c>
      <c r="E342" s="1" t="s">
        <v>2129</v>
      </c>
      <c r="F342" s="1" t="s">
        <v>2129</v>
      </c>
      <c r="H342" s="32">
        <v>44497.0</v>
      </c>
    </row>
    <row r="343" ht="14.25" customHeight="1">
      <c r="A343" s="1" t="s">
        <v>2130</v>
      </c>
      <c r="B343" s="1" t="s">
        <v>2131</v>
      </c>
      <c r="C343" s="1" t="s">
        <v>2132</v>
      </c>
      <c r="D343" s="1" t="s">
        <v>2133</v>
      </c>
      <c r="E343" s="1" t="s">
        <v>2134</v>
      </c>
      <c r="F343" s="1" t="s">
        <v>2134</v>
      </c>
      <c r="G343" s="1" t="s">
        <v>2135</v>
      </c>
      <c r="H343" s="32">
        <v>44468.0</v>
      </c>
    </row>
    <row r="344" ht="14.25" customHeight="1">
      <c r="A344" s="1" t="s">
        <v>2136</v>
      </c>
      <c r="B344" s="1" t="s">
        <v>2137</v>
      </c>
      <c r="C344" s="1" t="s">
        <v>2138</v>
      </c>
      <c r="D344" s="1" t="s">
        <v>2139</v>
      </c>
      <c r="E344" s="1" t="s">
        <v>2140</v>
      </c>
      <c r="F344" s="1" t="s">
        <v>2141</v>
      </c>
      <c r="H344" s="32">
        <v>44488.0</v>
      </c>
    </row>
    <row r="345" ht="14.25" customHeight="1">
      <c r="A345" s="1" t="s">
        <v>2142</v>
      </c>
      <c r="B345" s="1" t="s">
        <v>2143</v>
      </c>
      <c r="C345" s="1" t="s">
        <v>2144</v>
      </c>
      <c r="D345" s="1" t="s">
        <v>2145</v>
      </c>
      <c r="E345" s="1" t="s">
        <v>2146</v>
      </c>
      <c r="F345" s="1" t="s">
        <v>2146</v>
      </c>
      <c r="G345" s="1" t="s">
        <v>2147</v>
      </c>
      <c r="H345" s="32">
        <v>44483.0</v>
      </c>
    </row>
    <row r="346" ht="14.25" customHeight="1">
      <c r="A346" s="1" t="s">
        <v>2148</v>
      </c>
      <c r="B346" s="1" t="s">
        <v>2149</v>
      </c>
      <c r="C346" s="1" t="s">
        <v>2150</v>
      </c>
      <c r="D346" s="1" t="s">
        <v>2151</v>
      </c>
      <c r="E346" s="1" t="s">
        <v>2152</v>
      </c>
      <c r="F346" s="1" t="s">
        <v>2153</v>
      </c>
      <c r="G346" s="1" t="s">
        <v>2154</v>
      </c>
      <c r="H346" s="32">
        <v>44482.0</v>
      </c>
    </row>
    <row r="347" ht="14.25" customHeight="1">
      <c r="A347" s="1" t="s">
        <v>2155</v>
      </c>
      <c r="B347" s="1" t="s">
        <v>2156</v>
      </c>
      <c r="C347" s="1" t="s">
        <v>2157</v>
      </c>
      <c r="D347" s="1" t="s">
        <v>2158</v>
      </c>
      <c r="E347" s="1" t="s">
        <v>2159</v>
      </c>
      <c r="F347" s="1" t="s">
        <v>2160</v>
      </c>
      <c r="G347" s="1" t="s">
        <v>2161</v>
      </c>
      <c r="H347" s="32">
        <v>44484.0</v>
      </c>
    </row>
    <row r="348" ht="14.25" customHeight="1">
      <c r="A348" s="1" t="s">
        <v>2162</v>
      </c>
      <c r="B348" s="1" t="s">
        <v>2163</v>
      </c>
      <c r="C348" s="1" t="s">
        <v>2164</v>
      </c>
      <c r="D348" s="1" t="s">
        <v>2165</v>
      </c>
      <c r="E348" s="1" t="s">
        <v>2166</v>
      </c>
      <c r="F348" s="1" t="s">
        <v>2167</v>
      </c>
      <c r="G348" s="1" t="s">
        <v>2168</v>
      </c>
      <c r="H348" s="32">
        <v>44489.0</v>
      </c>
    </row>
    <row r="349" ht="14.25" customHeight="1">
      <c r="A349" s="1" t="s">
        <v>2169</v>
      </c>
      <c r="B349" s="1" t="s">
        <v>2170</v>
      </c>
      <c r="C349" s="1" t="s">
        <v>2171</v>
      </c>
      <c r="D349" s="1" t="s">
        <v>2172</v>
      </c>
      <c r="E349" s="1" t="s">
        <v>2173</v>
      </c>
      <c r="F349" s="1" t="s">
        <v>2174</v>
      </c>
      <c r="G349" s="1" t="s">
        <v>2175</v>
      </c>
      <c r="H349" s="32">
        <v>44491.0</v>
      </c>
    </row>
    <row r="350" ht="14.25" customHeight="1">
      <c r="A350" s="1" t="s">
        <v>2176</v>
      </c>
      <c r="B350" s="1" t="s">
        <v>2177</v>
      </c>
      <c r="C350" s="1" t="s">
        <v>2178</v>
      </c>
      <c r="D350" s="1" t="s">
        <v>2179</v>
      </c>
      <c r="E350" s="1" t="s">
        <v>2180</v>
      </c>
      <c r="F350" s="1" t="s">
        <v>2181</v>
      </c>
      <c r="H350" s="32">
        <v>44495.0</v>
      </c>
    </row>
    <row r="351" ht="14.25" customHeight="1">
      <c r="A351" s="1" t="s">
        <v>2182</v>
      </c>
      <c r="B351" s="1" t="s">
        <v>2183</v>
      </c>
      <c r="C351" s="1" t="s">
        <v>2184</v>
      </c>
      <c r="D351" s="1" t="s">
        <v>2185</v>
      </c>
      <c r="E351" s="1" t="s">
        <v>2186</v>
      </c>
      <c r="F351" s="1" t="s">
        <v>2187</v>
      </c>
      <c r="H351" s="32">
        <v>44490.0</v>
      </c>
    </row>
    <row r="352" ht="14.25" customHeight="1">
      <c r="A352" s="1" t="s">
        <v>2188</v>
      </c>
      <c r="B352" s="1" t="s">
        <v>2189</v>
      </c>
      <c r="C352" s="1" t="s">
        <v>2190</v>
      </c>
      <c r="D352" s="1" t="s">
        <v>2191</v>
      </c>
      <c r="E352" s="1" t="s">
        <v>2192</v>
      </c>
      <c r="F352" s="1" t="s">
        <v>2192</v>
      </c>
      <c r="H352" s="32">
        <v>44496.0</v>
      </c>
    </row>
    <row r="353" ht="14.25" customHeight="1">
      <c r="A353" s="1" t="s">
        <v>2193</v>
      </c>
      <c r="B353" s="1" t="s">
        <v>2194</v>
      </c>
      <c r="C353" s="1" t="s">
        <v>2195</v>
      </c>
      <c r="D353" s="1" t="s">
        <v>2196</v>
      </c>
      <c r="E353" s="1" t="s">
        <v>2197</v>
      </c>
      <c r="F353" s="1" t="s">
        <v>2198</v>
      </c>
      <c r="G353" s="1" t="s">
        <v>2199</v>
      </c>
      <c r="H353" s="32">
        <v>44957.0</v>
      </c>
    </row>
    <row r="354" ht="14.25" customHeight="1">
      <c r="A354" s="1" t="s">
        <v>2200</v>
      </c>
      <c r="B354" s="1" t="s">
        <v>2201</v>
      </c>
      <c r="C354" s="1" t="s">
        <v>2202</v>
      </c>
      <c r="D354" s="1" t="s">
        <v>2203</v>
      </c>
      <c r="E354" s="1" t="s">
        <v>2204</v>
      </c>
      <c r="F354" s="1" t="s">
        <v>2205</v>
      </c>
      <c r="H354" s="32">
        <v>44517.0</v>
      </c>
    </row>
    <row r="355" ht="14.25" customHeight="1">
      <c r="A355" s="1" t="s">
        <v>2206</v>
      </c>
      <c r="B355" s="1" t="s">
        <v>2207</v>
      </c>
      <c r="C355" s="1" t="s">
        <v>2208</v>
      </c>
      <c r="D355" s="1" t="s">
        <v>2209</v>
      </c>
      <c r="E355" s="1" t="s">
        <v>2210</v>
      </c>
      <c r="G355" s="1" t="s">
        <v>2211</v>
      </c>
      <c r="H355" s="32">
        <v>44531.0</v>
      </c>
    </row>
    <row r="356" ht="14.25" customHeight="1">
      <c r="A356" s="1" t="s">
        <v>2212</v>
      </c>
      <c r="B356" s="1" t="s">
        <v>2213</v>
      </c>
      <c r="C356" s="1" t="s">
        <v>2214</v>
      </c>
      <c r="D356" s="1" t="s">
        <v>2215</v>
      </c>
      <c r="E356" s="1" t="s">
        <v>2216</v>
      </c>
      <c r="F356" s="1" t="s">
        <v>2217</v>
      </c>
      <c r="G356" s="1" t="s">
        <v>2218</v>
      </c>
      <c r="H356" s="32">
        <v>44532.0</v>
      </c>
    </row>
    <row r="357" ht="14.25" customHeight="1">
      <c r="A357" s="1" t="s">
        <v>2219</v>
      </c>
      <c r="B357" s="1" t="s">
        <v>2220</v>
      </c>
      <c r="C357" s="1" t="s">
        <v>2221</v>
      </c>
      <c r="D357" s="1" t="s">
        <v>2222</v>
      </c>
      <c r="E357" s="1" t="s">
        <v>2223</v>
      </c>
      <c r="F357" s="1" t="s">
        <v>2224</v>
      </c>
      <c r="G357" s="1" t="s">
        <v>2225</v>
      </c>
      <c r="H357" s="32">
        <v>44532.0</v>
      </c>
    </row>
    <row r="358" ht="14.25" customHeight="1">
      <c r="A358" s="1" t="s">
        <v>2226</v>
      </c>
      <c r="B358" s="1" t="s">
        <v>2227</v>
      </c>
      <c r="C358" s="1" t="s">
        <v>2228</v>
      </c>
      <c r="D358" s="1" t="s">
        <v>2229</v>
      </c>
      <c r="E358" s="1" t="s">
        <v>2230</v>
      </c>
      <c r="F358" s="1" t="s">
        <v>2230</v>
      </c>
      <c r="G358" s="1" t="s">
        <v>2231</v>
      </c>
      <c r="H358" s="32">
        <v>44540.0</v>
      </c>
    </row>
    <row r="359" ht="14.25" customHeight="1">
      <c r="A359" s="1" t="s">
        <v>2232</v>
      </c>
      <c r="B359" s="1" t="s">
        <v>2233</v>
      </c>
      <c r="C359" s="1" t="s">
        <v>2234</v>
      </c>
      <c r="D359" s="1" t="s">
        <v>2235</v>
      </c>
      <c r="E359" s="1" t="s">
        <v>2236</v>
      </c>
      <c r="F359" s="1" t="s">
        <v>2237</v>
      </c>
      <c r="G359" s="1" t="s">
        <v>2238</v>
      </c>
      <c r="H359" s="32">
        <v>44545.0</v>
      </c>
    </row>
    <row r="360" ht="14.25" customHeight="1">
      <c r="A360" s="1" t="s">
        <v>2239</v>
      </c>
      <c r="B360" s="1" t="s">
        <v>2240</v>
      </c>
      <c r="C360" s="1" t="s">
        <v>2241</v>
      </c>
      <c r="D360" s="1" t="s">
        <v>2242</v>
      </c>
      <c r="E360" s="1" t="s">
        <v>2243</v>
      </c>
      <c r="F360" s="1" t="s">
        <v>2244</v>
      </c>
      <c r="G360" s="1" t="s">
        <v>2245</v>
      </c>
      <c r="H360" s="32">
        <v>44599.0</v>
      </c>
    </row>
    <row r="361" ht="14.25" customHeight="1">
      <c r="A361" s="1" t="s">
        <v>2246</v>
      </c>
      <c r="B361" s="1" t="s">
        <v>2247</v>
      </c>
      <c r="C361" s="1" t="s">
        <v>2248</v>
      </c>
      <c r="D361" s="1" t="s">
        <v>1572</v>
      </c>
      <c r="E361" s="1" t="s">
        <v>2249</v>
      </c>
      <c r="F361" s="1" t="s">
        <v>2250</v>
      </c>
      <c r="G361" s="1" t="s">
        <v>2251</v>
      </c>
      <c r="H361" s="32">
        <v>44567.0</v>
      </c>
    </row>
    <row r="362" ht="14.25" customHeight="1">
      <c r="A362" s="1" t="s">
        <v>2252</v>
      </c>
      <c r="B362" s="1" t="s">
        <v>2253</v>
      </c>
      <c r="C362" s="1" t="s">
        <v>2254</v>
      </c>
      <c r="D362" s="1" t="s">
        <v>2255</v>
      </c>
      <c r="E362" s="1" t="s">
        <v>2256</v>
      </c>
      <c r="F362" s="1" t="s">
        <v>2257</v>
      </c>
      <c r="G362" s="1" t="s">
        <v>2258</v>
      </c>
      <c r="H362" s="32">
        <v>44573.0</v>
      </c>
    </row>
    <row r="363" ht="14.25" customHeight="1">
      <c r="A363" s="1" t="s">
        <v>2259</v>
      </c>
      <c r="B363" s="1" t="s">
        <v>2260</v>
      </c>
      <c r="C363" s="1" t="s">
        <v>2261</v>
      </c>
      <c r="D363" s="1" t="s">
        <v>2262</v>
      </c>
      <c r="E363" s="1" t="s">
        <v>2263</v>
      </c>
      <c r="F363" s="1" t="s">
        <v>2264</v>
      </c>
      <c r="G363" s="1" t="s">
        <v>2265</v>
      </c>
      <c r="H363" s="32">
        <v>44579.0</v>
      </c>
    </row>
    <row r="364" ht="14.25" customHeight="1">
      <c r="A364" s="1" t="s">
        <v>2266</v>
      </c>
      <c r="B364" s="1" t="s">
        <v>2267</v>
      </c>
      <c r="C364" s="1" t="s">
        <v>2268</v>
      </c>
      <c r="D364" s="1" t="s">
        <v>2269</v>
      </c>
      <c r="E364" s="1" t="s">
        <v>2270</v>
      </c>
      <c r="F364" s="1" t="s">
        <v>2271</v>
      </c>
      <c r="H364" s="32">
        <v>44572.0</v>
      </c>
    </row>
    <row r="365" ht="14.25" customHeight="1">
      <c r="A365" s="1" t="s">
        <v>2272</v>
      </c>
      <c r="B365" s="1" t="s">
        <v>2273</v>
      </c>
      <c r="C365" s="1" t="s">
        <v>2274</v>
      </c>
      <c r="D365" s="1" t="s">
        <v>2275</v>
      </c>
      <c r="E365" s="1" t="s">
        <v>2276</v>
      </c>
      <c r="F365" s="1" t="s">
        <v>2277</v>
      </c>
      <c r="G365" s="1" t="s">
        <v>2278</v>
      </c>
      <c r="H365" s="32">
        <v>44574.0</v>
      </c>
    </row>
    <row r="366" ht="14.25" customHeight="1">
      <c r="A366" s="1" t="s">
        <v>2279</v>
      </c>
      <c r="B366" s="1" t="s">
        <v>2280</v>
      </c>
      <c r="C366" s="1" t="s">
        <v>2281</v>
      </c>
      <c r="D366" s="1" t="s">
        <v>2282</v>
      </c>
      <c r="E366" s="1" t="s">
        <v>2283</v>
      </c>
      <c r="F366" s="1" t="s">
        <v>2284</v>
      </c>
      <c r="G366" s="1" t="s">
        <v>2285</v>
      </c>
      <c r="H366" s="32">
        <v>44586.0</v>
      </c>
    </row>
    <row r="367" ht="14.25" customHeight="1">
      <c r="A367" s="1" t="s">
        <v>2286</v>
      </c>
      <c r="B367" s="1" t="s">
        <v>2287</v>
      </c>
      <c r="C367" s="1" t="s">
        <v>1878</v>
      </c>
      <c r="D367" s="1" t="s">
        <v>1879</v>
      </c>
      <c r="E367" s="1" t="s">
        <v>2288</v>
      </c>
      <c r="F367" s="1" t="s">
        <v>2289</v>
      </c>
      <c r="H367" s="32">
        <v>44574.0</v>
      </c>
    </row>
    <row r="368" ht="14.25" customHeight="1">
      <c r="A368" s="1" t="s">
        <v>2290</v>
      </c>
      <c r="B368" s="1" t="s">
        <v>2291</v>
      </c>
      <c r="C368" s="1" t="s">
        <v>2292</v>
      </c>
      <c r="D368" s="1" t="s">
        <v>2293</v>
      </c>
      <c r="E368" s="1" t="s">
        <v>2294</v>
      </c>
      <c r="F368" s="1" t="s">
        <v>2294</v>
      </c>
      <c r="G368" s="1" t="s">
        <v>2295</v>
      </c>
      <c r="H368" s="32">
        <v>44582.0</v>
      </c>
    </row>
    <row r="369" ht="14.25" customHeight="1">
      <c r="A369" s="1" t="s">
        <v>2296</v>
      </c>
      <c r="B369" s="1" t="s">
        <v>2297</v>
      </c>
      <c r="C369" s="1" t="s">
        <v>2298</v>
      </c>
      <c r="D369" s="1" t="s">
        <v>2299</v>
      </c>
      <c r="E369" s="1" t="s">
        <v>2300</v>
      </c>
      <c r="F369" s="1" t="s">
        <v>2301</v>
      </c>
      <c r="G369" s="1" t="s">
        <v>2302</v>
      </c>
      <c r="H369" s="32">
        <v>44588.0</v>
      </c>
    </row>
    <row r="370" ht="14.25" customHeight="1">
      <c r="A370" s="1" t="s">
        <v>2303</v>
      </c>
      <c r="B370" s="1" t="s">
        <v>2304</v>
      </c>
      <c r="C370" s="1" t="s">
        <v>2305</v>
      </c>
      <c r="D370" s="1" t="s">
        <v>2306</v>
      </c>
      <c r="E370" s="1" t="s">
        <v>2307</v>
      </c>
      <c r="F370" s="1" t="s">
        <v>2308</v>
      </c>
      <c r="H370" s="32">
        <v>44587.0</v>
      </c>
    </row>
    <row r="371" ht="14.25" customHeight="1">
      <c r="A371" s="1" t="s">
        <v>2309</v>
      </c>
      <c r="B371" s="1" t="s">
        <v>2310</v>
      </c>
      <c r="C371" s="1" t="s">
        <v>2311</v>
      </c>
      <c r="D371" s="1" t="s">
        <v>2312</v>
      </c>
      <c r="E371" s="1" t="s">
        <v>2313</v>
      </c>
      <c r="F371" s="1" t="s">
        <v>2313</v>
      </c>
      <c r="H371" s="32">
        <v>44600.0</v>
      </c>
    </row>
    <row r="372" ht="14.25" customHeight="1">
      <c r="A372" s="1" t="s">
        <v>2314</v>
      </c>
      <c r="B372" s="1" t="s">
        <v>2315</v>
      </c>
      <c r="C372" s="1" t="s">
        <v>2316</v>
      </c>
      <c r="D372" s="1" t="s">
        <v>2317</v>
      </c>
      <c r="E372" s="1" t="s">
        <v>2318</v>
      </c>
      <c r="F372" s="1" t="s">
        <v>2318</v>
      </c>
      <c r="G372" s="1" t="s">
        <v>2318</v>
      </c>
      <c r="H372" s="32">
        <v>44914.0</v>
      </c>
    </row>
    <row r="373" ht="14.25" customHeight="1">
      <c r="A373" s="1" t="s">
        <v>2319</v>
      </c>
      <c r="B373" s="1" t="s">
        <v>2320</v>
      </c>
      <c r="C373" s="1" t="s">
        <v>2321</v>
      </c>
      <c r="D373" s="1" t="s">
        <v>2322</v>
      </c>
      <c r="E373" s="1" t="s">
        <v>2323</v>
      </c>
      <c r="F373" s="1" t="s">
        <v>2324</v>
      </c>
      <c r="G373" s="1" t="s">
        <v>2325</v>
      </c>
      <c r="H373" s="32">
        <v>44588.0</v>
      </c>
    </row>
    <row r="374" ht="14.25" customHeight="1">
      <c r="A374" s="1" t="s">
        <v>2326</v>
      </c>
      <c r="B374" s="1" t="s">
        <v>2327</v>
      </c>
      <c r="C374" s="1" t="s">
        <v>2328</v>
      </c>
      <c r="D374" s="1" t="s">
        <v>2329</v>
      </c>
      <c r="H374" s="32">
        <v>44587.0</v>
      </c>
    </row>
    <row r="375" ht="14.25" customHeight="1">
      <c r="A375" s="1" t="s">
        <v>2330</v>
      </c>
      <c r="B375" s="1" t="s">
        <v>2331</v>
      </c>
      <c r="C375" s="1" t="s">
        <v>2311</v>
      </c>
      <c r="D375" s="1" t="s">
        <v>2332</v>
      </c>
      <c r="E375" s="1" t="s">
        <v>2333</v>
      </c>
      <c r="F375" s="1" t="s">
        <v>2333</v>
      </c>
      <c r="G375" s="1" t="s">
        <v>2333</v>
      </c>
      <c r="H375" s="32">
        <v>44600.0</v>
      </c>
    </row>
    <row r="376" ht="14.25" customHeight="1">
      <c r="A376" s="1" t="s">
        <v>2334</v>
      </c>
      <c r="B376" s="1" t="s">
        <v>2335</v>
      </c>
      <c r="C376" s="1" t="s">
        <v>2336</v>
      </c>
      <c r="D376" s="1" t="s">
        <v>2337</v>
      </c>
      <c r="E376" s="1" t="s">
        <v>2338</v>
      </c>
      <c r="F376" s="1" t="s">
        <v>2338</v>
      </c>
      <c r="G376" s="1" t="s">
        <v>2338</v>
      </c>
      <c r="H376" s="32">
        <v>44600.0</v>
      </c>
    </row>
    <row r="377" ht="14.25" customHeight="1">
      <c r="A377" s="1" t="s">
        <v>2339</v>
      </c>
      <c r="B377" s="1" t="s">
        <v>2340</v>
      </c>
      <c r="C377" s="1" t="s">
        <v>2341</v>
      </c>
      <c r="D377" s="1" t="s">
        <v>1426</v>
      </c>
      <c r="E377" s="1" t="s">
        <v>2342</v>
      </c>
      <c r="F377" s="1" t="s">
        <v>2343</v>
      </c>
      <c r="G377" s="1" t="s">
        <v>2344</v>
      </c>
      <c r="H377" s="32">
        <v>44589.0</v>
      </c>
    </row>
    <row r="378" ht="14.25" customHeight="1">
      <c r="A378" s="1" t="s">
        <v>2345</v>
      </c>
      <c r="B378" s="1" t="s">
        <v>2346</v>
      </c>
      <c r="C378" s="1" t="s">
        <v>2347</v>
      </c>
      <c r="D378" s="1" t="s">
        <v>2348</v>
      </c>
      <c r="E378" s="1" t="s">
        <v>2349</v>
      </c>
      <c r="F378" s="1" t="s">
        <v>2350</v>
      </c>
      <c r="G378" s="1" t="s">
        <v>2351</v>
      </c>
      <c r="H378" s="32">
        <v>44589.0</v>
      </c>
    </row>
    <row r="379" ht="14.25" customHeight="1">
      <c r="A379" s="1" t="s">
        <v>2352</v>
      </c>
      <c r="B379" s="1" t="s">
        <v>2353</v>
      </c>
      <c r="C379" s="1" t="s">
        <v>2354</v>
      </c>
      <c r="D379" s="1" t="s">
        <v>2355</v>
      </c>
      <c r="E379" s="1" t="s">
        <v>2356</v>
      </c>
      <c r="F379" s="1" t="s">
        <v>2357</v>
      </c>
      <c r="G379" s="1" t="s">
        <v>2358</v>
      </c>
      <c r="H379" s="32">
        <v>44589.0</v>
      </c>
    </row>
    <row r="380" ht="14.25" customHeight="1">
      <c r="A380" s="1" t="s">
        <v>2359</v>
      </c>
      <c r="B380" s="1" t="s">
        <v>2360</v>
      </c>
      <c r="C380" s="1" t="s">
        <v>2361</v>
      </c>
      <c r="D380" s="1" t="s">
        <v>2362</v>
      </c>
      <c r="E380" s="1" t="s">
        <v>2363</v>
      </c>
      <c r="F380" s="1" t="s">
        <v>2364</v>
      </c>
      <c r="G380" s="1" t="s">
        <v>2365</v>
      </c>
      <c r="H380" s="32">
        <v>44593.0</v>
      </c>
    </row>
    <row r="381" ht="14.25" customHeight="1">
      <c r="A381" s="1" t="s">
        <v>2366</v>
      </c>
      <c r="B381" s="1" t="s">
        <v>2367</v>
      </c>
      <c r="C381" s="1" t="s">
        <v>2368</v>
      </c>
      <c r="D381" s="1" t="s">
        <v>2369</v>
      </c>
      <c r="E381" s="1" t="s">
        <v>2370</v>
      </c>
      <c r="F381" s="1" t="s">
        <v>2371</v>
      </c>
      <c r="G381" s="1" t="s">
        <v>2372</v>
      </c>
      <c r="H381" s="32">
        <v>44589.0</v>
      </c>
    </row>
    <row r="382" ht="14.25" customHeight="1">
      <c r="A382" s="1" t="s">
        <v>2373</v>
      </c>
      <c r="B382" s="1" t="s">
        <v>2374</v>
      </c>
      <c r="C382" s="1" t="s">
        <v>2375</v>
      </c>
      <c r="D382" s="1" t="s">
        <v>2376</v>
      </c>
      <c r="E382" s="1" t="s">
        <v>2377</v>
      </c>
      <c r="F382" s="1" t="s">
        <v>2378</v>
      </c>
      <c r="G382" s="1" t="s">
        <v>2379</v>
      </c>
      <c r="H382" s="32">
        <v>44592.0</v>
      </c>
    </row>
    <row r="383" ht="14.25" customHeight="1">
      <c r="A383" s="1" t="s">
        <v>2380</v>
      </c>
      <c r="B383" s="1" t="s">
        <v>2381</v>
      </c>
      <c r="C383" s="1" t="s">
        <v>2382</v>
      </c>
      <c r="D383" s="1" t="s">
        <v>2383</v>
      </c>
      <c r="E383" s="1" t="s">
        <v>2384</v>
      </c>
      <c r="F383" s="1" t="s">
        <v>2384</v>
      </c>
      <c r="G383" s="1" t="s">
        <v>2385</v>
      </c>
      <c r="H383" s="32">
        <v>44592.0</v>
      </c>
    </row>
    <row r="384" ht="14.25" customHeight="1">
      <c r="A384" s="1" t="s">
        <v>2386</v>
      </c>
      <c r="B384" s="1" t="s">
        <v>2387</v>
      </c>
      <c r="C384" s="1" t="s">
        <v>2388</v>
      </c>
      <c r="D384" s="1" t="s">
        <v>2389</v>
      </c>
      <c r="E384" s="1" t="s">
        <v>2390</v>
      </c>
      <c r="F384" s="1" t="s">
        <v>2391</v>
      </c>
      <c r="G384" s="1" t="s">
        <v>2392</v>
      </c>
      <c r="H384" s="32">
        <v>44592.0</v>
      </c>
    </row>
    <row r="385" ht="14.25" customHeight="1">
      <c r="A385" s="1" t="s">
        <v>2393</v>
      </c>
      <c r="B385" s="1" t="s">
        <v>2394</v>
      </c>
      <c r="C385" s="1" t="s">
        <v>2395</v>
      </c>
      <c r="D385" s="1" t="s">
        <v>2396</v>
      </c>
      <c r="E385" s="1" t="s">
        <v>2397</v>
      </c>
      <c r="F385" s="1" t="s">
        <v>2398</v>
      </c>
      <c r="G385" s="1" t="s">
        <v>2399</v>
      </c>
      <c r="H385" s="32">
        <v>44593.0</v>
      </c>
    </row>
    <row r="386" ht="14.25" customHeight="1">
      <c r="A386" s="1" t="s">
        <v>2400</v>
      </c>
      <c r="B386" s="1" t="s">
        <v>2401</v>
      </c>
      <c r="C386" s="1" t="s">
        <v>2402</v>
      </c>
      <c r="D386" s="1" t="s">
        <v>2403</v>
      </c>
      <c r="E386" s="1" t="s">
        <v>2404</v>
      </c>
      <c r="F386" s="1" t="s">
        <v>2405</v>
      </c>
      <c r="G386" s="1" t="s">
        <v>2406</v>
      </c>
      <c r="H386" s="32">
        <v>44599.0</v>
      </c>
    </row>
    <row r="387" ht="14.25" customHeight="1">
      <c r="A387" s="1" t="s">
        <v>2407</v>
      </c>
      <c r="B387" s="1" t="s">
        <v>2408</v>
      </c>
      <c r="C387" s="1" t="s">
        <v>2409</v>
      </c>
      <c r="D387" s="1" t="s">
        <v>2410</v>
      </c>
      <c r="H387" s="32">
        <v>44928.0</v>
      </c>
    </row>
    <row r="388" ht="14.25" customHeight="1">
      <c r="A388" s="1" t="s">
        <v>2411</v>
      </c>
      <c r="B388" s="1" t="s">
        <v>2412</v>
      </c>
      <c r="C388" s="1" t="s">
        <v>2413</v>
      </c>
      <c r="D388" s="1" t="s">
        <v>2414</v>
      </c>
      <c r="E388" s="1" t="s">
        <v>2415</v>
      </c>
      <c r="F388" s="1" t="s">
        <v>2416</v>
      </c>
      <c r="H388" s="32">
        <v>44600.0</v>
      </c>
    </row>
    <row r="389" ht="14.25" customHeight="1">
      <c r="A389" s="1" t="s">
        <v>2417</v>
      </c>
      <c r="B389" s="1" t="s">
        <v>2418</v>
      </c>
      <c r="C389" s="1" t="s">
        <v>2419</v>
      </c>
      <c r="D389" s="1" t="s">
        <v>2420</v>
      </c>
      <c r="E389" s="1" t="s">
        <v>2421</v>
      </c>
      <c r="F389" s="1" t="s">
        <v>2422</v>
      </c>
      <c r="G389" s="1" t="s">
        <v>2423</v>
      </c>
      <c r="H389" s="32">
        <v>44606.0</v>
      </c>
    </row>
    <row r="390" ht="14.25" customHeight="1">
      <c r="A390" s="1" t="s">
        <v>2424</v>
      </c>
      <c r="B390" s="1" t="s">
        <v>2425</v>
      </c>
      <c r="C390" s="1" t="s">
        <v>2426</v>
      </c>
      <c r="D390" s="1" t="s">
        <v>2427</v>
      </c>
      <c r="E390" s="1" t="s">
        <v>2428</v>
      </c>
      <c r="F390" s="1" t="s">
        <v>2428</v>
      </c>
      <c r="G390" s="1" t="s">
        <v>2429</v>
      </c>
      <c r="H390" s="32">
        <v>44615.0</v>
      </c>
    </row>
    <row r="391" ht="14.25" customHeight="1">
      <c r="A391" s="1" t="s">
        <v>2430</v>
      </c>
      <c r="B391" s="1" t="s">
        <v>2431</v>
      </c>
      <c r="C391" s="1" t="s">
        <v>2432</v>
      </c>
      <c r="D391" s="1" t="s">
        <v>2433</v>
      </c>
      <c r="E391" s="1" t="s">
        <v>2434</v>
      </c>
      <c r="F391" s="1" t="s">
        <v>2435</v>
      </c>
      <c r="G391" s="1" t="s">
        <v>2436</v>
      </c>
      <c r="H391" s="32">
        <v>44617.0</v>
      </c>
    </row>
    <row r="392" ht="14.25" customHeight="1">
      <c r="A392" s="1" t="s">
        <v>2437</v>
      </c>
      <c r="B392" s="1" t="s">
        <v>2438</v>
      </c>
      <c r="C392" s="1" t="s">
        <v>2439</v>
      </c>
      <c r="D392" s="1" t="s">
        <v>2440</v>
      </c>
      <c r="E392" s="1" t="s">
        <v>2441</v>
      </c>
      <c r="F392" s="1" t="s">
        <v>2442</v>
      </c>
      <c r="G392" s="1" t="s">
        <v>2443</v>
      </c>
      <c r="H392" s="32">
        <v>44620.0</v>
      </c>
    </row>
    <row r="393" ht="14.25" customHeight="1">
      <c r="A393" s="1" t="s">
        <v>2444</v>
      </c>
      <c r="B393" s="1" t="s">
        <v>2445</v>
      </c>
      <c r="C393" s="1" t="s">
        <v>2446</v>
      </c>
      <c r="D393" s="1" t="s">
        <v>2447</v>
      </c>
      <c r="E393" s="1" t="s">
        <v>2448</v>
      </c>
      <c r="F393" s="1" t="s">
        <v>2449</v>
      </c>
      <c r="H393" s="32">
        <v>44635.0</v>
      </c>
    </row>
    <row r="394" ht="14.25" customHeight="1">
      <c r="A394" s="1" t="s">
        <v>2450</v>
      </c>
      <c r="B394" s="1" t="s">
        <v>2451</v>
      </c>
      <c r="C394" s="1" t="s">
        <v>2452</v>
      </c>
      <c r="D394" s="1" t="s">
        <v>2453</v>
      </c>
      <c r="E394" s="1" t="s">
        <v>2454</v>
      </c>
      <c r="F394" s="1" t="s">
        <v>2455</v>
      </c>
      <c r="H394" s="32">
        <v>44635.0</v>
      </c>
    </row>
    <row r="395" ht="14.25" customHeight="1">
      <c r="A395" s="1" t="s">
        <v>2456</v>
      </c>
      <c r="B395" s="1" t="s">
        <v>2457</v>
      </c>
      <c r="C395" s="1" t="s">
        <v>2458</v>
      </c>
      <c r="D395" s="1" t="s">
        <v>2459</v>
      </c>
      <c r="E395" s="1" t="s">
        <v>2460</v>
      </c>
      <c r="F395" s="1" t="s">
        <v>2461</v>
      </c>
      <c r="G395" s="1" t="s">
        <v>2462</v>
      </c>
      <c r="H395" s="32">
        <v>44638.0</v>
      </c>
    </row>
    <row r="396" ht="14.25" customHeight="1">
      <c r="A396" s="1" t="s">
        <v>2463</v>
      </c>
      <c r="B396" s="1" t="s">
        <v>1833</v>
      </c>
      <c r="C396" s="1" t="s">
        <v>2464</v>
      </c>
      <c r="D396" s="1" t="s">
        <v>2465</v>
      </c>
      <c r="E396" s="1" t="s">
        <v>2466</v>
      </c>
      <c r="F396" s="1" t="s">
        <v>2466</v>
      </c>
      <c r="G396" s="1" t="s">
        <v>2467</v>
      </c>
      <c r="H396" s="32">
        <v>44641.0</v>
      </c>
    </row>
    <row r="397" ht="14.25" customHeight="1">
      <c r="A397" s="1" t="s">
        <v>2468</v>
      </c>
      <c r="B397" s="1" t="s">
        <v>2469</v>
      </c>
      <c r="C397" s="1" t="s">
        <v>2470</v>
      </c>
      <c r="D397" s="1" t="s">
        <v>2471</v>
      </c>
      <c r="E397" s="1" t="s">
        <v>2472</v>
      </c>
      <c r="F397" s="1" t="s">
        <v>2473</v>
      </c>
      <c r="G397" s="1" t="s">
        <v>2474</v>
      </c>
      <c r="H397" s="32">
        <v>44643.0</v>
      </c>
    </row>
    <row r="398" ht="14.25" customHeight="1">
      <c r="A398" s="1" t="s">
        <v>2475</v>
      </c>
      <c r="B398" s="1" t="s">
        <v>2476</v>
      </c>
      <c r="C398" s="1" t="s">
        <v>2477</v>
      </c>
      <c r="D398" s="1" t="s">
        <v>2478</v>
      </c>
      <c r="H398" s="32">
        <v>44642.0</v>
      </c>
    </row>
    <row r="399" ht="14.25" customHeight="1">
      <c r="A399" s="1" t="s">
        <v>2479</v>
      </c>
      <c r="B399" s="1" t="s">
        <v>2480</v>
      </c>
      <c r="C399" s="1" t="s">
        <v>2481</v>
      </c>
      <c r="D399" s="1" t="s">
        <v>2482</v>
      </c>
      <c r="E399" s="1" t="s">
        <v>2483</v>
      </c>
      <c r="F399" s="1" t="s">
        <v>2455</v>
      </c>
      <c r="H399" s="32">
        <v>44644.0</v>
      </c>
    </row>
    <row r="400" ht="14.25" customHeight="1">
      <c r="A400" s="11" t="s">
        <v>2484</v>
      </c>
      <c r="B400" s="11" t="s">
        <v>2485</v>
      </c>
      <c r="C400" s="12" t="s">
        <v>2486</v>
      </c>
      <c r="D400" s="11" t="s">
        <v>2487</v>
      </c>
      <c r="E400" s="11" t="s">
        <v>2488</v>
      </c>
      <c r="F400" s="11" t="s">
        <v>2489</v>
      </c>
      <c r="G400" s="11" t="s">
        <v>2490</v>
      </c>
      <c r="H400" s="13">
        <v>44896.0</v>
      </c>
    </row>
    <row r="401" ht="14.25" customHeight="1">
      <c r="A401" s="1" t="s">
        <v>2491</v>
      </c>
      <c r="B401" s="1" t="s">
        <v>2492</v>
      </c>
      <c r="C401" s="1" t="s">
        <v>2493</v>
      </c>
      <c r="D401" s="1" t="s">
        <v>2494</v>
      </c>
      <c r="E401" s="1" t="s">
        <v>2495</v>
      </c>
      <c r="F401" s="1" t="s">
        <v>2496</v>
      </c>
      <c r="G401" s="1" t="s">
        <v>2497</v>
      </c>
      <c r="H401" s="32">
        <v>44672.0</v>
      </c>
    </row>
    <row r="402" ht="14.25" customHeight="1">
      <c r="A402" s="1" t="s">
        <v>2498</v>
      </c>
      <c r="B402" s="1" t="s">
        <v>562</v>
      </c>
      <c r="C402" s="1" t="s">
        <v>2499</v>
      </c>
      <c r="D402" s="1" t="s">
        <v>564</v>
      </c>
      <c r="E402" s="1" t="s">
        <v>2500</v>
      </c>
      <c r="F402" s="1" t="s">
        <v>2501</v>
      </c>
      <c r="G402" s="1" t="s">
        <v>2502</v>
      </c>
      <c r="H402" s="32">
        <v>44729.0</v>
      </c>
    </row>
    <row r="403" ht="14.25" customHeight="1">
      <c r="A403" s="1" t="s">
        <v>2503</v>
      </c>
      <c r="B403" s="1" t="s">
        <v>2504</v>
      </c>
      <c r="C403" s="1" t="s">
        <v>2505</v>
      </c>
      <c r="D403" s="1" t="s">
        <v>2506</v>
      </c>
      <c r="E403" s="1" t="s">
        <v>2507</v>
      </c>
      <c r="F403" s="1" t="s">
        <v>2508</v>
      </c>
      <c r="G403" s="1" t="s">
        <v>2509</v>
      </c>
      <c r="H403" s="32">
        <v>44683.0</v>
      </c>
    </row>
    <row r="404" ht="14.25" customHeight="1">
      <c r="A404" s="1" t="s">
        <v>2510</v>
      </c>
      <c r="B404" s="1" t="s">
        <v>2511</v>
      </c>
      <c r="C404" s="1" t="s">
        <v>2512</v>
      </c>
      <c r="D404" s="1" t="s">
        <v>2513</v>
      </c>
      <c r="E404" s="1" t="s">
        <v>2514</v>
      </c>
      <c r="F404" s="1" t="s">
        <v>2514</v>
      </c>
      <c r="G404" s="1" t="s">
        <v>2515</v>
      </c>
      <c r="H404" s="32">
        <v>44685.0</v>
      </c>
    </row>
    <row r="405" ht="14.25" customHeight="1">
      <c r="A405" s="1" t="s">
        <v>2516</v>
      </c>
      <c r="B405" s="1" t="s">
        <v>2517</v>
      </c>
      <c r="C405" s="1" t="s">
        <v>2518</v>
      </c>
      <c r="D405" s="1" t="s">
        <v>2519</v>
      </c>
      <c r="E405" s="1" t="s">
        <v>2520</v>
      </c>
      <c r="F405" s="1" t="s">
        <v>2521</v>
      </c>
      <c r="G405" s="1" t="s">
        <v>2522</v>
      </c>
      <c r="H405" s="32">
        <v>44705.0</v>
      </c>
    </row>
    <row r="406" ht="14.25" customHeight="1">
      <c r="A406" s="1" t="s">
        <v>2523</v>
      </c>
      <c r="B406" s="1" t="s">
        <v>2524</v>
      </c>
      <c r="C406" s="1" t="s">
        <v>2525</v>
      </c>
      <c r="D406" s="1" t="s">
        <v>2526</v>
      </c>
      <c r="E406" s="1" t="s">
        <v>2527</v>
      </c>
      <c r="F406" s="1" t="s">
        <v>2527</v>
      </c>
      <c r="G406" s="1" t="s">
        <v>359</v>
      </c>
      <c r="H406" s="32">
        <v>44698.0</v>
      </c>
    </row>
    <row r="407" ht="14.25" customHeight="1">
      <c r="A407" s="1" t="s">
        <v>2528</v>
      </c>
      <c r="B407" s="1" t="s">
        <v>2529</v>
      </c>
      <c r="C407" s="1" t="s">
        <v>2530</v>
      </c>
      <c r="D407" s="1" t="s">
        <v>2531</v>
      </c>
      <c r="E407" s="1" t="s">
        <v>2532</v>
      </c>
      <c r="F407" s="1" t="s">
        <v>2533</v>
      </c>
      <c r="H407" s="32">
        <v>44706.0</v>
      </c>
    </row>
    <row r="408" ht="14.25" customHeight="1">
      <c r="A408" s="1" t="s">
        <v>2534</v>
      </c>
      <c r="B408" s="1" t="s">
        <v>2535</v>
      </c>
      <c r="C408" s="1" t="s">
        <v>2536</v>
      </c>
      <c r="D408" s="1" t="s">
        <v>2537</v>
      </c>
      <c r="E408" s="1" t="s">
        <v>2538</v>
      </c>
      <c r="F408" s="1" t="s">
        <v>2538</v>
      </c>
      <c r="G408" s="1" t="s">
        <v>2539</v>
      </c>
      <c r="H408" s="32">
        <v>44713.0</v>
      </c>
    </row>
    <row r="409" ht="14.25" customHeight="1">
      <c r="A409" s="1" t="s">
        <v>2540</v>
      </c>
      <c r="B409" s="1" t="s">
        <v>2541</v>
      </c>
      <c r="C409" s="1" t="s">
        <v>2542</v>
      </c>
      <c r="D409" s="1" t="s">
        <v>2543</v>
      </c>
      <c r="E409" s="1" t="s">
        <v>2544</v>
      </c>
      <c r="F409" s="1" t="s">
        <v>2545</v>
      </c>
      <c r="H409" s="32">
        <v>44726.0</v>
      </c>
    </row>
    <row r="410" ht="14.25" customHeight="1">
      <c r="A410" s="1" t="s">
        <v>2546</v>
      </c>
      <c r="B410" s="1" t="s">
        <v>2547</v>
      </c>
      <c r="C410" s="1" t="s">
        <v>2548</v>
      </c>
      <c r="D410" s="1" t="s">
        <v>2549</v>
      </c>
      <c r="E410" s="1" t="s">
        <v>2550</v>
      </c>
      <c r="F410" s="1" t="s">
        <v>2551</v>
      </c>
      <c r="G410" s="1" t="s">
        <v>2552</v>
      </c>
      <c r="H410" s="32">
        <v>44942.0</v>
      </c>
    </row>
    <row r="411" ht="14.25" customHeight="1">
      <c r="A411" s="1" t="s">
        <v>2553</v>
      </c>
      <c r="B411" s="1" t="s">
        <v>2554</v>
      </c>
      <c r="C411" s="1" t="s">
        <v>2555</v>
      </c>
      <c r="D411" s="1" t="s">
        <v>2556</v>
      </c>
      <c r="E411" s="1" t="s">
        <v>2557</v>
      </c>
      <c r="F411" s="1" t="s">
        <v>2558</v>
      </c>
      <c r="G411" s="1" t="s">
        <v>2559</v>
      </c>
      <c r="H411" s="32">
        <v>44736.0</v>
      </c>
    </row>
    <row r="412" ht="14.25" customHeight="1">
      <c r="A412" s="1" t="s">
        <v>2560</v>
      </c>
      <c r="B412" s="1" t="s">
        <v>2561</v>
      </c>
      <c r="C412" s="1" t="s">
        <v>2562</v>
      </c>
      <c r="D412" s="1" t="s">
        <v>2563</v>
      </c>
      <c r="E412" s="1" t="s">
        <v>2564</v>
      </c>
      <c r="F412" s="1" t="s">
        <v>2564</v>
      </c>
      <c r="H412" s="32">
        <v>45261.0</v>
      </c>
    </row>
    <row r="413" ht="14.25" customHeight="1">
      <c r="A413" s="1" t="s">
        <v>2565</v>
      </c>
      <c r="B413" s="1" t="s">
        <v>2566</v>
      </c>
      <c r="C413" s="1" t="s">
        <v>2567</v>
      </c>
      <c r="D413" s="1" t="s">
        <v>2568</v>
      </c>
      <c r="E413" s="1" t="s">
        <v>2569</v>
      </c>
      <c r="F413" s="1" t="s">
        <v>2570</v>
      </c>
      <c r="G413" s="1" t="s">
        <v>2571</v>
      </c>
      <c r="H413" s="32">
        <v>44760.0</v>
      </c>
    </row>
    <row r="414" ht="14.25" customHeight="1">
      <c r="A414" s="1" t="s">
        <v>2572</v>
      </c>
      <c r="B414" s="1" t="s">
        <v>2573</v>
      </c>
      <c r="C414" s="1" t="s">
        <v>2574</v>
      </c>
      <c r="D414" s="1" t="s">
        <v>2575</v>
      </c>
      <c r="E414" s="1" t="s">
        <v>2576</v>
      </c>
      <c r="F414" s="1" t="s">
        <v>2577</v>
      </c>
      <c r="G414" s="1" t="s">
        <v>2578</v>
      </c>
      <c r="H414" s="32">
        <v>44741.0</v>
      </c>
    </row>
    <row r="415" ht="14.25" customHeight="1">
      <c r="A415" s="1" t="s">
        <v>2579</v>
      </c>
      <c r="B415" s="1" t="s">
        <v>2580</v>
      </c>
      <c r="C415" s="1" t="s">
        <v>2581</v>
      </c>
      <c r="D415" s="1" t="s">
        <v>2582</v>
      </c>
      <c r="E415" s="1" t="s">
        <v>2583</v>
      </c>
      <c r="F415" s="1" t="s">
        <v>2583</v>
      </c>
      <c r="G415" s="1" t="s">
        <v>2571</v>
      </c>
      <c r="H415" s="32">
        <v>44755.0</v>
      </c>
    </row>
    <row r="416" ht="14.25" customHeight="1">
      <c r="A416" s="1" t="s">
        <v>2584</v>
      </c>
      <c r="B416" s="1" t="s">
        <v>2585</v>
      </c>
      <c r="C416" s="1" t="s">
        <v>2586</v>
      </c>
      <c r="D416" s="1" t="s">
        <v>2587</v>
      </c>
      <c r="E416" s="1" t="s">
        <v>2588</v>
      </c>
      <c r="F416" s="1" t="s">
        <v>2588</v>
      </c>
      <c r="G416" s="1" t="s">
        <v>2589</v>
      </c>
      <c r="H416" s="32">
        <v>44770.0</v>
      </c>
    </row>
    <row r="417" ht="14.25" customHeight="1">
      <c r="A417" s="1" t="s">
        <v>2590</v>
      </c>
      <c r="B417" s="1" t="s">
        <v>2591</v>
      </c>
      <c r="C417" s="1" t="s">
        <v>2592</v>
      </c>
      <c r="D417" s="1" t="s">
        <v>2568</v>
      </c>
      <c r="E417" s="1" t="s">
        <v>2593</v>
      </c>
      <c r="F417" s="1" t="s">
        <v>2594</v>
      </c>
      <c r="H417" s="32">
        <v>44755.0</v>
      </c>
    </row>
    <row r="418" ht="14.25" customHeight="1">
      <c r="A418" s="1" t="s">
        <v>2595</v>
      </c>
      <c r="B418" s="1" t="s">
        <v>2596</v>
      </c>
      <c r="C418" s="1" t="s">
        <v>2597</v>
      </c>
      <c r="D418" s="1" t="s">
        <v>2598</v>
      </c>
      <c r="E418" s="1" t="s">
        <v>2599</v>
      </c>
      <c r="F418" s="1" t="s">
        <v>2599</v>
      </c>
      <c r="G418" s="1" t="s">
        <v>2600</v>
      </c>
      <c r="H418" s="32">
        <v>44754.0</v>
      </c>
    </row>
    <row r="419" ht="14.25" customHeight="1">
      <c r="A419" s="1" t="s">
        <v>2601</v>
      </c>
      <c r="B419" s="1" t="s">
        <v>562</v>
      </c>
      <c r="C419" s="1" t="s">
        <v>2602</v>
      </c>
      <c r="D419" s="1" t="s">
        <v>564</v>
      </c>
      <c r="E419" s="1" t="s">
        <v>2603</v>
      </c>
      <c r="F419" s="1" t="s">
        <v>2604</v>
      </c>
      <c r="G419" s="1" t="s">
        <v>2605</v>
      </c>
      <c r="H419" s="32">
        <v>44764.0</v>
      </c>
    </row>
    <row r="420" ht="14.25" customHeight="1">
      <c r="A420" s="1" t="s">
        <v>2606</v>
      </c>
      <c r="B420" s="1" t="s">
        <v>562</v>
      </c>
      <c r="C420" s="1" t="s">
        <v>2607</v>
      </c>
      <c r="D420" s="1" t="s">
        <v>564</v>
      </c>
      <c r="E420" s="1" t="s">
        <v>2608</v>
      </c>
      <c r="F420" s="1" t="s">
        <v>2609</v>
      </c>
      <c r="G420" s="1" t="s">
        <v>2610</v>
      </c>
      <c r="H420" s="32">
        <v>44764.0</v>
      </c>
    </row>
    <row r="421" ht="14.25" customHeight="1">
      <c r="A421" s="1" t="s">
        <v>2611</v>
      </c>
      <c r="B421" s="1" t="s">
        <v>562</v>
      </c>
      <c r="C421" s="1" t="s">
        <v>2612</v>
      </c>
      <c r="D421" s="1" t="s">
        <v>564</v>
      </c>
      <c r="E421" s="1" t="s">
        <v>2613</v>
      </c>
      <c r="F421" s="1" t="s">
        <v>2614</v>
      </c>
      <c r="G421" s="1" t="s">
        <v>2615</v>
      </c>
      <c r="H421" s="32">
        <v>44764.0</v>
      </c>
    </row>
    <row r="422" ht="14.25" customHeight="1">
      <c r="A422" s="1" t="s">
        <v>2616</v>
      </c>
      <c r="B422" s="1" t="s">
        <v>2617</v>
      </c>
      <c r="C422" s="1" t="s">
        <v>2618</v>
      </c>
      <c r="D422" s="1" t="s">
        <v>2619</v>
      </c>
      <c r="E422" s="1" t="s">
        <v>2620</v>
      </c>
      <c r="F422" s="1" t="s">
        <v>2621</v>
      </c>
      <c r="G422" s="1" t="s">
        <v>2622</v>
      </c>
      <c r="H422" s="32">
        <v>44795.0</v>
      </c>
    </row>
    <row r="423" ht="14.25" customHeight="1">
      <c r="A423" s="1" t="s">
        <v>2623</v>
      </c>
      <c r="B423" s="1" t="s">
        <v>2624</v>
      </c>
      <c r="C423" s="1" t="s">
        <v>2625</v>
      </c>
      <c r="D423" s="1" t="s">
        <v>2626</v>
      </c>
      <c r="E423" s="1" t="s">
        <v>2627</v>
      </c>
      <c r="F423" s="1" t="s">
        <v>2628</v>
      </c>
      <c r="G423" s="1" t="s">
        <v>2629</v>
      </c>
      <c r="H423" s="32">
        <v>44789.0</v>
      </c>
    </row>
    <row r="424" ht="14.25" customHeight="1">
      <c r="A424" s="1" t="s">
        <v>2630</v>
      </c>
      <c r="B424" s="1" t="s">
        <v>2631</v>
      </c>
      <c r="C424" s="1" t="s">
        <v>2632</v>
      </c>
      <c r="D424" s="1" t="s">
        <v>2633</v>
      </c>
      <c r="E424" s="1" t="s">
        <v>2634</v>
      </c>
      <c r="F424" s="1" t="s">
        <v>2635</v>
      </c>
      <c r="H424" s="32">
        <v>44789.0</v>
      </c>
    </row>
    <row r="425" ht="14.25" customHeight="1">
      <c r="A425" s="1" t="s">
        <v>2636</v>
      </c>
      <c r="B425" s="1" t="s">
        <v>2637</v>
      </c>
      <c r="C425" s="1" t="s">
        <v>2638</v>
      </c>
      <c r="D425" s="1" t="s">
        <v>2639</v>
      </c>
      <c r="E425" s="1" t="s">
        <v>2640</v>
      </c>
      <c r="F425" s="1" t="s">
        <v>2641</v>
      </c>
      <c r="G425" s="1" t="s">
        <v>2642</v>
      </c>
      <c r="H425" s="32">
        <v>44802.0</v>
      </c>
    </row>
    <row r="426" ht="14.25" customHeight="1">
      <c r="A426" s="1" t="s">
        <v>2643</v>
      </c>
      <c r="B426" s="1" t="s">
        <v>2644</v>
      </c>
      <c r="C426" s="1" t="s">
        <v>2645</v>
      </c>
      <c r="D426" s="1" t="s">
        <v>2646</v>
      </c>
      <c r="E426" s="1" t="s">
        <v>2647</v>
      </c>
      <c r="F426" s="1" t="s">
        <v>2648</v>
      </c>
      <c r="G426" s="1" t="s">
        <v>2649</v>
      </c>
      <c r="H426" s="32">
        <v>44992.0</v>
      </c>
    </row>
    <row r="427" ht="14.25" customHeight="1">
      <c r="A427" s="1" t="s">
        <v>2650</v>
      </c>
      <c r="B427" s="1" t="s">
        <v>2651</v>
      </c>
      <c r="C427" s="1" t="s">
        <v>2652</v>
      </c>
      <c r="D427" s="1" t="s">
        <v>2653</v>
      </c>
      <c r="E427" s="1" t="s">
        <v>2654</v>
      </c>
      <c r="F427" s="1" t="s">
        <v>2654</v>
      </c>
      <c r="H427" s="32">
        <v>44818.0</v>
      </c>
    </row>
    <row r="428" ht="14.25" customHeight="1">
      <c r="A428" s="1" t="s">
        <v>2655</v>
      </c>
      <c r="B428" s="1" t="s">
        <v>2656</v>
      </c>
      <c r="C428" s="1" t="s">
        <v>2657</v>
      </c>
      <c r="D428" s="1" t="s">
        <v>2658</v>
      </c>
      <c r="E428" s="1" t="s">
        <v>2659</v>
      </c>
      <c r="F428" s="1" t="s">
        <v>2659</v>
      </c>
      <c r="H428" s="32">
        <v>44902.0</v>
      </c>
    </row>
    <row r="429" ht="14.25" customHeight="1">
      <c r="A429" s="1" t="s">
        <v>2660</v>
      </c>
      <c r="B429" s="1" t="s">
        <v>2661</v>
      </c>
      <c r="C429" s="1" t="s">
        <v>2662</v>
      </c>
      <c r="D429" s="1" t="s">
        <v>2663</v>
      </c>
      <c r="E429" s="1" t="s">
        <v>2664</v>
      </c>
      <c r="F429" s="1" t="s">
        <v>2665</v>
      </c>
      <c r="H429" s="32">
        <v>44825.0</v>
      </c>
    </row>
    <row r="430" ht="14.25" customHeight="1">
      <c r="A430" s="1" t="s">
        <v>2666</v>
      </c>
      <c r="B430" s="1" t="s">
        <v>2667</v>
      </c>
      <c r="C430" s="1" t="s">
        <v>2668</v>
      </c>
      <c r="D430" s="1" t="s">
        <v>2669</v>
      </c>
      <c r="E430" s="1" t="s">
        <v>2670</v>
      </c>
      <c r="F430" s="1" t="s">
        <v>2671</v>
      </c>
      <c r="G430" s="1" t="s">
        <v>2672</v>
      </c>
      <c r="H430" s="32">
        <v>44845.0</v>
      </c>
    </row>
    <row r="431" ht="14.25" customHeight="1">
      <c r="A431" s="1" t="s">
        <v>2673</v>
      </c>
      <c r="B431" s="1" t="s">
        <v>2674</v>
      </c>
      <c r="C431" s="1" t="s">
        <v>2675</v>
      </c>
      <c r="D431" s="1" t="s">
        <v>2676</v>
      </c>
      <c r="E431" s="1" t="s">
        <v>2677</v>
      </c>
      <c r="F431" s="1" t="s">
        <v>2678</v>
      </c>
      <c r="G431" s="1" t="s">
        <v>2679</v>
      </c>
      <c r="H431" s="32">
        <v>44852.0</v>
      </c>
    </row>
    <row r="432" ht="14.25" customHeight="1">
      <c r="A432" s="1" t="s">
        <v>2680</v>
      </c>
      <c r="B432" s="1" t="s">
        <v>2681</v>
      </c>
      <c r="C432" s="1" t="s">
        <v>2682</v>
      </c>
      <c r="D432" s="1" t="s">
        <v>2683</v>
      </c>
      <c r="E432" s="1" t="s">
        <v>2684</v>
      </c>
      <c r="F432" s="1" t="s">
        <v>2685</v>
      </c>
      <c r="H432" s="32">
        <v>44881.0</v>
      </c>
    </row>
    <row r="433" ht="14.25" customHeight="1">
      <c r="A433" s="1" t="s">
        <v>2686</v>
      </c>
      <c r="B433" s="1" t="s">
        <v>2687</v>
      </c>
      <c r="C433" s="1" t="s">
        <v>2688</v>
      </c>
      <c r="D433" s="1" t="s">
        <v>2689</v>
      </c>
      <c r="E433" s="1" t="s">
        <v>2690</v>
      </c>
      <c r="F433" s="1" t="s">
        <v>2691</v>
      </c>
      <c r="G433" s="1" t="s">
        <v>2692</v>
      </c>
      <c r="H433" s="32">
        <v>44887.0</v>
      </c>
    </row>
    <row r="434" ht="14.25" customHeight="1">
      <c r="A434" s="1" t="s">
        <v>2693</v>
      </c>
      <c r="B434" s="1" t="s">
        <v>2694</v>
      </c>
      <c r="C434" s="1" t="s">
        <v>2695</v>
      </c>
      <c r="D434" s="1" t="s">
        <v>2696</v>
      </c>
      <c r="E434" s="1" t="s">
        <v>2697</v>
      </c>
      <c r="F434" s="1" t="s">
        <v>2698</v>
      </c>
      <c r="G434" s="1" t="s">
        <v>2699</v>
      </c>
      <c r="H434" s="32">
        <v>44887.0</v>
      </c>
    </row>
    <row r="435" ht="14.25" customHeight="1">
      <c r="A435" s="1" t="s">
        <v>2700</v>
      </c>
      <c r="B435" s="1" t="s">
        <v>2701</v>
      </c>
      <c r="C435" s="1" t="s">
        <v>2702</v>
      </c>
      <c r="D435" s="1" t="s">
        <v>2703</v>
      </c>
      <c r="E435" s="1" t="s">
        <v>2704</v>
      </c>
      <c r="F435" s="1" t="s">
        <v>2705</v>
      </c>
      <c r="G435" s="1" t="s">
        <v>2706</v>
      </c>
      <c r="H435" s="32">
        <v>44893.0</v>
      </c>
    </row>
    <row r="436" ht="14.25" customHeight="1">
      <c r="A436" s="1" t="s">
        <v>2707</v>
      </c>
      <c r="B436" s="1" t="s">
        <v>2708</v>
      </c>
      <c r="C436" s="1" t="s">
        <v>2709</v>
      </c>
      <c r="D436" s="1" t="s">
        <v>2710</v>
      </c>
      <c r="E436" s="1" t="s">
        <v>2711</v>
      </c>
      <c r="F436" s="1" t="s">
        <v>2712</v>
      </c>
      <c r="H436" s="32">
        <v>44897.0</v>
      </c>
    </row>
    <row r="437" ht="14.25" customHeight="1">
      <c r="A437" s="1" t="s">
        <v>2713</v>
      </c>
      <c r="B437" s="1" t="s">
        <v>2714</v>
      </c>
      <c r="C437" s="1" t="s">
        <v>2715</v>
      </c>
      <c r="D437" s="1" t="s">
        <v>2716</v>
      </c>
      <c r="E437" s="1" t="s">
        <v>2717</v>
      </c>
      <c r="F437" s="1" t="s">
        <v>2718</v>
      </c>
      <c r="G437" s="1" t="s">
        <v>2719</v>
      </c>
      <c r="H437" s="32">
        <v>44916.0</v>
      </c>
    </row>
    <row r="438" ht="14.25" customHeight="1">
      <c r="A438" s="1" t="s">
        <v>2720</v>
      </c>
      <c r="B438" s="1" t="s">
        <v>2721</v>
      </c>
      <c r="C438" s="1" t="s">
        <v>2722</v>
      </c>
      <c r="D438" s="1" t="s">
        <v>2723</v>
      </c>
      <c r="E438" s="1" t="s">
        <v>2724</v>
      </c>
      <c r="F438" s="1" t="s">
        <v>2725</v>
      </c>
      <c r="G438" s="1" t="s">
        <v>2726</v>
      </c>
      <c r="H438" s="32">
        <v>44935.0</v>
      </c>
    </row>
    <row r="439" ht="14.25" customHeight="1">
      <c r="A439" s="1" t="s">
        <v>2727</v>
      </c>
      <c r="B439" s="1" t="s">
        <v>2728</v>
      </c>
      <c r="C439" s="1" t="s">
        <v>2729</v>
      </c>
      <c r="D439" s="1" t="s">
        <v>2730</v>
      </c>
      <c r="E439" s="1" t="s">
        <v>2731</v>
      </c>
      <c r="F439" s="1" t="s">
        <v>2732</v>
      </c>
      <c r="G439" s="1" t="s">
        <v>2733</v>
      </c>
      <c r="H439" s="32">
        <v>44922.0</v>
      </c>
    </row>
    <row r="440" ht="14.25" customHeight="1">
      <c r="A440" s="1" t="s">
        <v>2734</v>
      </c>
      <c r="B440" s="1" t="s">
        <v>2735</v>
      </c>
      <c r="C440" s="1" t="s">
        <v>2736</v>
      </c>
      <c r="D440" s="1" t="s">
        <v>2737</v>
      </c>
      <c r="E440" s="1" t="s">
        <v>2738</v>
      </c>
      <c r="F440" s="1" t="s">
        <v>2738</v>
      </c>
      <c r="G440" s="1" t="s">
        <v>2739</v>
      </c>
      <c r="H440" s="32">
        <v>44950.0</v>
      </c>
    </row>
    <row r="441" ht="14.25" customHeight="1">
      <c r="A441" s="1" t="s">
        <v>2740</v>
      </c>
      <c r="B441" s="1" t="s">
        <v>2741</v>
      </c>
      <c r="C441" s="1" t="s">
        <v>2742</v>
      </c>
      <c r="D441" s="1" t="s">
        <v>2743</v>
      </c>
      <c r="E441" s="1" t="s">
        <v>2744</v>
      </c>
      <c r="F441" s="1" t="s">
        <v>2744</v>
      </c>
      <c r="H441" s="32">
        <v>44937.0</v>
      </c>
    </row>
    <row r="442" ht="14.25" customHeight="1">
      <c r="A442" s="1" t="s">
        <v>2745</v>
      </c>
      <c r="B442" s="1" t="s">
        <v>2746</v>
      </c>
      <c r="C442" s="1" t="s">
        <v>2747</v>
      </c>
      <c r="D442" s="1" t="s">
        <v>2748</v>
      </c>
      <c r="E442" s="1" t="s">
        <v>2749</v>
      </c>
      <c r="F442" s="1" t="s">
        <v>2750</v>
      </c>
      <c r="G442" s="1" t="s">
        <v>2751</v>
      </c>
      <c r="H442" s="32">
        <v>44930.0</v>
      </c>
    </row>
    <row r="443" ht="14.25" customHeight="1">
      <c r="A443" s="1" t="s">
        <v>2752</v>
      </c>
      <c r="B443" s="1" t="s">
        <v>2753</v>
      </c>
      <c r="C443" s="1" t="s">
        <v>2754</v>
      </c>
      <c r="D443" s="1" t="s">
        <v>2755</v>
      </c>
      <c r="E443" s="1" t="s">
        <v>2756</v>
      </c>
      <c r="F443" s="1" t="s">
        <v>2757</v>
      </c>
      <c r="H443" s="32">
        <v>44963.0</v>
      </c>
    </row>
    <row r="444" ht="14.25" customHeight="1">
      <c r="A444" s="1" t="s">
        <v>2758</v>
      </c>
      <c r="B444" s="1" t="s">
        <v>2759</v>
      </c>
      <c r="C444" s="1" t="s">
        <v>2760</v>
      </c>
      <c r="D444" s="1" t="s">
        <v>2761</v>
      </c>
      <c r="E444" s="1" t="s">
        <v>2762</v>
      </c>
      <c r="F444" s="1" t="s">
        <v>2763</v>
      </c>
      <c r="G444" s="1" t="s">
        <v>2764</v>
      </c>
      <c r="H444" s="32">
        <v>44931.0</v>
      </c>
    </row>
    <row r="445" ht="14.25" customHeight="1">
      <c r="A445" s="1" t="s">
        <v>2765</v>
      </c>
      <c r="B445" s="1" t="s">
        <v>2766</v>
      </c>
      <c r="C445" s="1" t="s">
        <v>2767</v>
      </c>
      <c r="D445" s="1" t="s">
        <v>2768</v>
      </c>
      <c r="E445" s="1" t="s">
        <v>2769</v>
      </c>
      <c r="F445" s="1" t="s">
        <v>2769</v>
      </c>
      <c r="H445" s="32">
        <v>44931.0</v>
      </c>
    </row>
    <row r="446" ht="14.25" customHeight="1">
      <c r="A446" s="1" t="s">
        <v>2770</v>
      </c>
      <c r="B446" s="1" t="s">
        <v>2771</v>
      </c>
      <c r="C446" s="1" t="s">
        <v>2772</v>
      </c>
      <c r="D446" s="1" t="s">
        <v>2773</v>
      </c>
      <c r="E446" s="1" t="s">
        <v>2774</v>
      </c>
      <c r="F446" s="1" t="s">
        <v>2775</v>
      </c>
      <c r="G446" s="1" t="s">
        <v>2776</v>
      </c>
      <c r="H446" s="32">
        <v>44931.0</v>
      </c>
    </row>
    <row r="447" ht="14.25" customHeight="1">
      <c r="A447" s="1" t="s">
        <v>2777</v>
      </c>
      <c r="B447" s="1" t="s">
        <v>2778</v>
      </c>
      <c r="C447" s="1" t="s">
        <v>2779</v>
      </c>
      <c r="D447" s="1" t="s">
        <v>2780</v>
      </c>
      <c r="E447" s="1" t="s">
        <v>2781</v>
      </c>
      <c r="F447" s="1" t="s">
        <v>2782</v>
      </c>
      <c r="G447" s="1" t="s">
        <v>2783</v>
      </c>
      <c r="H447" s="32">
        <v>44935.0</v>
      </c>
    </row>
    <row r="448" ht="14.25" customHeight="1">
      <c r="A448" s="1" t="s">
        <v>2784</v>
      </c>
      <c r="B448" s="1" t="s">
        <v>2785</v>
      </c>
      <c r="C448" s="1" t="s">
        <v>2786</v>
      </c>
      <c r="D448" s="1" t="s">
        <v>2787</v>
      </c>
      <c r="E448" s="1" t="s">
        <v>2788</v>
      </c>
      <c r="F448" s="1" t="s">
        <v>2789</v>
      </c>
      <c r="G448" s="1" t="s">
        <v>2790</v>
      </c>
      <c r="H448" s="32">
        <v>44936.0</v>
      </c>
    </row>
    <row r="449" ht="14.25" customHeight="1">
      <c r="A449" s="1" t="s">
        <v>2791</v>
      </c>
      <c r="B449" s="1" t="s">
        <v>2792</v>
      </c>
      <c r="C449" s="1" t="s">
        <v>2793</v>
      </c>
      <c r="D449" s="1" t="s">
        <v>2794</v>
      </c>
      <c r="E449" s="1" t="s">
        <v>2795</v>
      </c>
      <c r="F449" s="1" t="s">
        <v>2796</v>
      </c>
      <c r="G449" s="1" t="s">
        <v>2797</v>
      </c>
      <c r="H449" s="32">
        <v>44937.0</v>
      </c>
    </row>
    <row r="450" ht="14.25" customHeight="1">
      <c r="A450" s="1" t="s">
        <v>2798</v>
      </c>
      <c r="B450" s="1" t="s">
        <v>2799</v>
      </c>
      <c r="C450" s="1" t="s">
        <v>2800</v>
      </c>
      <c r="D450" s="1" t="s">
        <v>2801</v>
      </c>
      <c r="E450" s="1" t="s">
        <v>2802</v>
      </c>
      <c r="F450" s="1" t="s">
        <v>2803</v>
      </c>
      <c r="G450" s="1" t="s">
        <v>2804</v>
      </c>
      <c r="H450" s="32">
        <v>44936.0</v>
      </c>
    </row>
    <row r="451" ht="14.25" customHeight="1">
      <c r="A451" s="1" t="s">
        <v>2805</v>
      </c>
      <c r="B451" s="1" t="s">
        <v>2806</v>
      </c>
      <c r="C451" s="1" t="s">
        <v>2807</v>
      </c>
      <c r="D451" s="1" t="s">
        <v>2808</v>
      </c>
      <c r="E451" s="1" t="s">
        <v>2809</v>
      </c>
      <c r="F451" s="1" t="s">
        <v>2809</v>
      </c>
      <c r="H451" s="32">
        <v>44972.0</v>
      </c>
    </row>
    <row r="452" ht="14.25" customHeight="1">
      <c r="A452" s="1" t="s">
        <v>2810</v>
      </c>
      <c r="B452" s="1" t="s">
        <v>2811</v>
      </c>
      <c r="C452" s="1" t="s">
        <v>2812</v>
      </c>
      <c r="D452" s="1" t="s">
        <v>2813</v>
      </c>
      <c r="E452" s="1" t="s">
        <v>2814</v>
      </c>
      <c r="F452" s="1" t="s">
        <v>2814</v>
      </c>
      <c r="G452" s="1" t="s">
        <v>2815</v>
      </c>
      <c r="H452" s="32">
        <v>44942.0</v>
      </c>
    </row>
    <row r="453" ht="14.25" customHeight="1">
      <c r="A453" s="1" t="s">
        <v>2816</v>
      </c>
      <c r="B453" s="1" t="s">
        <v>2817</v>
      </c>
      <c r="C453" s="1" t="s">
        <v>2818</v>
      </c>
      <c r="D453" s="1" t="s">
        <v>2819</v>
      </c>
      <c r="E453" s="1" t="s">
        <v>2820</v>
      </c>
      <c r="F453" s="1" t="s">
        <v>2820</v>
      </c>
      <c r="G453" s="1" t="s">
        <v>2821</v>
      </c>
      <c r="H453" s="32">
        <v>44944.0</v>
      </c>
    </row>
    <row r="454" ht="14.25" customHeight="1">
      <c r="A454" s="1" t="s">
        <v>2822</v>
      </c>
      <c r="B454" s="1" t="s">
        <v>2811</v>
      </c>
      <c r="C454" s="1" t="s">
        <v>2823</v>
      </c>
      <c r="D454" s="1" t="s">
        <v>2813</v>
      </c>
      <c r="E454" s="1" t="s">
        <v>2824</v>
      </c>
      <c r="F454" s="1" t="s">
        <v>2824</v>
      </c>
      <c r="G454" s="1" t="s">
        <v>2825</v>
      </c>
      <c r="H454" s="32">
        <v>44944.0</v>
      </c>
    </row>
    <row r="455" ht="14.25" customHeight="1">
      <c r="A455" s="1" t="s">
        <v>2826</v>
      </c>
      <c r="B455" s="1" t="s">
        <v>2827</v>
      </c>
      <c r="C455" s="1" t="s">
        <v>2828</v>
      </c>
      <c r="D455" s="1" t="s">
        <v>2829</v>
      </c>
      <c r="E455" s="1" t="s">
        <v>2830</v>
      </c>
      <c r="F455" s="1" t="s">
        <v>2831</v>
      </c>
      <c r="G455" s="1" t="s">
        <v>2832</v>
      </c>
      <c r="H455" s="32">
        <v>44945.0</v>
      </c>
    </row>
    <row r="456" ht="14.25" customHeight="1">
      <c r="A456" s="1" t="s">
        <v>2833</v>
      </c>
      <c r="B456" s="1" t="s">
        <v>2834</v>
      </c>
      <c r="C456" s="1" t="s">
        <v>2835</v>
      </c>
      <c r="D456" s="1" t="s">
        <v>2836</v>
      </c>
      <c r="E456" s="1" t="s">
        <v>2837</v>
      </c>
      <c r="F456" s="1" t="s">
        <v>2837</v>
      </c>
      <c r="G456" s="1" t="s">
        <v>2838</v>
      </c>
      <c r="H456" s="32">
        <v>44945.0</v>
      </c>
    </row>
    <row r="457" ht="14.25" customHeight="1">
      <c r="A457" s="1" t="s">
        <v>2839</v>
      </c>
      <c r="B457" s="1" t="s">
        <v>2834</v>
      </c>
      <c r="C457" s="1" t="s">
        <v>2835</v>
      </c>
      <c r="D457" s="1" t="s">
        <v>1609</v>
      </c>
      <c r="E457" s="1" t="s">
        <v>2837</v>
      </c>
      <c r="F457" s="1" t="s">
        <v>2837</v>
      </c>
      <c r="G457" s="1" t="s">
        <v>2838</v>
      </c>
      <c r="H457" s="32">
        <v>44945.0</v>
      </c>
    </row>
    <row r="458" ht="14.25" customHeight="1">
      <c r="A458" s="1" t="s">
        <v>2840</v>
      </c>
      <c r="B458" s="1" t="s">
        <v>2841</v>
      </c>
      <c r="C458" s="1" t="s">
        <v>2592</v>
      </c>
      <c r="D458" s="1" t="s">
        <v>2842</v>
      </c>
      <c r="E458" s="1" t="s">
        <v>2843</v>
      </c>
      <c r="F458" s="1" t="s">
        <v>2844</v>
      </c>
      <c r="G458" s="1" t="s">
        <v>2845</v>
      </c>
      <c r="H458" s="32">
        <v>44950.0</v>
      </c>
    </row>
    <row r="459" ht="14.25" customHeight="1">
      <c r="A459" s="1" t="s">
        <v>2846</v>
      </c>
      <c r="B459" s="1" t="s">
        <v>2847</v>
      </c>
      <c r="C459" s="1" t="s">
        <v>2848</v>
      </c>
      <c r="D459" s="1" t="s">
        <v>2849</v>
      </c>
      <c r="E459" s="1" t="s">
        <v>2850</v>
      </c>
      <c r="F459" s="1" t="s">
        <v>2850</v>
      </c>
      <c r="H459" s="32">
        <v>44950.0</v>
      </c>
    </row>
    <row r="460" ht="14.25" customHeight="1">
      <c r="A460" s="1" t="s">
        <v>2851</v>
      </c>
      <c r="B460" s="1" t="s">
        <v>2852</v>
      </c>
      <c r="C460" s="1" t="s">
        <v>2853</v>
      </c>
      <c r="D460" s="1" t="s">
        <v>2854</v>
      </c>
      <c r="E460" s="1" t="s">
        <v>2855</v>
      </c>
      <c r="F460" s="1" t="s">
        <v>2855</v>
      </c>
      <c r="G460" s="1" t="s">
        <v>2856</v>
      </c>
      <c r="H460" s="32">
        <v>44950.0</v>
      </c>
    </row>
    <row r="461" ht="14.25" customHeight="1">
      <c r="A461" s="1" t="s">
        <v>2857</v>
      </c>
      <c r="B461" s="1" t="s">
        <v>2858</v>
      </c>
      <c r="C461" s="1" t="s">
        <v>2859</v>
      </c>
      <c r="D461" s="1" t="s">
        <v>2860</v>
      </c>
      <c r="E461" s="1" t="s">
        <v>2861</v>
      </c>
      <c r="F461" s="1" t="s">
        <v>2862</v>
      </c>
      <c r="G461" s="1" t="s">
        <v>2863</v>
      </c>
      <c r="H461" s="32">
        <v>44950.0</v>
      </c>
    </row>
    <row r="462" ht="14.25" customHeight="1">
      <c r="A462" s="1" t="s">
        <v>2864</v>
      </c>
      <c r="B462" s="1" t="s">
        <v>2865</v>
      </c>
      <c r="C462" s="1" t="s">
        <v>2866</v>
      </c>
      <c r="D462" s="1" t="s">
        <v>2867</v>
      </c>
      <c r="E462" s="1" t="s">
        <v>2868</v>
      </c>
      <c r="F462" s="1" t="s">
        <v>2869</v>
      </c>
      <c r="G462" s="1" t="s">
        <v>2870</v>
      </c>
      <c r="H462" s="32">
        <v>44959.0</v>
      </c>
    </row>
    <row r="463" ht="14.25" customHeight="1">
      <c r="A463" s="1" t="s">
        <v>2871</v>
      </c>
      <c r="B463" s="1" t="s">
        <v>2872</v>
      </c>
      <c r="C463" s="1" t="s">
        <v>2873</v>
      </c>
      <c r="D463" s="1" t="s">
        <v>2874</v>
      </c>
      <c r="H463" s="32">
        <v>44950.0</v>
      </c>
    </row>
    <row r="464" ht="14.25" customHeight="1">
      <c r="A464" s="1" t="s">
        <v>2875</v>
      </c>
      <c r="B464" s="1" t="s">
        <v>2876</v>
      </c>
      <c r="C464" s="1" t="s">
        <v>2877</v>
      </c>
      <c r="D464" s="1" t="s">
        <v>2878</v>
      </c>
      <c r="E464" s="1" t="s">
        <v>2879</v>
      </c>
      <c r="F464" s="1" t="s">
        <v>2880</v>
      </c>
      <c r="G464" s="1" t="s">
        <v>2881</v>
      </c>
      <c r="H464" s="32">
        <v>44956.0</v>
      </c>
    </row>
    <row r="465" ht="14.25" customHeight="1">
      <c r="A465" s="1" t="s">
        <v>2882</v>
      </c>
      <c r="B465" s="1" t="s">
        <v>2876</v>
      </c>
      <c r="C465" s="1" t="s">
        <v>2883</v>
      </c>
      <c r="D465" s="1" t="s">
        <v>2878</v>
      </c>
      <c r="E465" s="1" t="s">
        <v>2884</v>
      </c>
      <c r="F465" s="1" t="s">
        <v>2885</v>
      </c>
      <c r="G465" s="1" t="s">
        <v>2886</v>
      </c>
      <c r="H465" s="32">
        <v>44956.0</v>
      </c>
    </row>
    <row r="466" ht="14.25" customHeight="1">
      <c r="A466" s="1" t="s">
        <v>2887</v>
      </c>
      <c r="B466" s="1" t="s">
        <v>2888</v>
      </c>
      <c r="C466" s="1" t="s">
        <v>2889</v>
      </c>
      <c r="D466" s="1" t="s">
        <v>2890</v>
      </c>
      <c r="E466" s="1" t="s">
        <v>2891</v>
      </c>
      <c r="F466" s="1" t="s">
        <v>2892</v>
      </c>
      <c r="G466" s="1" t="s">
        <v>2893</v>
      </c>
      <c r="H466" s="32">
        <v>44951.0</v>
      </c>
    </row>
    <row r="467" ht="14.25" customHeight="1">
      <c r="A467" s="1" t="s">
        <v>2894</v>
      </c>
      <c r="B467" s="1" t="s">
        <v>2895</v>
      </c>
      <c r="C467" s="1" t="s">
        <v>2896</v>
      </c>
      <c r="D467" s="1" t="s">
        <v>812</v>
      </c>
      <c r="E467" s="1" t="s">
        <v>2897</v>
      </c>
      <c r="F467" s="1" t="s">
        <v>2898</v>
      </c>
      <c r="G467" s="1" t="s">
        <v>2899</v>
      </c>
      <c r="H467" s="32">
        <v>44951.0</v>
      </c>
    </row>
    <row r="468" ht="14.25" customHeight="1">
      <c r="A468" s="1" t="s">
        <v>2900</v>
      </c>
      <c r="B468" s="1" t="s">
        <v>2561</v>
      </c>
      <c r="C468" s="1" t="s">
        <v>2562</v>
      </c>
      <c r="D468" s="1" t="s">
        <v>2563</v>
      </c>
      <c r="E468" s="1" t="s">
        <v>2564</v>
      </c>
      <c r="F468" s="1" t="s">
        <v>2564</v>
      </c>
      <c r="H468" s="32">
        <v>45261.0</v>
      </c>
    </row>
    <row r="469" ht="14.25" customHeight="1">
      <c r="A469" s="1" t="s">
        <v>2901</v>
      </c>
      <c r="B469" s="1" t="s">
        <v>2561</v>
      </c>
      <c r="C469" s="1" t="s">
        <v>2562</v>
      </c>
      <c r="D469" s="1" t="s">
        <v>2563</v>
      </c>
      <c r="E469" s="1" t="s">
        <v>2564</v>
      </c>
      <c r="F469" s="1" t="s">
        <v>2564</v>
      </c>
      <c r="H469" s="32">
        <v>45261.0</v>
      </c>
    </row>
    <row r="470" ht="14.25" customHeight="1">
      <c r="A470" s="1" t="s">
        <v>2902</v>
      </c>
      <c r="B470" s="1" t="s">
        <v>2561</v>
      </c>
      <c r="C470" s="1" t="s">
        <v>2562</v>
      </c>
      <c r="D470" s="1" t="s">
        <v>2563</v>
      </c>
      <c r="E470" s="1" t="s">
        <v>2564</v>
      </c>
      <c r="F470" s="1" t="s">
        <v>2564</v>
      </c>
      <c r="H470" s="32">
        <v>45261.0</v>
      </c>
    </row>
    <row r="471" ht="14.25" customHeight="1">
      <c r="A471" s="1" t="s">
        <v>2903</v>
      </c>
      <c r="B471" s="1" t="s">
        <v>2561</v>
      </c>
      <c r="C471" s="1" t="s">
        <v>2562</v>
      </c>
      <c r="D471" s="1" t="s">
        <v>2563</v>
      </c>
      <c r="E471" s="1" t="s">
        <v>2564</v>
      </c>
      <c r="F471" s="1" t="s">
        <v>2564</v>
      </c>
      <c r="H471" s="32">
        <v>45261.0</v>
      </c>
    </row>
    <row r="472" ht="14.25" customHeight="1">
      <c r="A472" s="1" t="s">
        <v>2904</v>
      </c>
      <c r="B472" s="1" t="s">
        <v>2561</v>
      </c>
      <c r="C472" s="1" t="s">
        <v>2562</v>
      </c>
      <c r="D472" s="1" t="s">
        <v>2563</v>
      </c>
      <c r="E472" s="1" t="s">
        <v>2564</v>
      </c>
      <c r="F472" s="1" t="s">
        <v>2564</v>
      </c>
      <c r="H472" s="32">
        <v>45261.0</v>
      </c>
    </row>
    <row r="473" ht="14.25" customHeight="1">
      <c r="A473" s="1" t="s">
        <v>2905</v>
      </c>
      <c r="B473" s="1" t="s">
        <v>2906</v>
      </c>
      <c r="C473" s="1" t="s">
        <v>2907</v>
      </c>
      <c r="D473" s="1" t="s">
        <v>2908</v>
      </c>
      <c r="E473" s="1" t="s">
        <v>2909</v>
      </c>
      <c r="F473" s="1" t="s">
        <v>2910</v>
      </c>
      <c r="G473" s="1" t="s">
        <v>2911</v>
      </c>
      <c r="H473" s="32">
        <v>44952.0</v>
      </c>
    </row>
    <row r="474" ht="14.25" customHeight="1">
      <c r="A474" s="1" t="s">
        <v>2912</v>
      </c>
      <c r="B474" s="1" t="s">
        <v>2913</v>
      </c>
      <c r="C474" s="1" t="s">
        <v>2914</v>
      </c>
      <c r="D474" s="1" t="s">
        <v>2915</v>
      </c>
      <c r="E474" s="1" t="s">
        <v>2916</v>
      </c>
      <c r="F474" s="1" t="s">
        <v>2917</v>
      </c>
      <c r="G474" s="1" t="s">
        <v>2918</v>
      </c>
      <c r="H474" s="32">
        <v>44953.0</v>
      </c>
    </row>
    <row r="475" ht="14.25" customHeight="1">
      <c r="A475" s="1" t="s">
        <v>2919</v>
      </c>
      <c r="B475" s="1" t="s">
        <v>2920</v>
      </c>
      <c r="C475" s="1" t="s">
        <v>2921</v>
      </c>
      <c r="D475" s="1" t="s">
        <v>2922</v>
      </c>
      <c r="E475" s="1" t="s">
        <v>2923</v>
      </c>
      <c r="F475" s="1" t="s">
        <v>2924</v>
      </c>
      <c r="G475" s="1" t="s">
        <v>2925</v>
      </c>
      <c r="H475" s="32">
        <v>44953.0</v>
      </c>
    </row>
    <row r="476" ht="14.25" customHeight="1">
      <c r="A476" s="1" t="s">
        <v>2926</v>
      </c>
      <c r="B476" s="1" t="s">
        <v>2561</v>
      </c>
      <c r="C476" s="1" t="s">
        <v>2562</v>
      </c>
      <c r="D476" s="1" t="s">
        <v>2563</v>
      </c>
      <c r="E476" s="1" t="s">
        <v>2564</v>
      </c>
      <c r="F476" s="1" t="s">
        <v>2564</v>
      </c>
      <c r="H476" s="32">
        <v>45261.0</v>
      </c>
    </row>
    <row r="477" ht="14.25" customHeight="1">
      <c r="A477" s="1" t="s">
        <v>2927</v>
      </c>
      <c r="B477" s="1" t="s">
        <v>2561</v>
      </c>
      <c r="C477" s="1" t="s">
        <v>2562</v>
      </c>
      <c r="D477" s="1" t="s">
        <v>2563</v>
      </c>
      <c r="E477" s="1" t="s">
        <v>2564</v>
      </c>
      <c r="F477" s="1" t="s">
        <v>2564</v>
      </c>
      <c r="H477" s="32">
        <v>45261.0</v>
      </c>
    </row>
    <row r="478" ht="14.25" customHeight="1">
      <c r="A478" s="1" t="s">
        <v>2928</v>
      </c>
      <c r="B478" s="1" t="s">
        <v>2929</v>
      </c>
      <c r="C478" s="1" t="s">
        <v>2930</v>
      </c>
      <c r="D478" s="1" t="s">
        <v>2931</v>
      </c>
      <c r="E478" s="1" t="s">
        <v>2932</v>
      </c>
      <c r="F478" s="1" t="s">
        <v>2932</v>
      </c>
      <c r="G478" s="1" t="s">
        <v>2933</v>
      </c>
      <c r="H478" s="32">
        <v>44953.0</v>
      </c>
    </row>
    <row r="479" ht="14.25" customHeight="1">
      <c r="A479" s="1" t="s">
        <v>2934</v>
      </c>
      <c r="B479" s="1" t="s">
        <v>2935</v>
      </c>
      <c r="C479" s="1" t="s">
        <v>2268</v>
      </c>
      <c r="D479" s="1" t="s">
        <v>2269</v>
      </c>
      <c r="E479" s="1" t="s">
        <v>2936</v>
      </c>
      <c r="F479" s="1" t="s">
        <v>2936</v>
      </c>
      <c r="H479" s="32">
        <v>44953.0</v>
      </c>
    </row>
    <row r="480" ht="14.25" customHeight="1">
      <c r="A480" s="1" t="s">
        <v>2937</v>
      </c>
      <c r="B480" s="1" t="s">
        <v>2938</v>
      </c>
      <c r="C480" s="1" t="s">
        <v>2939</v>
      </c>
      <c r="D480" s="1" t="s">
        <v>2940</v>
      </c>
      <c r="E480" s="1" t="s">
        <v>2941</v>
      </c>
      <c r="F480" s="1" t="s">
        <v>2942</v>
      </c>
      <c r="G480" s="1" t="s">
        <v>2943</v>
      </c>
      <c r="H480" s="32">
        <v>45202.0</v>
      </c>
    </row>
    <row r="481" ht="14.25" customHeight="1">
      <c r="A481" s="1" t="s">
        <v>2944</v>
      </c>
      <c r="B481" s="1" t="s">
        <v>2945</v>
      </c>
      <c r="C481" s="1" t="s">
        <v>2946</v>
      </c>
      <c r="D481" s="1" t="s">
        <v>2947</v>
      </c>
      <c r="E481" s="1" t="s">
        <v>2948</v>
      </c>
      <c r="F481" s="1" t="s">
        <v>2949</v>
      </c>
      <c r="H481" s="32">
        <v>44957.0</v>
      </c>
    </row>
    <row r="482" ht="14.25" customHeight="1">
      <c r="A482" s="1" t="s">
        <v>2950</v>
      </c>
      <c r="B482" s="1" t="s">
        <v>2951</v>
      </c>
      <c r="C482" s="1" t="s">
        <v>797</v>
      </c>
      <c r="D482" s="1" t="s">
        <v>1822</v>
      </c>
      <c r="E482" s="1" t="s">
        <v>2952</v>
      </c>
      <c r="F482" s="1" t="s">
        <v>1824</v>
      </c>
      <c r="G482" s="1" t="s">
        <v>2953</v>
      </c>
      <c r="H482" s="32">
        <v>44956.0</v>
      </c>
    </row>
    <row r="483" ht="14.25" customHeight="1">
      <c r="A483" s="1" t="s">
        <v>2954</v>
      </c>
      <c r="B483" s="1" t="s">
        <v>2955</v>
      </c>
      <c r="C483" s="1" t="s">
        <v>2956</v>
      </c>
      <c r="D483" s="1" t="s">
        <v>2957</v>
      </c>
      <c r="E483" s="1" t="s">
        <v>2958</v>
      </c>
      <c r="F483" s="1" t="s">
        <v>2959</v>
      </c>
      <c r="H483" s="32">
        <v>44956.0</v>
      </c>
    </row>
    <row r="484" ht="14.25" customHeight="1">
      <c r="A484" s="1" t="s">
        <v>2960</v>
      </c>
      <c r="B484" s="1" t="s">
        <v>2961</v>
      </c>
      <c r="C484" s="1" t="s">
        <v>2962</v>
      </c>
      <c r="D484" s="1" t="s">
        <v>2963</v>
      </c>
      <c r="E484" s="1" t="s">
        <v>2964</v>
      </c>
      <c r="F484" s="1" t="s">
        <v>2965</v>
      </c>
      <c r="H484" s="32">
        <v>44956.0</v>
      </c>
    </row>
    <row r="485" ht="14.25" customHeight="1">
      <c r="A485" s="1" t="s">
        <v>2966</v>
      </c>
      <c r="B485" s="1" t="s">
        <v>2967</v>
      </c>
      <c r="C485" s="1" t="s">
        <v>2968</v>
      </c>
      <c r="D485" s="1" t="s">
        <v>2969</v>
      </c>
      <c r="E485" s="1" t="s">
        <v>2970</v>
      </c>
      <c r="F485" s="1" t="s">
        <v>2971</v>
      </c>
      <c r="H485" s="32">
        <v>44956.0</v>
      </c>
    </row>
    <row r="486" ht="14.25" customHeight="1">
      <c r="A486" s="1" t="s">
        <v>2972</v>
      </c>
      <c r="B486" s="1" t="s">
        <v>2973</v>
      </c>
      <c r="C486" s="1" t="s">
        <v>2974</v>
      </c>
      <c r="D486" s="1" t="s">
        <v>2975</v>
      </c>
      <c r="E486" s="1" t="s">
        <v>2976</v>
      </c>
      <c r="F486" s="1" t="s">
        <v>2977</v>
      </c>
      <c r="G486" s="1" t="s">
        <v>2978</v>
      </c>
      <c r="H486" s="32">
        <v>44956.0</v>
      </c>
    </row>
    <row r="487" ht="14.25" customHeight="1">
      <c r="A487" s="1" t="s">
        <v>2979</v>
      </c>
      <c r="B487" s="1" t="s">
        <v>2980</v>
      </c>
      <c r="C487" s="1" t="s">
        <v>2981</v>
      </c>
      <c r="D487" s="1" t="s">
        <v>2982</v>
      </c>
      <c r="E487" s="1" t="s">
        <v>2983</v>
      </c>
      <c r="F487" s="1" t="s">
        <v>2984</v>
      </c>
      <c r="G487" s="1" t="s">
        <v>2985</v>
      </c>
      <c r="H487" s="32">
        <v>44957.0</v>
      </c>
    </row>
    <row r="488" ht="14.25" customHeight="1">
      <c r="A488" s="1" t="s">
        <v>2986</v>
      </c>
      <c r="B488" s="1" t="s">
        <v>2987</v>
      </c>
      <c r="C488" s="1" t="s">
        <v>2988</v>
      </c>
      <c r="D488" s="1" t="s">
        <v>2989</v>
      </c>
      <c r="E488" s="1" t="s">
        <v>2990</v>
      </c>
      <c r="F488" s="1" t="s">
        <v>2990</v>
      </c>
      <c r="H488" s="32">
        <v>44960.0</v>
      </c>
    </row>
    <row r="489" ht="14.25" customHeight="1">
      <c r="A489" s="1" t="s">
        <v>2991</v>
      </c>
      <c r="B489" s="1" t="s">
        <v>744</v>
      </c>
      <c r="C489" s="1" t="s">
        <v>745</v>
      </c>
      <c r="D489" s="1" t="s">
        <v>757</v>
      </c>
      <c r="E489" s="1" t="s">
        <v>2992</v>
      </c>
      <c r="F489" s="1" t="s">
        <v>2993</v>
      </c>
      <c r="H489" s="32">
        <v>44958.0</v>
      </c>
    </row>
    <row r="490" ht="14.25" customHeight="1">
      <c r="A490" s="1" t="s">
        <v>2994</v>
      </c>
      <c r="B490" s="1" t="s">
        <v>2995</v>
      </c>
      <c r="C490" s="1" t="s">
        <v>2996</v>
      </c>
      <c r="D490" s="1" t="s">
        <v>2997</v>
      </c>
      <c r="E490" s="1" t="s">
        <v>2998</v>
      </c>
      <c r="F490" s="1" t="s">
        <v>2999</v>
      </c>
      <c r="G490" s="1" t="s">
        <v>3000</v>
      </c>
      <c r="H490" s="32">
        <v>44958.0</v>
      </c>
    </row>
    <row r="491" ht="14.25" customHeight="1">
      <c r="A491" s="1" t="s">
        <v>3001</v>
      </c>
      <c r="B491" s="1" t="s">
        <v>3002</v>
      </c>
      <c r="C491" s="1" t="s">
        <v>3003</v>
      </c>
      <c r="D491" s="1" t="s">
        <v>3004</v>
      </c>
      <c r="E491" s="1" t="s">
        <v>3005</v>
      </c>
      <c r="F491" s="1" t="s">
        <v>3005</v>
      </c>
      <c r="H491" s="32">
        <v>44959.0</v>
      </c>
    </row>
    <row r="492" ht="14.25" customHeight="1">
      <c r="A492" s="1" t="s">
        <v>3006</v>
      </c>
      <c r="B492" s="1" t="s">
        <v>3007</v>
      </c>
      <c r="C492" s="1" t="s">
        <v>3008</v>
      </c>
      <c r="D492" s="1" t="s">
        <v>3009</v>
      </c>
      <c r="E492" s="1" t="s">
        <v>3010</v>
      </c>
      <c r="F492" s="1" t="s">
        <v>3010</v>
      </c>
      <c r="G492" s="1" t="s">
        <v>3011</v>
      </c>
      <c r="H492" s="32">
        <v>44965.0</v>
      </c>
    </row>
    <row r="493" ht="14.25" customHeight="1">
      <c r="A493" s="1" t="s">
        <v>3012</v>
      </c>
      <c r="B493" s="1" t="s">
        <v>3013</v>
      </c>
      <c r="C493" s="1" t="s">
        <v>3014</v>
      </c>
      <c r="D493" s="1" t="s">
        <v>3015</v>
      </c>
      <c r="E493" s="1" t="s">
        <v>3016</v>
      </c>
      <c r="F493" s="1" t="s">
        <v>3017</v>
      </c>
    </row>
    <row r="494" ht="14.25" customHeight="1">
      <c r="A494" s="1" t="s">
        <v>3018</v>
      </c>
      <c r="B494" s="1" t="s">
        <v>3019</v>
      </c>
      <c r="C494" s="1" t="s">
        <v>3020</v>
      </c>
      <c r="D494" s="1" t="s">
        <v>3021</v>
      </c>
      <c r="E494" s="1" t="s">
        <v>3022</v>
      </c>
      <c r="F494" s="1" t="s">
        <v>3023</v>
      </c>
      <c r="G494" s="1" t="s">
        <v>3024</v>
      </c>
      <c r="H494" s="32">
        <v>44978.0</v>
      </c>
    </row>
    <row r="495" ht="14.25" customHeight="1">
      <c r="A495" s="1" t="s">
        <v>3025</v>
      </c>
      <c r="B495" s="1" t="s">
        <v>3026</v>
      </c>
      <c r="C495" s="1" t="s">
        <v>3027</v>
      </c>
      <c r="D495" s="1" t="s">
        <v>3028</v>
      </c>
      <c r="E495" s="1" t="s">
        <v>3029</v>
      </c>
      <c r="F495" s="1" t="s">
        <v>3030</v>
      </c>
      <c r="H495" s="32">
        <v>44978.0</v>
      </c>
    </row>
    <row r="496" ht="14.25" customHeight="1">
      <c r="A496" s="1" t="s">
        <v>3031</v>
      </c>
      <c r="B496" s="1" t="s">
        <v>3032</v>
      </c>
      <c r="C496" s="1" t="s">
        <v>3033</v>
      </c>
      <c r="D496" s="1" t="s">
        <v>3034</v>
      </c>
      <c r="E496" s="1" t="s">
        <v>3033</v>
      </c>
      <c r="F496" s="1" t="s">
        <v>3033</v>
      </c>
      <c r="H496" s="32">
        <v>44981.0</v>
      </c>
    </row>
    <row r="497" ht="14.25" customHeight="1">
      <c r="A497" s="1" t="s">
        <v>3035</v>
      </c>
      <c r="B497" s="1" t="s">
        <v>3036</v>
      </c>
      <c r="C497" s="1" t="s">
        <v>3037</v>
      </c>
      <c r="D497" s="1" t="s">
        <v>3038</v>
      </c>
      <c r="E497" s="1" t="s">
        <v>3039</v>
      </c>
      <c r="F497" s="1" t="s">
        <v>3040</v>
      </c>
      <c r="H497" s="32">
        <v>45272.0</v>
      </c>
    </row>
    <row r="498" ht="14.25" customHeight="1">
      <c r="A498" s="1" t="s">
        <v>3041</v>
      </c>
      <c r="B498" s="1" t="s">
        <v>3042</v>
      </c>
      <c r="C498" s="1" t="s">
        <v>3043</v>
      </c>
      <c r="D498" s="1" t="s">
        <v>3044</v>
      </c>
      <c r="E498" s="1" t="s">
        <v>3045</v>
      </c>
      <c r="F498" s="1" t="s">
        <v>3046</v>
      </c>
      <c r="G498" s="1" t="s">
        <v>3047</v>
      </c>
      <c r="H498" s="32">
        <v>45180.0</v>
      </c>
    </row>
    <row r="499" ht="14.25" customHeight="1">
      <c r="A499" s="1" t="s">
        <v>3048</v>
      </c>
      <c r="B499" s="1" t="s">
        <v>3049</v>
      </c>
      <c r="C499" s="1" t="s">
        <v>3050</v>
      </c>
      <c r="D499" s="1" t="s">
        <v>3051</v>
      </c>
      <c r="E499" s="1" t="s">
        <v>3052</v>
      </c>
      <c r="F499" s="1" t="s">
        <v>3052</v>
      </c>
      <c r="G499" s="1" t="s">
        <v>3053</v>
      </c>
      <c r="H499" s="32">
        <v>45001.0</v>
      </c>
    </row>
    <row r="500" ht="14.25" customHeight="1">
      <c r="A500" s="11" t="s">
        <v>3054</v>
      </c>
      <c r="B500" s="11" t="s">
        <v>3055</v>
      </c>
      <c r="C500" s="12" t="s">
        <v>3056</v>
      </c>
      <c r="D500" s="11" t="s">
        <v>3057</v>
      </c>
      <c r="E500" s="11" t="s">
        <v>3058</v>
      </c>
      <c r="F500" s="11" t="s">
        <v>3058</v>
      </c>
      <c r="G500" s="11" t="s">
        <v>3059</v>
      </c>
      <c r="H500" s="13">
        <v>45006.0</v>
      </c>
    </row>
    <row r="501" ht="14.25" customHeight="1">
      <c r="A501" s="1" t="s">
        <v>3060</v>
      </c>
      <c r="B501" s="1" t="s">
        <v>3061</v>
      </c>
      <c r="C501" s="1" t="s">
        <v>3062</v>
      </c>
      <c r="D501" s="1" t="s">
        <v>3063</v>
      </c>
      <c r="E501" s="1" t="s">
        <v>3064</v>
      </c>
      <c r="F501" s="1" t="s">
        <v>3064</v>
      </c>
      <c r="G501" s="1" t="s">
        <v>3065</v>
      </c>
      <c r="H501" s="32">
        <v>45007.0</v>
      </c>
    </row>
    <row r="502" ht="14.25" customHeight="1">
      <c r="A502" s="1" t="s">
        <v>3066</v>
      </c>
      <c r="B502" s="1" t="s">
        <v>3067</v>
      </c>
      <c r="C502" s="1" t="s">
        <v>3068</v>
      </c>
      <c r="D502" s="1" t="s">
        <v>3069</v>
      </c>
      <c r="E502" s="1" t="s">
        <v>3070</v>
      </c>
      <c r="F502" s="1" t="s">
        <v>3070</v>
      </c>
      <c r="G502" s="1" t="s">
        <v>3071</v>
      </c>
      <c r="H502" s="32">
        <v>45196.0</v>
      </c>
    </row>
    <row r="503" ht="14.25" customHeight="1">
      <c r="A503" s="1" t="s">
        <v>3072</v>
      </c>
      <c r="B503" s="1" t="s">
        <v>3073</v>
      </c>
      <c r="C503" s="1" t="s">
        <v>3074</v>
      </c>
      <c r="D503" s="1" t="s">
        <v>3075</v>
      </c>
      <c r="E503" s="1" t="s">
        <v>3076</v>
      </c>
      <c r="F503" s="1" t="s">
        <v>3076</v>
      </c>
      <c r="G503" s="1" t="s">
        <v>3076</v>
      </c>
      <c r="H503" s="32">
        <v>45012.0</v>
      </c>
    </row>
    <row r="504" ht="14.25" customHeight="1">
      <c r="A504" s="1" t="s">
        <v>3077</v>
      </c>
      <c r="B504" s="1" t="s">
        <v>3078</v>
      </c>
      <c r="C504" s="1" t="s">
        <v>3079</v>
      </c>
      <c r="D504" s="1" t="s">
        <v>3080</v>
      </c>
      <c r="E504" s="1" t="s">
        <v>3081</v>
      </c>
      <c r="F504" s="1" t="s">
        <v>3082</v>
      </c>
      <c r="G504" s="1" t="s">
        <v>3083</v>
      </c>
      <c r="H504" s="32">
        <v>45014.0</v>
      </c>
    </row>
    <row r="505" ht="14.25" customHeight="1">
      <c r="A505" s="1" t="s">
        <v>3084</v>
      </c>
      <c r="B505" s="1" t="s">
        <v>3085</v>
      </c>
      <c r="C505" s="1" t="s">
        <v>3086</v>
      </c>
      <c r="D505" s="1" t="s">
        <v>3087</v>
      </c>
      <c r="E505" s="1" t="s">
        <v>3088</v>
      </c>
      <c r="F505" s="1" t="s">
        <v>3089</v>
      </c>
      <c r="G505" s="1" t="s">
        <v>3090</v>
      </c>
      <c r="H505" s="32">
        <v>45019.0</v>
      </c>
    </row>
    <row r="506" ht="14.25" customHeight="1">
      <c r="A506" s="1" t="s">
        <v>3091</v>
      </c>
      <c r="B506" s="1" t="s">
        <v>3092</v>
      </c>
      <c r="C506" s="1" t="s">
        <v>3093</v>
      </c>
      <c r="D506" s="1" t="s">
        <v>3094</v>
      </c>
      <c r="E506" s="1" t="s">
        <v>3095</v>
      </c>
      <c r="F506" s="1" t="s">
        <v>3096</v>
      </c>
      <c r="G506" s="1" t="s">
        <v>3097</v>
      </c>
      <c r="H506" s="32">
        <v>45029.0</v>
      </c>
    </row>
    <row r="507" ht="14.25" customHeight="1">
      <c r="A507" s="1" t="s">
        <v>3098</v>
      </c>
      <c r="B507" s="1" t="s">
        <v>3099</v>
      </c>
      <c r="C507" s="1" t="s">
        <v>3100</v>
      </c>
      <c r="D507" s="1" t="s">
        <v>3101</v>
      </c>
      <c r="E507" s="1" t="s">
        <v>3102</v>
      </c>
      <c r="F507" s="1" t="s">
        <v>3102</v>
      </c>
      <c r="H507" s="32">
        <v>45033.0</v>
      </c>
    </row>
    <row r="508" ht="14.25" customHeight="1">
      <c r="A508" s="1" t="s">
        <v>3103</v>
      </c>
      <c r="B508" s="1" t="s">
        <v>3104</v>
      </c>
      <c r="C508" s="1" t="s">
        <v>3105</v>
      </c>
      <c r="D508" s="1" t="s">
        <v>3106</v>
      </c>
      <c r="E508" s="1" t="s">
        <v>3107</v>
      </c>
      <c r="F508" s="1" t="s">
        <v>3108</v>
      </c>
      <c r="G508" s="1" t="s">
        <v>3109</v>
      </c>
      <c r="H508" s="32">
        <v>45035.0</v>
      </c>
    </row>
    <row r="509" ht="14.25" customHeight="1">
      <c r="A509" s="1" t="s">
        <v>3110</v>
      </c>
      <c r="B509" s="1" t="s">
        <v>3111</v>
      </c>
      <c r="C509" s="1" t="s">
        <v>3112</v>
      </c>
      <c r="D509" s="1" t="s">
        <v>3113</v>
      </c>
      <c r="E509" s="1" t="s">
        <v>3114</v>
      </c>
      <c r="F509" s="1" t="s">
        <v>3115</v>
      </c>
      <c r="G509" s="1" t="s">
        <v>3116</v>
      </c>
      <c r="H509" s="32">
        <v>45050.0</v>
      </c>
    </row>
    <row r="510" ht="14.25" customHeight="1">
      <c r="A510" s="1" t="s">
        <v>3117</v>
      </c>
      <c r="B510" s="1" t="s">
        <v>3118</v>
      </c>
      <c r="C510" s="1" t="s">
        <v>3119</v>
      </c>
      <c r="D510" s="1" t="s">
        <v>3120</v>
      </c>
      <c r="H510" s="32">
        <v>45049.0</v>
      </c>
    </row>
    <row r="511" ht="14.25" customHeight="1">
      <c r="A511" s="1" t="s">
        <v>3121</v>
      </c>
      <c r="B511" s="1" t="s">
        <v>3122</v>
      </c>
      <c r="C511" s="1" t="s">
        <v>3123</v>
      </c>
      <c r="D511" s="1" t="s">
        <v>3124</v>
      </c>
      <c r="E511" s="1" t="s">
        <v>3125</v>
      </c>
      <c r="F511" s="1" t="s">
        <v>3126</v>
      </c>
      <c r="G511" s="1" t="s">
        <v>3127</v>
      </c>
      <c r="H511" s="32">
        <v>45056.0</v>
      </c>
    </row>
    <row r="512" ht="14.25" customHeight="1">
      <c r="A512" s="1" t="s">
        <v>3128</v>
      </c>
      <c r="B512" s="1" t="s">
        <v>3129</v>
      </c>
      <c r="C512" s="1" t="s">
        <v>3130</v>
      </c>
      <c r="D512" s="1" t="s">
        <v>3131</v>
      </c>
      <c r="E512" s="1" t="s">
        <v>3132</v>
      </c>
      <c r="F512" s="1" t="s">
        <v>3132</v>
      </c>
      <c r="H512" s="32">
        <v>45093.0</v>
      </c>
    </row>
    <row r="513" ht="14.25" customHeight="1">
      <c r="A513" s="1" t="s">
        <v>3133</v>
      </c>
      <c r="B513" s="1" t="s">
        <v>3134</v>
      </c>
      <c r="C513" s="1" t="s">
        <v>3135</v>
      </c>
      <c r="D513" s="1" t="s">
        <v>3136</v>
      </c>
      <c r="E513" s="1" t="s">
        <v>3137</v>
      </c>
      <c r="F513" s="1" t="s">
        <v>3138</v>
      </c>
      <c r="G513" s="1" t="s">
        <v>3139</v>
      </c>
      <c r="H513" s="32">
        <v>45089.0</v>
      </c>
    </row>
    <row r="514" ht="14.25" customHeight="1">
      <c r="A514" s="1" t="s">
        <v>3140</v>
      </c>
      <c r="B514" s="1" t="s">
        <v>3141</v>
      </c>
      <c r="C514" s="1" t="s">
        <v>3142</v>
      </c>
      <c r="D514" s="1" t="s">
        <v>3143</v>
      </c>
      <c r="E514" s="1" t="s">
        <v>3144</v>
      </c>
      <c r="F514" s="1" t="s">
        <v>3145</v>
      </c>
      <c r="G514" s="1" t="s">
        <v>3146</v>
      </c>
      <c r="H514" s="32">
        <v>45075.0</v>
      </c>
    </row>
    <row r="515" ht="14.25" customHeight="1">
      <c r="A515" s="1" t="s">
        <v>3147</v>
      </c>
      <c r="B515" s="1" t="s">
        <v>3148</v>
      </c>
      <c r="C515" s="1" t="s">
        <v>3149</v>
      </c>
      <c r="D515" s="1" t="s">
        <v>3150</v>
      </c>
      <c r="E515" s="1" t="s">
        <v>3151</v>
      </c>
      <c r="F515" s="1" t="s">
        <v>3151</v>
      </c>
      <c r="G515" s="1" t="s">
        <v>3152</v>
      </c>
      <c r="H515" s="32">
        <v>45093.0</v>
      </c>
    </row>
    <row r="516" ht="14.25" customHeight="1">
      <c r="A516" s="1" t="s">
        <v>3153</v>
      </c>
      <c r="B516" s="1" t="s">
        <v>3154</v>
      </c>
      <c r="C516" s="1" t="s">
        <v>3155</v>
      </c>
      <c r="D516" s="1" t="s">
        <v>3156</v>
      </c>
      <c r="E516" s="1" t="s">
        <v>3157</v>
      </c>
      <c r="F516" s="1" t="s">
        <v>13</v>
      </c>
      <c r="G516" s="1" t="s">
        <v>3158</v>
      </c>
      <c r="H516" s="32">
        <v>45096.0</v>
      </c>
    </row>
    <row r="517" ht="14.25" customHeight="1">
      <c r="A517" s="1" t="s">
        <v>3159</v>
      </c>
      <c r="B517" s="1" t="s">
        <v>3160</v>
      </c>
      <c r="C517" s="1" t="s">
        <v>3161</v>
      </c>
      <c r="D517" s="1" t="s">
        <v>3162</v>
      </c>
      <c r="E517" s="1" t="s">
        <v>3163</v>
      </c>
      <c r="F517" s="1" t="s">
        <v>3164</v>
      </c>
      <c r="G517" s="1" t="s">
        <v>3165</v>
      </c>
      <c r="H517" s="32">
        <v>45261.0</v>
      </c>
    </row>
    <row r="518" ht="14.25" customHeight="1">
      <c r="A518" s="1" t="s">
        <v>3166</v>
      </c>
      <c r="B518" s="1" t="s">
        <v>3167</v>
      </c>
      <c r="C518" s="1" t="s">
        <v>3168</v>
      </c>
      <c r="D518" s="1" t="s">
        <v>3169</v>
      </c>
      <c r="E518" s="1" t="s">
        <v>3170</v>
      </c>
      <c r="F518" s="1" t="s">
        <v>3171</v>
      </c>
      <c r="H518" s="32">
        <v>45099.0</v>
      </c>
    </row>
    <row r="519" ht="14.25" customHeight="1">
      <c r="A519" s="1" t="s">
        <v>3172</v>
      </c>
      <c r="B519" s="1" t="s">
        <v>3173</v>
      </c>
      <c r="C519" s="1" t="s">
        <v>3174</v>
      </c>
      <c r="D519" s="1" t="s">
        <v>3175</v>
      </c>
      <c r="E519" s="1" t="s">
        <v>3176</v>
      </c>
      <c r="F519" s="1" t="s">
        <v>3176</v>
      </c>
      <c r="G519" s="1" t="s">
        <v>3177</v>
      </c>
      <c r="H519" s="32">
        <v>45107.0</v>
      </c>
    </row>
    <row r="520" ht="14.25" customHeight="1">
      <c r="A520" s="1" t="s">
        <v>3178</v>
      </c>
      <c r="B520" s="1" t="s">
        <v>3179</v>
      </c>
      <c r="C520" s="1" t="s">
        <v>3180</v>
      </c>
      <c r="D520" s="1" t="s">
        <v>3181</v>
      </c>
      <c r="E520" s="1" t="s">
        <v>3182</v>
      </c>
      <c r="F520" s="1" t="s">
        <v>3182</v>
      </c>
      <c r="H520" s="32">
        <v>45125.0</v>
      </c>
    </row>
    <row r="521" ht="14.25" customHeight="1">
      <c r="A521" s="1" t="s">
        <v>3183</v>
      </c>
      <c r="B521" s="1" t="s">
        <v>3184</v>
      </c>
      <c r="C521" s="1" t="s">
        <v>3185</v>
      </c>
      <c r="D521" s="1" t="s">
        <v>3186</v>
      </c>
      <c r="E521" s="1" t="s">
        <v>3187</v>
      </c>
      <c r="F521" s="1" t="s">
        <v>3188</v>
      </c>
      <c r="G521" s="1" t="s">
        <v>3189</v>
      </c>
      <c r="H521" s="32">
        <v>45113.0</v>
      </c>
    </row>
    <row r="522" ht="14.25" customHeight="1">
      <c r="A522" s="1" t="s">
        <v>3190</v>
      </c>
      <c r="B522" s="1" t="s">
        <v>3191</v>
      </c>
      <c r="C522" s="1" t="s">
        <v>3192</v>
      </c>
      <c r="D522" s="1" t="s">
        <v>3193</v>
      </c>
      <c r="E522" s="1" t="s">
        <v>3194</v>
      </c>
      <c r="F522" s="1" t="s">
        <v>3195</v>
      </c>
      <c r="G522" s="1" t="s">
        <v>3196</v>
      </c>
      <c r="H522" s="32">
        <v>45118.0</v>
      </c>
    </row>
    <row r="523" ht="14.25" customHeight="1">
      <c r="A523" s="1" t="s">
        <v>3197</v>
      </c>
      <c r="B523" s="1" t="s">
        <v>3198</v>
      </c>
      <c r="C523" s="1" t="s">
        <v>3199</v>
      </c>
      <c r="D523" s="1" t="s">
        <v>3200</v>
      </c>
      <c r="E523" s="1" t="s">
        <v>3201</v>
      </c>
      <c r="F523" s="1" t="s">
        <v>3201</v>
      </c>
      <c r="H523" s="32">
        <v>45119.0</v>
      </c>
    </row>
    <row r="524" ht="14.25" customHeight="1">
      <c r="A524" s="1" t="s">
        <v>3202</v>
      </c>
      <c r="B524" s="1" t="s">
        <v>3203</v>
      </c>
      <c r="C524" s="1" t="s">
        <v>3204</v>
      </c>
      <c r="D524" s="1" t="s">
        <v>3205</v>
      </c>
      <c r="E524" s="1" t="s">
        <v>3206</v>
      </c>
      <c r="F524" s="1" t="s">
        <v>3207</v>
      </c>
      <c r="G524" s="1" t="s">
        <v>3208</v>
      </c>
      <c r="H524" s="32">
        <v>45133.0</v>
      </c>
    </row>
    <row r="525" ht="14.25" customHeight="1">
      <c r="A525" s="1" t="s">
        <v>3209</v>
      </c>
      <c r="B525" s="1" t="s">
        <v>3210</v>
      </c>
      <c r="C525" s="1" t="s">
        <v>3211</v>
      </c>
      <c r="D525" s="1" t="s">
        <v>3212</v>
      </c>
      <c r="E525" s="1" t="s">
        <v>3213</v>
      </c>
      <c r="F525" s="1" t="s">
        <v>3213</v>
      </c>
      <c r="H525" s="32">
        <v>45139.0</v>
      </c>
    </row>
    <row r="526" ht="14.25" customHeight="1">
      <c r="A526" s="1" t="s">
        <v>3214</v>
      </c>
      <c r="B526" s="1" t="s">
        <v>3215</v>
      </c>
      <c r="C526" s="1" t="s">
        <v>3216</v>
      </c>
      <c r="D526" s="1" t="s">
        <v>3217</v>
      </c>
      <c r="E526" s="1" t="s">
        <v>3218</v>
      </c>
      <c r="F526" s="1" t="s">
        <v>3219</v>
      </c>
      <c r="H526" s="32">
        <v>45146.0</v>
      </c>
    </row>
    <row r="527" ht="14.25" customHeight="1">
      <c r="A527" s="1" t="s">
        <v>3220</v>
      </c>
      <c r="B527" s="1" t="s">
        <v>3221</v>
      </c>
      <c r="C527" s="1" t="s">
        <v>3222</v>
      </c>
      <c r="D527" s="1" t="s">
        <v>3223</v>
      </c>
      <c r="E527" s="1" t="s">
        <v>3224</v>
      </c>
      <c r="F527" s="1" t="s">
        <v>3225</v>
      </c>
      <c r="H527" s="32">
        <v>45149.0</v>
      </c>
    </row>
    <row r="528" ht="14.25" customHeight="1">
      <c r="A528" s="1" t="s">
        <v>3226</v>
      </c>
      <c r="B528" s="1" t="s">
        <v>3227</v>
      </c>
      <c r="C528" s="1" t="s">
        <v>3228</v>
      </c>
      <c r="D528" s="1" t="s">
        <v>3229</v>
      </c>
      <c r="E528" s="1" t="s">
        <v>3230</v>
      </c>
      <c r="F528" s="1" t="s">
        <v>3231</v>
      </c>
      <c r="G528" s="1" t="s">
        <v>3232</v>
      </c>
    </row>
    <row r="529" ht="14.25" customHeight="1">
      <c r="A529" s="1" t="s">
        <v>3233</v>
      </c>
      <c r="B529" s="1" t="s">
        <v>3234</v>
      </c>
      <c r="C529" s="1" t="s">
        <v>3235</v>
      </c>
      <c r="D529" s="1" t="s">
        <v>3236</v>
      </c>
      <c r="E529" s="1" t="s">
        <v>3237</v>
      </c>
      <c r="F529" s="1" t="s">
        <v>3238</v>
      </c>
      <c r="G529" s="1" t="s">
        <v>3239</v>
      </c>
      <c r="H529" s="32">
        <v>45155.0</v>
      </c>
    </row>
    <row r="530" ht="14.25" customHeight="1">
      <c r="A530" s="1" t="s">
        <v>3240</v>
      </c>
      <c r="B530" s="1" t="s">
        <v>3241</v>
      </c>
      <c r="C530" s="1" t="s">
        <v>3242</v>
      </c>
      <c r="D530" s="1" t="s">
        <v>3243</v>
      </c>
      <c r="E530" s="1" t="s">
        <v>3244</v>
      </c>
      <c r="F530" s="1" t="s">
        <v>3245</v>
      </c>
      <c r="H530" s="32">
        <v>45163.0</v>
      </c>
    </row>
    <row r="531" ht="14.25" customHeight="1">
      <c r="A531" s="1" t="s">
        <v>3246</v>
      </c>
      <c r="B531" s="1" t="s">
        <v>3247</v>
      </c>
      <c r="C531" s="1" t="s">
        <v>3248</v>
      </c>
      <c r="D531" s="1" t="s">
        <v>3249</v>
      </c>
      <c r="E531" s="1" t="s">
        <v>3250</v>
      </c>
      <c r="F531" s="1" t="s">
        <v>3250</v>
      </c>
      <c r="H531" s="32">
        <v>45187.0</v>
      </c>
    </row>
    <row r="532" ht="14.25" customHeight="1">
      <c r="A532" s="1" t="s">
        <v>3251</v>
      </c>
      <c r="B532" s="1" t="s">
        <v>3252</v>
      </c>
      <c r="C532" s="1" t="s">
        <v>3253</v>
      </c>
      <c r="D532" s="1" t="s">
        <v>3254</v>
      </c>
      <c r="E532" s="1" t="s">
        <v>3255</v>
      </c>
      <c r="F532" s="1" t="s">
        <v>3256</v>
      </c>
      <c r="G532" s="1" t="s">
        <v>3257</v>
      </c>
      <c r="H532" s="32">
        <v>45184.0</v>
      </c>
    </row>
    <row r="533" ht="14.25" customHeight="1">
      <c r="A533" s="1" t="s">
        <v>3258</v>
      </c>
      <c r="B533" s="1" t="s">
        <v>3259</v>
      </c>
      <c r="C533" s="1" t="s">
        <v>3260</v>
      </c>
      <c r="D533" s="1" t="s">
        <v>3261</v>
      </c>
      <c r="E533" s="1" t="s">
        <v>3262</v>
      </c>
      <c r="F533" s="1" t="s">
        <v>3262</v>
      </c>
      <c r="H533" s="32">
        <v>45187.0</v>
      </c>
    </row>
    <row r="534" ht="14.25" customHeight="1">
      <c r="A534" s="1" t="s">
        <v>3263</v>
      </c>
      <c r="B534" s="1" t="s">
        <v>3264</v>
      </c>
      <c r="C534" s="1" t="s">
        <v>3265</v>
      </c>
      <c r="D534" s="1" t="s">
        <v>3266</v>
      </c>
      <c r="E534" s="1" t="s">
        <v>3267</v>
      </c>
      <c r="F534" s="1" t="s">
        <v>3268</v>
      </c>
      <c r="G534" s="1" t="s">
        <v>3269</v>
      </c>
      <c r="H534" s="32">
        <v>45196.0</v>
      </c>
    </row>
    <row r="535" ht="14.25" customHeight="1">
      <c r="A535" s="1" t="s">
        <v>3270</v>
      </c>
      <c r="B535" s="1" t="s">
        <v>3271</v>
      </c>
      <c r="C535" s="1" t="s">
        <v>3272</v>
      </c>
      <c r="D535" s="1" t="s">
        <v>3273</v>
      </c>
      <c r="E535" s="1" t="s">
        <v>3274</v>
      </c>
      <c r="F535" s="1" t="s">
        <v>3275</v>
      </c>
      <c r="G535" s="1" t="s">
        <v>3276</v>
      </c>
      <c r="H535" s="32">
        <v>45197.0</v>
      </c>
    </row>
    <row r="536" ht="14.25" customHeight="1">
      <c r="A536" s="1" t="s">
        <v>3277</v>
      </c>
      <c r="B536" s="1" t="s">
        <v>3278</v>
      </c>
      <c r="C536" s="1" t="s">
        <v>3279</v>
      </c>
      <c r="D536" s="1" t="s">
        <v>3280</v>
      </c>
      <c r="E536" s="1" t="s">
        <v>3281</v>
      </c>
      <c r="F536" s="1" t="s">
        <v>3281</v>
      </c>
      <c r="H536" s="32">
        <v>45203.0</v>
      </c>
    </row>
    <row r="537" ht="14.25" customHeight="1">
      <c r="A537" s="1" t="s">
        <v>3282</v>
      </c>
      <c r="B537" s="1" t="s">
        <v>3283</v>
      </c>
      <c r="C537" s="1" t="s">
        <v>3284</v>
      </c>
      <c r="D537" s="1" t="s">
        <v>3285</v>
      </c>
      <c r="E537" s="1" t="s">
        <v>3286</v>
      </c>
      <c r="F537" s="1" t="s">
        <v>3286</v>
      </c>
      <c r="G537" s="1" t="s">
        <v>3287</v>
      </c>
      <c r="H537" s="32">
        <v>45281.0</v>
      </c>
    </row>
    <row r="538" ht="14.25" customHeight="1">
      <c r="A538" s="8" t="s">
        <v>3288</v>
      </c>
      <c r="B538" s="8" t="s">
        <v>3289</v>
      </c>
      <c r="C538" s="9" t="s">
        <v>3290</v>
      </c>
      <c r="D538" s="8" t="s">
        <v>3291</v>
      </c>
      <c r="E538" s="8" t="s">
        <v>3292</v>
      </c>
      <c r="F538" s="8" t="s">
        <v>3293</v>
      </c>
      <c r="G538" s="8" t="s">
        <v>3294</v>
      </c>
      <c r="H538" s="10">
        <v>45205.0</v>
      </c>
      <c r="J538" s="8" t="s">
        <v>1259</v>
      </c>
    </row>
    <row r="539" ht="14.25" customHeight="1">
      <c r="A539" s="1" t="s">
        <v>3295</v>
      </c>
      <c r="B539" s="1" t="s">
        <v>3296</v>
      </c>
      <c r="C539" s="1" t="s">
        <v>3297</v>
      </c>
      <c r="D539" s="1" t="s">
        <v>3298</v>
      </c>
      <c r="E539" s="1" t="s">
        <v>3299</v>
      </c>
      <c r="F539" s="1" t="s">
        <v>3300</v>
      </c>
      <c r="H539" s="32">
        <v>45209.0</v>
      </c>
    </row>
    <row r="540" ht="14.25" customHeight="1">
      <c r="A540" s="1" t="s">
        <v>3301</v>
      </c>
      <c r="B540" s="1" t="s">
        <v>3302</v>
      </c>
      <c r="C540" s="1" t="s">
        <v>3303</v>
      </c>
      <c r="D540" s="1" t="s">
        <v>3304</v>
      </c>
      <c r="E540" s="1" t="s">
        <v>3305</v>
      </c>
      <c r="F540" s="1" t="s">
        <v>3305</v>
      </c>
      <c r="H540" s="32">
        <v>45215.0</v>
      </c>
    </row>
    <row r="541" ht="14.25" customHeight="1">
      <c r="A541" s="11" t="s">
        <v>3306</v>
      </c>
      <c r="B541" s="11" t="s">
        <v>3307</v>
      </c>
      <c r="C541" s="12" t="s">
        <v>3308</v>
      </c>
      <c r="D541" s="11" t="s">
        <v>3309</v>
      </c>
      <c r="E541" s="11" t="s">
        <v>3310</v>
      </c>
      <c r="F541" s="11" t="s">
        <v>3311</v>
      </c>
      <c r="G541" s="11" t="s">
        <v>3312</v>
      </c>
      <c r="H541" s="13">
        <v>45216.0</v>
      </c>
    </row>
    <row r="542" ht="14.25" customHeight="1">
      <c r="A542" s="1" t="s">
        <v>3313</v>
      </c>
      <c r="B542" s="1" t="s">
        <v>3314</v>
      </c>
      <c r="C542" s="1" t="s">
        <v>3315</v>
      </c>
      <c r="D542" s="1" t="s">
        <v>3316</v>
      </c>
      <c r="E542" s="1" t="s">
        <v>3317</v>
      </c>
      <c r="F542" s="1" t="s">
        <v>3317</v>
      </c>
      <c r="G542" s="1" t="s">
        <v>3318</v>
      </c>
      <c r="H542" s="32">
        <v>45279.0</v>
      </c>
    </row>
    <row r="543" ht="14.25" customHeight="1">
      <c r="A543" s="1" t="s">
        <v>3319</v>
      </c>
      <c r="B543" s="1" t="s">
        <v>3320</v>
      </c>
      <c r="C543" s="1" t="s">
        <v>3321</v>
      </c>
      <c r="D543" s="1" t="s">
        <v>3322</v>
      </c>
      <c r="E543" s="1" t="s">
        <v>3323</v>
      </c>
      <c r="F543" s="1" t="s">
        <v>3324</v>
      </c>
      <c r="G543" s="1" t="s">
        <v>3325</v>
      </c>
      <c r="H543" s="32">
        <v>45222.0</v>
      </c>
    </row>
    <row r="544" ht="14.25" customHeight="1">
      <c r="A544" s="1" t="s">
        <v>3326</v>
      </c>
      <c r="B544" s="1" t="s">
        <v>3327</v>
      </c>
      <c r="C544" s="1" t="s">
        <v>3328</v>
      </c>
      <c r="D544" s="1" t="s">
        <v>3329</v>
      </c>
      <c r="E544" s="1" t="s">
        <v>3330</v>
      </c>
      <c r="F544" s="1" t="s">
        <v>3331</v>
      </c>
      <c r="H544" s="32">
        <v>45229.0</v>
      </c>
    </row>
    <row r="545" ht="14.25" customHeight="1">
      <c r="A545" s="1" t="s">
        <v>3332</v>
      </c>
      <c r="B545" s="1" t="s">
        <v>3333</v>
      </c>
      <c r="C545" s="34" t="s">
        <v>3334</v>
      </c>
      <c r="D545" s="1" t="s">
        <v>3335</v>
      </c>
      <c r="E545" s="1" t="s">
        <v>3336</v>
      </c>
      <c r="F545" s="1" t="s">
        <v>3336</v>
      </c>
      <c r="G545" s="1" t="s">
        <v>3337</v>
      </c>
      <c r="H545" s="32">
        <v>45247.0</v>
      </c>
    </row>
    <row r="546" ht="14.25" customHeight="1">
      <c r="A546" s="1" t="s">
        <v>3338</v>
      </c>
      <c r="B546" s="1" t="s">
        <v>3339</v>
      </c>
      <c r="C546" s="1" t="s">
        <v>3340</v>
      </c>
      <c r="D546" s="1" t="s">
        <v>3341</v>
      </c>
      <c r="E546" s="1" t="s">
        <v>3342</v>
      </c>
      <c r="F546" s="1" t="s">
        <v>915</v>
      </c>
      <c r="H546" s="32">
        <v>45247.0</v>
      </c>
    </row>
    <row r="547" ht="14.25" customHeight="1">
      <c r="A547" s="1" t="s">
        <v>3343</v>
      </c>
      <c r="B547" s="1" t="s">
        <v>3344</v>
      </c>
      <c r="C547" s="1" t="s">
        <v>3345</v>
      </c>
      <c r="D547" s="1" t="s">
        <v>3346</v>
      </c>
      <c r="E547" s="1" t="s">
        <v>3347</v>
      </c>
      <c r="F547" s="1" t="s">
        <v>3348</v>
      </c>
      <c r="H547" s="32">
        <v>45257.0</v>
      </c>
    </row>
    <row r="548" ht="14.25" customHeight="1">
      <c r="A548" s="1" t="s">
        <v>3349</v>
      </c>
      <c r="B548" s="1" t="s">
        <v>3350</v>
      </c>
      <c r="C548" s="1" t="s">
        <v>3351</v>
      </c>
      <c r="D548" s="1" t="s">
        <v>3352</v>
      </c>
      <c r="E548" s="1" t="s">
        <v>3353</v>
      </c>
      <c r="F548" s="1" t="s">
        <v>3354</v>
      </c>
      <c r="H548" s="32">
        <v>45287.0</v>
      </c>
    </row>
    <row r="549" ht="14.25" customHeight="1">
      <c r="A549" s="1" t="s">
        <v>3355</v>
      </c>
      <c r="B549" s="1" t="s">
        <v>3356</v>
      </c>
      <c r="C549" s="1" t="s">
        <v>3357</v>
      </c>
      <c r="D549" s="1" t="s">
        <v>3358</v>
      </c>
      <c r="E549" s="1" t="s">
        <v>3359</v>
      </c>
      <c r="F549" s="1" t="s">
        <v>3360</v>
      </c>
      <c r="G549" s="1" t="s">
        <v>3361</v>
      </c>
      <c r="H549" s="32">
        <v>45267.0</v>
      </c>
    </row>
    <row r="550" ht="14.25" customHeight="1">
      <c r="A550" s="1" t="s">
        <v>3362</v>
      </c>
      <c r="B550" s="1" t="s">
        <v>3363</v>
      </c>
      <c r="C550" s="1" t="s">
        <v>3364</v>
      </c>
      <c r="D550" s="1" t="s">
        <v>3365</v>
      </c>
      <c r="E550" s="1" t="s">
        <v>3366</v>
      </c>
      <c r="F550" s="34" t="s">
        <v>3367</v>
      </c>
      <c r="G550" s="1" t="s">
        <v>3368</v>
      </c>
      <c r="H550" s="32">
        <v>45278.0</v>
      </c>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C2"/>
    <hyperlink r:id="rId2" ref="E3"/>
    <hyperlink r:id="rId3" ref="F3"/>
    <hyperlink r:id="rId4" ref="C4"/>
    <hyperlink r:id="rId5" ref="E5"/>
    <hyperlink r:id="rId6" ref="C6"/>
    <hyperlink r:id="rId7" ref="C9"/>
    <hyperlink r:id="rId8" ref="C10"/>
    <hyperlink r:id="rId9" ref="C11"/>
    <hyperlink r:id="rId10" ref="E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 r:id="rId26" ref="C31"/>
    <hyperlink r:id="rId27" ref="C32"/>
    <hyperlink r:id="rId28" ref="C33"/>
    <hyperlink r:id="rId29" ref="C34"/>
    <hyperlink r:id="rId30" ref="C35"/>
    <hyperlink r:id="rId31" ref="C36"/>
    <hyperlink r:id="rId32" ref="C38"/>
    <hyperlink r:id="rId33" ref="C39"/>
    <hyperlink r:id="rId34" ref="C40"/>
    <hyperlink r:id="rId35" ref="C41"/>
    <hyperlink r:id="rId36" ref="C42"/>
    <hyperlink r:id="rId37" ref="C43"/>
    <hyperlink r:id="rId38" ref="C44"/>
    <hyperlink r:id="rId39" ref="C45"/>
    <hyperlink r:id="rId40" ref="C46"/>
    <hyperlink r:id="rId41" ref="C47"/>
    <hyperlink r:id="rId42" ref="C48"/>
    <hyperlink r:id="rId43" ref="C49"/>
    <hyperlink r:id="rId44" ref="C50"/>
    <hyperlink r:id="rId45" ref="C51"/>
    <hyperlink r:id="rId46" ref="C52"/>
    <hyperlink r:id="rId47" ref="C65"/>
    <hyperlink r:id="rId48" ref="C79"/>
    <hyperlink r:id="rId49" ref="C82"/>
    <hyperlink r:id="rId50" ref="C100"/>
    <hyperlink r:id="rId51" ref="C140"/>
    <hyperlink r:id="rId52" ref="C150"/>
    <hyperlink r:id="rId53" ref="C200"/>
    <hyperlink r:id="rId54" ref="E205"/>
    <hyperlink r:id="rId55" ref="C222"/>
    <hyperlink r:id="rId56" ref="C250"/>
    <hyperlink r:id="rId57" ref="C300"/>
    <hyperlink r:id="rId58" ref="C333"/>
    <hyperlink r:id="rId59" ref="C400"/>
    <hyperlink r:id="rId60" ref="C500"/>
    <hyperlink r:id="rId61" ref="C538"/>
    <hyperlink r:id="rId62" ref="C541"/>
    <hyperlink r:id="rId63" ref="C545"/>
    <hyperlink r:id="rId64" ref="F550"/>
  </hyperlinks>
  <printOptions/>
  <pageMargins bottom="0.75" footer="0.0" header="0.0" left="0.7" right="0.7" top="0.75"/>
  <pageSetup orientation="landscape"/>
  <drawing r:id="rId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3.88"/>
    <col customWidth="1" min="2" max="2" width="47.13"/>
    <col customWidth="1" min="3" max="3" width="28.25"/>
    <col customWidth="1" min="4" max="4" width="14.88"/>
    <col customWidth="1" min="5" max="5" width="22.25"/>
    <col customWidth="1" min="6" max="6" width="9.63"/>
    <col customWidth="1" min="7" max="7" width="10.75"/>
    <col customWidth="1" min="8" max="8" width="24.63"/>
    <col customWidth="1" min="9" max="9" width="10.38"/>
    <col customWidth="1" min="10" max="10" width="14.63"/>
    <col customWidth="1" min="11" max="14" width="10.13"/>
    <col customWidth="1" min="15" max="16" width="8.88"/>
    <col customWidth="1" min="17" max="17" width="41.63"/>
    <col customWidth="1" min="18" max="18" width="13.5"/>
    <col customWidth="1" min="19" max="19" width="8.88"/>
    <col customWidth="1" min="20" max="20" width="11.13"/>
    <col customWidth="1" min="21" max="31" width="8.88"/>
  </cols>
  <sheetData>
    <row r="1" ht="14.25" customHeight="1">
      <c r="A1" s="2" t="s">
        <v>0</v>
      </c>
      <c r="B1" s="2" t="s">
        <v>2</v>
      </c>
      <c r="C1" s="2" t="s">
        <v>3369</v>
      </c>
      <c r="D1" s="2" t="s">
        <v>3370</v>
      </c>
      <c r="E1" s="35" t="s">
        <v>3371</v>
      </c>
      <c r="F1" s="35" t="s">
        <v>3372</v>
      </c>
      <c r="G1" s="35" t="s">
        <v>3373</v>
      </c>
      <c r="H1" s="36" t="s">
        <v>3374</v>
      </c>
      <c r="I1" s="35" t="s">
        <v>3375</v>
      </c>
      <c r="J1" s="35" t="s">
        <v>3376</v>
      </c>
      <c r="K1" s="36" t="s">
        <v>3377</v>
      </c>
      <c r="L1" s="36" t="s">
        <v>3378</v>
      </c>
      <c r="M1" s="36" t="s">
        <v>3379</v>
      </c>
      <c r="N1" s="36" t="s">
        <v>3380</v>
      </c>
      <c r="O1" s="36" t="s">
        <v>3381</v>
      </c>
      <c r="P1" s="35" t="s">
        <v>3382</v>
      </c>
      <c r="Q1" s="35" t="s">
        <v>3383</v>
      </c>
      <c r="R1" s="2" t="s">
        <v>3384</v>
      </c>
      <c r="S1" s="2"/>
      <c r="T1" s="2" t="s">
        <v>3385</v>
      </c>
      <c r="U1" s="2" t="s">
        <v>3386</v>
      </c>
      <c r="V1" s="2" t="s">
        <v>3387</v>
      </c>
      <c r="X1" s="2" t="s">
        <v>3388</v>
      </c>
    </row>
    <row r="2" ht="14.25" customHeight="1">
      <c r="A2" s="11" t="s">
        <v>8</v>
      </c>
      <c r="B2" s="4" t="s">
        <v>10</v>
      </c>
      <c r="C2" s="37">
        <v>49.0</v>
      </c>
      <c r="D2" s="32">
        <v>45424.0</v>
      </c>
      <c r="E2" s="36" t="s">
        <v>1476</v>
      </c>
      <c r="F2" s="36"/>
      <c r="G2" s="36"/>
      <c r="H2" s="36"/>
      <c r="I2" s="38">
        <v>45433.0</v>
      </c>
      <c r="J2" s="36"/>
      <c r="K2" s="39">
        <v>45433.0</v>
      </c>
      <c r="L2" s="39">
        <v>45436.0</v>
      </c>
      <c r="M2" s="39">
        <v>45448.0</v>
      </c>
      <c r="N2" s="36"/>
      <c r="O2" s="36">
        <f>M2-D2</f>
        <v>24</v>
      </c>
      <c r="P2" s="35" t="s">
        <v>3389</v>
      </c>
      <c r="Q2" s="36" t="s">
        <v>3390</v>
      </c>
      <c r="R2" s="1" t="str">
        <f t="shared" ref="R2:R244" si="1">IF(AND(M2 &lt;&gt; "", ABS(M2 - D2) &lt;= 45), "on time", IF(AND(M2 &lt;&gt; "", ABS(M2 - D2) &gt; 45), "late", IF(AND(M2 = "", TODAY() - D2 &gt; 45), "never", "")))</f>
        <v>on time</v>
      </c>
    </row>
    <row r="3" ht="14.25" customHeight="1">
      <c r="A3" s="3" t="s">
        <v>14</v>
      </c>
      <c r="B3" s="7" t="s">
        <v>16</v>
      </c>
      <c r="C3" s="37">
        <v>49.0</v>
      </c>
      <c r="D3" s="32">
        <v>45424.0</v>
      </c>
      <c r="E3" s="36" t="s">
        <v>1476</v>
      </c>
      <c r="F3" s="36"/>
      <c r="G3" s="36"/>
      <c r="H3" s="36"/>
      <c r="I3" s="35" t="s">
        <v>3391</v>
      </c>
      <c r="J3" s="36"/>
      <c r="K3" s="36"/>
      <c r="L3" s="36"/>
      <c r="M3" s="35" t="s">
        <v>3391</v>
      </c>
      <c r="N3" s="36"/>
      <c r="O3" s="35" t="s">
        <v>3391</v>
      </c>
      <c r="P3" s="35" t="s">
        <v>3391</v>
      </c>
      <c r="Q3" s="36"/>
      <c r="R3" s="1" t="str">
        <f t="shared" si="1"/>
        <v>#VALUE!</v>
      </c>
    </row>
    <row r="4" ht="14.25" customHeight="1">
      <c r="A4" s="11" t="s">
        <v>19</v>
      </c>
      <c r="B4" s="4" t="s">
        <v>20</v>
      </c>
      <c r="E4" s="36"/>
      <c r="F4" s="36"/>
      <c r="G4" s="36"/>
      <c r="H4" s="35" t="s">
        <v>3386</v>
      </c>
      <c r="I4" s="35" t="s">
        <v>3392</v>
      </c>
      <c r="J4" s="36"/>
      <c r="K4" s="36"/>
      <c r="L4" s="36"/>
      <c r="M4" s="35" t="s">
        <v>3392</v>
      </c>
      <c r="N4" s="36"/>
      <c r="O4" s="35" t="s">
        <v>3392</v>
      </c>
      <c r="P4" s="35" t="s">
        <v>3391</v>
      </c>
      <c r="Q4" s="36"/>
      <c r="R4" s="1" t="str">
        <f t="shared" si="1"/>
        <v>#VALUE!</v>
      </c>
      <c r="U4" s="2" t="s">
        <v>3393</v>
      </c>
    </row>
    <row r="5" ht="14.25" customHeight="1">
      <c r="A5" s="11" t="s">
        <v>21</v>
      </c>
      <c r="B5" s="7" t="s">
        <v>22</v>
      </c>
      <c r="E5" s="36"/>
      <c r="F5" s="36"/>
      <c r="G5" s="36"/>
      <c r="H5" s="35" t="s">
        <v>3394</v>
      </c>
      <c r="I5" s="35" t="s">
        <v>3392</v>
      </c>
      <c r="J5" s="36"/>
      <c r="K5" s="36"/>
      <c r="L5" s="36"/>
      <c r="M5" s="35" t="s">
        <v>3392</v>
      </c>
      <c r="N5" s="36"/>
      <c r="O5" s="35" t="s">
        <v>3392</v>
      </c>
      <c r="P5" s="35" t="s">
        <v>3391</v>
      </c>
      <c r="Q5" s="36"/>
      <c r="R5" s="1" t="str">
        <f t="shared" si="1"/>
        <v>#VALUE!</v>
      </c>
      <c r="T5" s="2" t="s">
        <v>3393</v>
      </c>
    </row>
    <row r="6" ht="14.25" customHeight="1">
      <c r="A6" s="11" t="s">
        <v>23</v>
      </c>
      <c r="B6" s="40" t="s">
        <v>3395</v>
      </c>
      <c r="C6" s="37">
        <v>30.0</v>
      </c>
      <c r="D6" s="32">
        <v>45424.0</v>
      </c>
      <c r="E6" s="36" t="s">
        <v>3396</v>
      </c>
      <c r="F6" s="36"/>
      <c r="G6" s="36"/>
      <c r="H6" s="36"/>
      <c r="I6" s="39">
        <f>D6</f>
        <v>45424</v>
      </c>
      <c r="J6" s="36"/>
      <c r="K6" s="36"/>
      <c r="L6" s="36"/>
      <c r="M6" s="35" t="s">
        <v>3391</v>
      </c>
      <c r="N6" s="36"/>
      <c r="O6" s="35" t="s">
        <v>3391</v>
      </c>
      <c r="P6" s="35" t="s">
        <v>3391</v>
      </c>
      <c r="Q6" s="36"/>
      <c r="R6" s="1" t="str">
        <f t="shared" si="1"/>
        <v>#VALUE!</v>
      </c>
    </row>
    <row r="7" ht="14.25" customHeight="1">
      <c r="A7" s="11" t="s">
        <v>29</v>
      </c>
      <c r="B7" s="7" t="s">
        <v>31</v>
      </c>
      <c r="C7" s="37">
        <v>105.0</v>
      </c>
      <c r="D7" s="32">
        <v>45424.0</v>
      </c>
      <c r="E7" s="35" t="s">
        <v>3397</v>
      </c>
      <c r="F7" s="36"/>
      <c r="G7" s="35"/>
      <c r="H7" s="36"/>
      <c r="I7" s="39">
        <v>45424.0</v>
      </c>
      <c r="J7" s="36"/>
      <c r="K7" s="36"/>
      <c r="L7" s="36"/>
      <c r="M7" s="41">
        <v>45457.0</v>
      </c>
      <c r="N7" s="36"/>
      <c r="O7" s="36">
        <f t="shared" ref="O7:O8" si="2">M7-D7</f>
        <v>33</v>
      </c>
      <c r="P7" s="35" t="s">
        <v>3398</v>
      </c>
      <c r="Q7" s="36" t="s">
        <v>3399</v>
      </c>
      <c r="R7" s="1" t="str">
        <f t="shared" si="1"/>
        <v>on time</v>
      </c>
    </row>
    <row r="8" ht="14.25" customHeight="1">
      <c r="A8" s="11" t="s">
        <v>35</v>
      </c>
      <c r="B8" s="7" t="s">
        <v>37</v>
      </c>
      <c r="C8" s="37">
        <v>53.0</v>
      </c>
      <c r="D8" s="32">
        <v>45424.0</v>
      </c>
      <c r="E8" s="35" t="s">
        <v>3396</v>
      </c>
      <c r="F8" s="35" t="s">
        <v>3400</v>
      </c>
      <c r="G8" s="36"/>
      <c r="H8" s="35" t="s">
        <v>3401</v>
      </c>
      <c r="I8" s="38">
        <v>45424.0</v>
      </c>
      <c r="J8" s="36"/>
      <c r="K8" s="36"/>
      <c r="L8" s="36"/>
      <c r="M8" s="39">
        <v>45424.0</v>
      </c>
      <c r="O8" s="36">
        <f t="shared" si="2"/>
        <v>0</v>
      </c>
      <c r="P8" s="35" t="s">
        <v>3402</v>
      </c>
      <c r="Q8" s="35" t="s">
        <v>3403</v>
      </c>
      <c r="R8" s="1" t="str">
        <f t="shared" si="1"/>
        <v>on time</v>
      </c>
    </row>
    <row r="9" ht="14.25" customHeight="1">
      <c r="A9" s="8" t="s">
        <v>42</v>
      </c>
      <c r="B9" s="9" t="s">
        <v>44</v>
      </c>
      <c r="C9" s="37">
        <v>55.0</v>
      </c>
      <c r="D9" s="32">
        <v>45489.0</v>
      </c>
      <c r="E9" s="36" t="s">
        <v>1476</v>
      </c>
      <c r="I9" s="2" t="s">
        <v>3391</v>
      </c>
      <c r="M9" s="2" t="s">
        <v>3391</v>
      </c>
      <c r="O9" s="35" t="s">
        <v>3391</v>
      </c>
      <c r="P9" s="2" t="s">
        <v>3391</v>
      </c>
      <c r="R9" s="1" t="str">
        <f t="shared" si="1"/>
        <v>#VALUE!</v>
      </c>
    </row>
    <row r="10" ht="14.25" customHeight="1">
      <c r="A10" s="11" t="s">
        <v>49</v>
      </c>
      <c r="B10" s="12" t="s">
        <v>51</v>
      </c>
      <c r="C10" s="37">
        <v>59.0</v>
      </c>
      <c r="D10" s="32">
        <v>45489.0</v>
      </c>
      <c r="E10" s="36" t="s">
        <v>3396</v>
      </c>
      <c r="H10" s="1" t="s">
        <v>3404</v>
      </c>
      <c r="I10" s="42">
        <v>45489.0</v>
      </c>
      <c r="M10" s="32">
        <v>45489.0</v>
      </c>
      <c r="O10" s="36">
        <f t="shared" ref="O10:O19" si="3">M10-D10</f>
        <v>0</v>
      </c>
      <c r="P10" s="2" t="s">
        <v>3405</v>
      </c>
      <c r="Q10" s="1" t="s">
        <v>3406</v>
      </c>
      <c r="R10" s="1" t="str">
        <f t="shared" si="1"/>
        <v>on time</v>
      </c>
    </row>
    <row r="11" ht="14.25" customHeight="1">
      <c r="A11" s="11" t="s">
        <v>56</v>
      </c>
      <c r="B11" s="12" t="s">
        <v>58</v>
      </c>
      <c r="C11" s="37">
        <v>30.0</v>
      </c>
      <c r="D11" s="32">
        <v>45489.0</v>
      </c>
      <c r="E11" s="35" t="s">
        <v>3396</v>
      </c>
      <c r="I11" s="32">
        <v>45489.0</v>
      </c>
      <c r="M11" s="32">
        <v>45490.0</v>
      </c>
      <c r="O11" s="36">
        <f t="shared" si="3"/>
        <v>1</v>
      </c>
      <c r="P11" s="2" t="s">
        <v>3398</v>
      </c>
      <c r="Q11" s="1" t="s">
        <v>3407</v>
      </c>
      <c r="R11" s="1" t="str">
        <f t="shared" si="1"/>
        <v>on time</v>
      </c>
    </row>
    <row r="12" ht="14.25" customHeight="1">
      <c r="A12" s="11" t="s">
        <v>63</v>
      </c>
      <c r="B12" s="43" t="s">
        <v>65</v>
      </c>
      <c r="C12" s="37">
        <v>64.0</v>
      </c>
      <c r="D12" s="32">
        <v>45489.0</v>
      </c>
      <c r="E12" s="36" t="s">
        <v>3396</v>
      </c>
      <c r="F12" s="2" t="s">
        <v>3408</v>
      </c>
      <c r="I12" s="32">
        <v>45489.0</v>
      </c>
      <c r="M12" s="32">
        <v>45499.0</v>
      </c>
      <c r="O12" s="36">
        <f t="shared" si="3"/>
        <v>10</v>
      </c>
      <c r="P12" s="2" t="s">
        <v>3398</v>
      </c>
      <c r="Q12" s="1" t="s">
        <v>3409</v>
      </c>
      <c r="R12" s="1" t="str">
        <f t="shared" si="1"/>
        <v>on time</v>
      </c>
    </row>
    <row r="13" ht="14.25" customHeight="1">
      <c r="A13" s="14" t="s">
        <v>68</v>
      </c>
      <c r="B13" s="44" t="s">
        <v>70</v>
      </c>
      <c r="C13" s="2">
        <v>54.0</v>
      </c>
      <c r="D13" s="45">
        <v>45617.0</v>
      </c>
      <c r="E13" s="2" t="s">
        <v>3410</v>
      </c>
      <c r="H13" s="2"/>
      <c r="I13" s="42">
        <v>45617.0</v>
      </c>
      <c r="M13" s="46">
        <v>45617.0</v>
      </c>
      <c r="O13" s="36">
        <f t="shared" si="3"/>
        <v>0</v>
      </c>
      <c r="P13" s="2" t="s">
        <v>3389</v>
      </c>
      <c r="Q13" s="2" t="s">
        <v>3411</v>
      </c>
      <c r="R13" s="1" t="str">
        <f t="shared" si="1"/>
        <v>on time</v>
      </c>
      <c r="S13" s="2"/>
    </row>
    <row r="14" ht="14.25" customHeight="1">
      <c r="A14" s="11" t="s">
        <v>75</v>
      </c>
      <c r="B14" s="43" t="s">
        <v>77</v>
      </c>
      <c r="C14" s="37">
        <v>43.0</v>
      </c>
      <c r="D14" s="32">
        <v>45490.0</v>
      </c>
      <c r="E14" s="35" t="s">
        <v>3412</v>
      </c>
      <c r="I14" s="42">
        <v>45490.0</v>
      </c>
      <c r="M14" s="32">
        <v>45490.0</v>
      </c>
      <c r="O14" s="36">
        <f t="shared" si="3"/>
        <v>0</v>
      </c>
      <c r="P14" s="2" t="s">
        <v>3398</v>
      </c>
      <c r="Q14" s="1" t="s">
        <v>3409</v>
      </c>
      <c r="R14" s="1" t="str">
        <f t="shared" si="1"/>
        <v>on time</v>
      </c>
    </row>
    <row r="15" ht="14.25" customHeight="1">
      <c r="A15" s="11" t="s">
        <v>83</v>
      </c>
      <c r="B15" s="12" t="s">
        <v>85</v>
      </c>
      <c r="C15" s="37">
        <v>100.0</v>
      </c>
      <c r="D15" s="32">
        <v>45489.0</v>
      </c>
      <c r="E15" s="2" t="s">
        <v>3396</v>
      </c>
      <c r="F15" s="2" t="s">
        <v>3400</v>
      </c>
      <c r="I15" s="32">
        <v>45489.0</v>
      </c>
      <c r="M15" s="32">
        <v>45512.0</v>
      </c>
      <c r="O15" s="36">
        <f t="shared" si="3"/>
        <v>23</v>
      </c>
      <c r="P15" s="2" t="s">
        <v>3398</v>
      </c>
      <c r="Q15" s="1" t="s">
        <v>3409</v>
      </c>
      <c r="R15" s="1" t="str">
        <f t="shared" si="1"/>
        <v>on time</v>
      </c>
    </row>
    <row r="16" ht="14.25" customHeight="1">
      <c r="A16" s="11" t="s">
        <v>90</v>
      </c>
      <c r="B16" s="12" t="s">
        <v>92</v>
      </c>
      <c r="C16" s="37">
        <v>41.0</v>
      </c>
      <c r="D16" s="32">
        <v>45489.0</v>
      </c>
      <c r="E16" s="35" t="s">
        <v>3412</v>
      </c>
      <c r="F16" s="2" t="s">
        <v>3408</v>
      </c>
      <c r="I16" s="32">
        <v>45492.0</v>
      </c>
      <c r="M16" s="32">
        <v>45492.0</v>
      </c>
      <c r="O16" s="36">
        <f t="shared" si="3"/>
        <v>3</v>
      </c>
      <c r="P16" s="2" t="s">
        <v>3398</v>
      </c>
      <c r="Q16" s="1" t="s">
        <v>3409</v>
      </c>
      <c r="R16" s="1" t="str">
        <f t="shared" si="1"/>
        <v>on time</v>
      </c>
    </row>
    <row r="17" ht="14.25" customHeight="1">
      <c r="A17" s="11" t="s">
        <v>97</v>
      </c>
      <c r="B17" s="12" t="s">
        <v>99</v>
      </c>
      <c r="C17" s="37">
        <v>40.0</v>
      </c>
      <c r="D17" s="32">
        <v>45489.0</v>
      </c>
      <c r="E17" s="1" t="s">
        <v>3396</v>
      </c>
      <c r="F17" s="2" t="s">
        <v>3408</v>
      </c>
      <c r="H17" s="2"/>
      <c r="I17" s="32">
        <v>45489.0</v>
      </c>
      <c r="M17" s="32">
        <v>45527.0</v>
      </c>
      <c r="O17" s="36">
        <f t="shared" si="3"/>
        <v>38</v>
      </c>
      <c r="P17" s="2" t="s">
        <v>3389</v>
      </c>
      <c r="Q17" s="1" t="s">
        <v>3413</v>
      </c>
      <c r="R17" s="1" t="str">
        <f t="shared" si="1"/>
        <v>on time</v>
      </c>
    </row>
    <row r="18" ht="14.25" customHeight="1">
      <c r="A18" s="8" t="s">
        <v>103</v>
      </c>
      <c r="B18" s="9" t="s">
        <v>105</v>
      </c>
      <c r="C18" s="37">
        <v>58.0</v>
      </c>
      <c r="D18" s="32">
        <v>45489.0</v>
      </c>
      <c r="E18" s="36" t="s">
        <v>3396</v>
      </c>
      <c r="H18" s="2" t="s">
        <v>3414</v>
      </c>
      <c r="I18" s="32">
        <v>45489.0</v>
      </c>
      <c r="M18" s="32">
        <v>45489.0</v>
      </c>
      <c r="O18" s="36">
        <f t="shared" si="3"/>
        <v>0</v>
      </c>
      <c r="P18" s="2" t="s">
        <v>3389</v>
      </c>
      <c r="Q18" s="1" t="s">
        <v>3415</v>
      </c>
      <c r="R18" s="1" t="str">
        <f t="shared" si="1"/>
        <v>on time</v>
      </c>
    </row>
    <row r="19" ht="14.25" customHeight="1">
      <c r="A19" s="11" t="s">
        <v>110</v>
      </c>
      <c r="B19" s="12" t="s">
        <v>112</v>
      </c>
      <c r="C19" s="37">
        <v>31.0</v>
      </c>
      <c r="D19" s="32">
        <v>45489.0</v>
      </c>
      <c r="E19" s="1" t="s">
        <v>3396</v>
      </c>
      <c r="F19" s="2" t="s">
        <v>3408</v>
      </c>
      <c r="I19" s="32">
        <v>45489.0</v>
      </c>
      <c r="M19" s="32">
        <v>45518.0</v>
      </c>
      <c r="O19" s="36">
        <f t="shared" si="3"/>
        <v>29</v>
      </c>
      <c r="P19" s="2" t="s">
        <v>3398</v>
      </c>
      <c r="Q19" s="1" t="s">
        <v>3416</v>
      </c>
      <c r="R19" s="1" t="str">
        <f t="shared" si="1"/>
        <v>on time</v>
      </c>
    </row>
    <row r="20" ht="14.25" customHeight="1">
      <c r="A20" s="8" t="s">
        <v>117</v>
      </c>
      <c r="B20" s="9" t="s">
        <v>119</v>
      </c>
      <c r="C20" s="37">
        <v>36.0</v>
      </c>
      <c r="D20" s="32">
        <v>45490.0</v>
      </c>
      <c r="E20" s="35" t="s">
        <v>3397</v>
      </c>
      <c r="I20" s="42">
        <v>45490.0</v>
      </c>
      <c r="K20" s="32">
        <v>45490.0</v>
      </c>
      <c r="L20" s="32">
        <v>45490.0</v>
      </c>
      <c r="M20" s="2" t="s">
        <v>3391</v>
      </c>
      <c r="O20" s="35" t="s">
        <v>3391</v>
      </c>
      <c r="P20" s="2" t="s">
        <v>3391</v>
      </c>
      <c r="R20" s="1" t="str">
        <f t="shared" si="1"/>
        <v>#VALUE!</v>
      </c>
    </row>
    <row r="21" ht="14.25" customHeight="1">
      <c r="A21" s="8" t="s">
        <v>124</v>
      </c>
      <c r="B21" s="9" t="s">
        <v>126</v>
      </c>
      <c r="C21" s="37">
        <v>30.0</v>
      </c>
      <c r="D21" s="32">
        <v>45490.0</v>
      </c>
      <c r="E21" s="35" t="s">
        <v>3397</v>
      </c>
      <c r="I21" s="42">
        <v>45492.0</v>
      </c>
      <c r="K21" s="32">
        <v>45492.0</v>
      </c>
      <c r="L21" s="47">
        <v>45496.0</v>
      </c>
      <c r="M21" s="2" t="s">
        <v>3391</v>
      </c>
      <c r="N21" s="2" t="s">
        <v>3417</v>
      </c>
      <c r="O21" s="35" t="s">
        <v>3391</v>
      </c>
      <c r="P21" s="2" t="s">
        <v>3391</v>
      </c>
      <c r="R21" s="1" t="str">
        <f t="shared" si="1"/>
        <v>#VALUE!</v>
      </c>
    </row>
    <row r="22" ht="14.25" customHeight="1">
      <c r="A22" s="8" t="s">
        <v>131</v>
      </c>
      <c r="B22" s="9" t="s">
        <v>133</v>
      </c>
      <c r="C22" s="37">
        <v>45.0</v>
      </c>
      <c r="D22" s="32">
        <v>45490.0</v>
      </c>
      <c r="E22" s="36" t="s">
        <v>3396</v>
      </c>
      <c r="I22" s="32">
        <v>45490.0</v>
      </c>
      <c r="M22" s="2" t="s">
        <v>3391</v>
      </c>
      <c r="O22" s="35" t="s">
        <v>3391</v>
      </c>
      <c r="P22" s="2" t="s">
        <v>3391</v>
      </c>
      <c r="R22" s="1" t="str">
        <f t="shared" si="1"/>
        <v>#VALUE!</v>
      </c>
    </row>
    <row r="23" ht="14.25" customHeight="1">
      <c r="A23" s="8" t="s">
        <v>137</v>
      </c>
      <c r="B23" s="9" t="s">
        <v>139</v>
      </c>
      <c r="C23" s="37">
        <v>65.0</v>
      </c>
      <c r="D23" s="32">
        <v>45490.0</v>
      </c>
      <c r="E23" s="1" t="s">
        <v>3396</v>
      </c>
      <c r="I23" s="32">
        <v>45490.0</v>
      </c>
      <c r="M23" s="2" t="s">
        <v>3391</v>
      </c>
      <c r="O23" s="35" t="s">
        <v>3391</v>
      </c>
      <c r="P23" s="2" t="s">
        <v>3391</v>
      </c>
      <c r="R23" s="1" t="str">
        <f t="shared" si="1"/>
        <v>#VALUE!</v>
      </c>
    </row>
    <row r="24" ht="14.25" customHeight="1">
      <c r="A24" s="11" t="s">
        <v>144</v>
      </c>
      <c r="B24" s="12" t="s">
        <v>146</v>
      </c>
      <c r="C24" s="37">
        <v>43.0</v>
      </c>
      <c r="D24" s="32">
        <v>45490.0</v>
      </c>
      <c r="E24" s="36" t="s">
        <v>1476</v>
      </c>
      <c r="G24" s="2" t="s">
        <v>3408</v>
      </c>
      <c r="I24" s="32">
        <v>45490.0</v>
      </c>
      <c r="K24" s="32">
        <v>45491.0</v>
      </c>
      <c r="L24" s="32">
        <v>45496.0</v>
      </c>
      <c r="M24" s="32">
        <v>45497.0</v>
      </c>
      <c r="O24" s="36">
        <f t="shared" ref="O24:O25" si="4">M24-D24</f>
        <v>7</v>
      </c>
      <c r="P24" s="2" t="s">
        <v>3398</v>
      </c>
      <c r="Q24" s="1" t="s">
        <v>3409</v>
      </c>
      <c r="R24" s="1" t="str">
        <f t="shared" si="1"/>
        <v>on time</v>
      </c>
    </row>
    <row r="25" ht="14.25" customHeight="1">
      <c r="A25" s="11" t="s">
        <v>151</v>
      </c>
      <c r="B25" s="12" t="s">
        <v>153</v>
      </c>
      <c r="C25" s="37">
        <v>35.0</v>
      </c>
      <c r="D25" s="32">
        <v>45491.0</v>
      </c>
      <c r="E25" s="1" t="s">
        <v>3396</v>
      </c>
      <c r="I25" s="32">
        <v>45491.0</v>
      </c>
      <c r="M25" s="32">
        <v>45531.0</v>
      </c>
      <c r="O25" s="36">
        <f t="shared" si="4"/>
        <v>40</v>
      </c>
      <c r="P25" s="2" t="s">
        <v>3398</v>
      </c>
      <c r="Q25" s="1" t="s">
        <v>3409</v>
      </c>
      <c r="R25" s="1" t="str">
        <f t="shared" si="1"/>
        <v>on time</v>
      </c>
    </row>
    <row r="26" ht="14.25" customHeight="1">
      <c r="A26" s="14" t="s">
        <v>158</v>
      </c>
      <c r="B26" s="16" t="s">
        <v>160</v>
      </c>
      <c r="H26" s="2" t="s">
        <v>3386</v>
      </c>
      <c r="I26" s="2" t="s">
        <v>3392</v>
      </c>
      <c r="M26" s="2" t="s">
        <v>3392</v>
      </c>
      <c r="O26" s="35" t="s">
        <v>3392</v>
      </c>
      <c r="P26" s="2" t="s">
        <v>3391</v>
      </c>
      <c r="R26" s="1" t="str">
        <f t="shared" si="1"/>
        <v>#VALUE!</v>
      </c>
      <c r="U26" s="2" t="s">
        <v>3393</v>
      </c>
    </row>
    <row r="27" ht="14.25" customHeight="1">
      <c r="A27" s="11" t="s">
        <v>164</v>
      </c>
      <c r="B27" s="12" t="s">
        <v>166</v>
      </c>
      <c r="C27" s="37">
        <v>60.0</v>
      </c>
      <c r="D27" s="32">
        <v>45491.0</v>
      </c>
      <c r="E27" s="1" t="s">
        <v>3396</v>
      </c>
      <c r="F27" s="2" t="s">
        <v>3408</v>
      </c>
      <c r="I27" s="42">
        <v>45491.0</v>
      </c>
      <c r="M27" s="32">
        <v>45491.0</v>
      </c>
      <c r="O27" s="36">
        <f t="shared" ref="O27:O28" si="5">M27-D27</f>
        <v>0</v>
      </c>
      <c r="P27" s="2" t="s">
        <v>3405</v>
      </c>
      <c r="Q27" s="1" t="s">
        <v>3418</v>
      </c>
      <c r="R27" s="1" t="str">
        <f t="shared" si="1"/>
        <v>on time</v>
      </c>
    </row>
    <row r="28" ht="14.25" customHeight="1">
      <c r="A28" s="11" t="s">
        <v>171</v>
      </c>
      <c r="B28" s="12" t="s">
        <v>173</v>
      </c>
      <c r="C28" s="37">
        <v>66.0</v>
      </c>
      <c r="D28" s="32">
        <v>45490.0</v>
      </c>
      <c r="E28" s="1" t="s">
        <v>3396</v>
      </c>
      <c r="F28" s="2" t="s">
        <v>3408</v>
      </c>
      <c r="I28" s="32">
        <v>45490.0</v>
      </c>
      <c r="M28" s="32">
        <v>45491.0</v>
      </c>
      <c r="O28" s="36">
        <f t="shared" si="5"/>
        <v>1</v>
      </c>
      <c r="P28" s="2" t="s">
        <v>3405</v>
      </c>
      <c r="Q28" s="1" t="s">
        <v>3419</v>
      </c>
      <c r="R28" s="1" t="str">
        <f t="shared" si="1"/>
        <v>on time</v>
      </c>
    </row>
    <row r="29" ht="14.25" customHeight="1">
      <c r="A29" s="14" t="s">
        <v>178</v>
      </c>
      <c r="B29" s="16" t="s">
        <v>180</v>
      </c>
      <c r="H29" s="2" t="s">
        <v>3386</v>
      </c>
      <c r="I29" s="2" t="s">
        <v>3392</v>
      </c>
      <c r="M29" s="2" t="s">
        <v>3392</v>
      </c>
      <c r="O29" s="35" t="s">
        <v>3392</v>
      </c>
      <c r="P29" s="2" t="s">
        <v>3391</v>
      </c>
      <c r="R29" s="1" t="str">
        <f t="shared" si="1"/>
        <v>#VALUE!</v>
      </c>
      <c r="U29" s="2" t="s">
        <v>3393</v>
      </c>
    </row>
    <row r="30" ht="14.25" customHeight="1">
      <c r="A30" s="48" t="s">
        <v>185</v>
      </c>
      <c r="B30" s="17" t="s">
        <v>185</v>
      </c>
      <c r="C30" s="32"/>
      <c r="D30" s="32"/>
      <c r="H30" s="2" t="s">
        <v>3420</v>
      </c>
      <c r="I30" s="2" t="s">
        <v>3392</v>
      </c>
      <c r="M30" s="2" t="s">
        <v>3392</v>
      </c>
      <c r="O30" s="35" t="s">
        <v>3392</v>
      </c>
      <c r="P30" s="2" t="s">
        <v>3391</v>
      </c>
      <c r="R30" s="1" t="str">
        <f t="shared" si="1"/>
        <v>#VALUE!</v>
      </c>
      <c r="T30" s="2" t="s">
        <v>3393</v>
      </c>
    </row>
    <row r="31" ht="14.25" customHeight="1">
      <c r="A31" s="8" t="s">
        <v>190</v>
      </c>
      <c r="B31" s="9" t="s">
        <v>192</v>
      </c>
      <c r="C31" s="37">
        <v>119.0</v>
      </c>
      <c r="D31" s="32">
        <v>45490.0</v>
      </c>
      <c r="E31" s="1" t="s">
        <v>3396</v>
      </c>
      <c r="H31" s="1" t="s">
        <v>3421</v>
      </c>
      <c r="I31" s="32">
        <v>45490.0</v>
      </c>
      <c r="M31" s="2" t="s">
        <v>3391</v>
      </c>
      <c r="O31" s="35" t="s">
        <v>3391</v>
      </c>
      <c r="P31" s="2" t="s">
        <v>3391</v>
      </c>
      <c r="R31" s="1" t="str">
        <f t="shared" si="1"/>
        <v>#VALUE!</v>
      </c>
    </row>
    <row r="32" ht="14.25" customHeight="1">
      <c r="A32" s="11" t="s">
        <v>197</v>
      </c>
      <c r="B32" s="12" t="s">
        <v>199</v>
      </c>
      <c r="C32" s="37">
        <v>40.0</v>
      </c>
      <c r="D32" s="32">
        <v>45490.0</v>
      </c>
      <c r="E32" s="1" t="s">
        <v>1476</v>
      </c>
      <c r="I32" s="32">
        <v>45490.0</v>
      </c>
      <c r="M32" s="32">
        <v>45490.0</v>
      </c>
      <c r="O32" s="36">
        <f>M32-D32</f>
        <v>0</v>
      </c>
      <c r="P32" s="2" t="s">
        <v>3398</v>
      </c>
      <c r="Q32" s="1" t="s">
        <v>3422</v>
      </c>
      <c r="R32" s="1" t="str">
        <f t="shared" si="1"/>
        <v>on time</v>
      </c>
    </row>
    <row r="33" ht="14.25" customHeight="1">
      <c r="A33" s="14" t="s">
        <v>204</v>
      </c>
      <c r="B33" s="16" t="s">
        <v>206</v>
      </c>
      <c r="H33" s="2" t="s">
        <v>3423</v>
      </c>
      <c r="I33" s="2" t="s">
        <v>3392</v>
      </c>
      <c r="M33" s="2" t="s">
        <v>3392</v>
      </c>
      <c r="O33" s="35" t="s">
        <v>3392</v>
      </c>
      <c r="P33" s="2" t="s">
        <v>3391</v>
      </c>
      <c r="R33" s="1" t="str">
        <f t="shared" si="1"/>
        <v>#VALUE!</v>
      </c>
      <c r="U33" s="2" t="s">
        <v>3393</v>
      </c>
    </row>
    <row r="34" ht="14.25" customHeight="1">
      <c r="A34" s="11" t="s">
        <v>211</v>
      </c>
      <c r="B34" s="12" t="s">
        <v>213</v>
      </c>
      <c r="C34" s="37">
        <v>62.0</v>
      </c>
      <c r="D34" s="32">
        <v>45491.0</v>
      </c>
      <c r="E34" s="1" t="s">
        <v>3396</v>
      </c>
      <c r="I34" s="32">
        <v>45491.0</v>
      </c>
      <c r="M34" s="32">
        <v>45491.0</v>
      </c>
      <c r="O34" s="36">
        <f>M34-D34</f>
        <v>0</v>
      </c>
      <c r="P34" s="2" t="s">
        <v>3398</v>
      </c>
      <c r="Q34" s="1" t="s">
        <v>3398</v>
      </c>
      <c r="R34" s="1" t="str">
        <f t="shared" si="1"/>
        <v>on time</v>
      </c>
    </row>
    <row r="35" ht="14.25" customHeight="1">
      <c r="A35" s="8" t="s">
        <v>216</v>
      </c>
      <c r="B35" s="9" t="s">
        <v>218</v>
      </c>
      <c r="C35" s="37">
        <v>18.0</v>
      </c>
      <c r="D35" s="32">
        <v>45491.0</v>
      </c>
      <c r="E35" s="1" t="s">
        <v>3396</v>
      </c>
      <c r="H35" s="2" t="s">
        <v>3424</v>
      </c>
      <c r="I35" s="32">
        <v>45491.0</v>
      </c>
      <c r="M35" s="42">
        <v>45491.0</v>
      </c>
      <c r="N35" s="2" t="s">
        <v>3425</v>
      </c>
      <c r="O35" s="35">
        <v>0.0</v>
      </c>
      <c r="P35" s="2" t="s">
        <v>3398</v>
      </c>
      <c r="R35" s="1" t="str">
        <f t="shared" si="1"/>
        <v>on time</v>
      </c>
      <c r="W35" s="2" t="s">
        <v>3426</v>
      </c>
    </row>
    <row r="36" ht="14.25" customHeight="1">
      <c r="A36" s="11" t="s">
        <v>222</v>
      </c>
      <c r="B36" s="12" t="s">
        <v>224</v>
      </c>
      <c r="C36" s="37">
        <v>49.0</v>
      </c>
      <c r="D36" s="32">
        <v>45491.0</v>
      </c>
      <c r="E36" s="1" t="s">
        <v>3396</v>
      </c>
      <c r="I36" s="32">
        <v>45491.0</v>
      </c>
      <c r="K36" s="32">
        <v>45506.0</v>
      </c>
      <c r="L36" s="32">
        <v>45509.0</v>
      </c>
      <c r="M36" s="32">
        <v>45523.0</v>
      </c>
      <c r="O36" s="36">
        <f t="shared" ref="O36:O37" si="6">M36-D36</f>
        <v>32</v>
      </c>
      <c r="P36" s="2" t="s">
        <v>3389</v>
      </c>
      <c r="Q36" s="1" t="s">
        <v>3427</v>
      </c>
      <c r="R36" s="1" t="str">
        <f t="shared" si="1"/>
        <v>on time</v>
      </c>
    </row>
    <row r="37" ht="14.25" customHeight="1">
      <c r="A37" s="14" t="s">
        <v>229</v>
      </c>
      <c r="B37" s="49" t="s">
        <v>231</v>
      </c>
      <c r="C37" s="2">
        <v>346.0</v>
      </c>
      <c r="D37" s="46">
        <v>45616.0</v>
      </c>
      <c r="E37" s="2" t="s">
        <v>3410</v>
      </c>
      <c r="H37" s="2" t="s">
        <v>3428</v>
      </c>
      <c r="I37" s="46">
        <v>45616.0</v>
      </c>
      <c r="M37" s="46">
        <v>45616.0</v>
      </c>
      <c r="O37" s="36">
        <f t="shared" si="6"/>
        <v>0</v>
      </c>
      <c r="P37" s="2" t="s">
        <v>3398</v>
      </c>
      <c r="Q37" s="2" t="s">
        <v>3398</v>
      </c>
      <c r="R37" s="1" t="str">
        <f t="shared" si="1"/>
        <v>on time</v>
      </c>
      <c r="S37" s="2"/>
    </row>
    <row r="38" ht="14.25" customHeight="1">
      <c r="A38" s="50" t="s">
        <v>3429</v>
      </c>
      <c r="B38" s="21" t="s">
        <v>238</v>
      </c>
      <c r="C38" s="42"/>
      <c r="D38" s="42">
        <v>45596.0</v>
      </c>
      <c r="E38" s="2" t="s">
        <v>1476</v>
      </c>
      <c r="H38" s="2" t="s">
        <v>3430</v>
      </c>
      <c r="I38" s="42">
        <v>45596.0</v>
      </c>
      <c r="M38" s="2" t="s">
        <v>3392</v>
      </c>
      <c r="O38" s="35" t="s">
        <v>3392</v>
      </c>
      <c r="P38" s="2" t="s">
        <v>3391</v>
      </c>
      <c r="R38" s="1" t="str">
        <f t="shared" si="1"/>
        <v>#VALUE!</v>
      </c>
      <c r="T38" s="2" t="s">
        <v>3393</v>
      </c>
    </row>
    <row r="39" ht="14.25" customHeight="1">
      <c r="A39" s="23" t="s">
        <v>243</v>
      </c>
      <c r="B39" s="24" t="s">
        <v>245</v>
      </c>
      <c r="C39" s="2">
        <v>53.0</v>
      </c>
      <c r="D39" s="42">
        <v>45596.0</v>
      </c>
      <c r="E39" s="2" t="s">
        <v>3396</v>
      </c>
      <c r="I39" s="42">
        <v>45596.0</v>
      </c>
      <c r="M39" s="42">
        <v>45596.0</v>
      </c>
      <c r="O39" s="36">
        <f>M39-D39</f>
        <v>0</v>
      </c>
      <c r="P39" s="2" t="s">
        <v>3398</v>
      </c>
      <c r="Q39" s="2" t="s">
        <v>3398</v>
      </c>
      <c r="R39" s="1" t="str">
        <f t="shared" si="1"/>
        <v>on time</v>
      </c>
    </row>
    <row r="40" ht="14.25" customHeight="1">
      <c r="A40" s="23" t="s">
        <v>250</v>
      </c>
      <c r="B40" s="26" t="s">
        <v>252</v>
      </c>
      <c r="C40" s="42"/>
      <c r="D40" s="42">
        <v>45596.0</v>
      </c>
      <c r="E40" s="2" t="s">
        <v>3396</v>
      </c>
      <c r="H40" s="2" t="s">
        <v>3431</v>
      </c>
      <c r="I40" s="42">
        <v>45596.0</v>
      </c>
      <c r="M40" s="2" t="s">
        <v>3392</v>
      </c>
      <c r="O40" s="35" t="s">
        <v>3392</v>
      </c>
      <c r="P40" s="2" t="s">
        <v>3391</v>
      </c>
      <c r="Q40" s="2" t="s">
        <v>3398</v>
      </c>
      <c r="R40" s="1" t="str">
        <f t="shared" si="1"/>
        <v>#VALUE!</v>
      </c>
      <c r="V40" s="2" t="s">
        <v>3432</v>
      </c>
    </row>
    <row r="41" ht="14.25" customHeight="1">
      <c r="A41" s="23" t="s">
        <v>257</v>
      </c>
      <c r="B41" s="24" t="s">
        <v>259</v>
      </c>
      <c r="C41" s="2">
        <v>39.0</v>
      </c>
      <c r="D41" s="42">
        <v>45596.0</v>
      </c>
      <c r="E41" s="2" t="s">
        <v>3396</v>
      </c>
      <c r="I41" s="42">
        <v>45596.0</v>
      </c>
      <c r="M41" s="42">
        <v>45597.0</v>
      </c>
      <c r="O41" s="36">
        <f>M41-D41</f>
        <v>1</v>
      </c>
      <c r="P41" s="2" t="s">
        <v>3398</v>
      </c>
      <c r="Q41" s="2" t="s">
        <v>3398</v>
      </c>
      <c r="R41" s="1" t="str">
        <f t="shared" si="1"/>
        <v>on time</v>
      </c>
    </row>
    <row r="42" ht="14.25" customHeight="1">
      <c r="A42" s="20" t="s">
        <v>264</v>
      </c>
      <c r="B42" s="27" t="s">
        <v>266</v>
      </c>
      <c r="C42" s="2">
        <v>41.0</v>
      </c>
      <c r="D42" s="42">
        <v>45596.0</v>
      </c>
      <c r="E42" s="2" t="s">
        <v>3396</v>
      </c>
      <c r="I42" s="51">
        <f>D42</f>
        <v>45596</v>
      </c>
      <c r="M42" s="2" t="s">
        <v>3391</v>
      </c>
      <c r="O42" s="35" t="s">
        <v>3391</v>
      </c>
      <c r="P42" s="2" t="s">
        <v>3391</v>
      </c>
      <c r="R42" s="1" t="str">
        <f t="shared" si="1"/>
        <v>#VALUE!</v>
      </c>
    </row>
    <row r="43" ht="14.25" customHeight="1">
      <c r="A43" s="20" t="s">
        <v>271</v>
      </c>
      <c r="B43" s="27" t="s">
        <v>273</v>
      </c>
      <c r="C43" s="2">
        <v>66.0</v>
      </c>
      <c r="D43" s="42">
        <v>45596.0</v>
      </c>
      <c r="E43" s="2" t="s">
        <v>3396</v>
      </c>
      <c r="F43" s="2" t="s">
        <v>3408</v>
      </c>
      <c r="G43" s="2"/>
      <c r="I43" s="42">
        <v>45596.0</v>
      </c>
      <c r="M43" s="46">
        <v>45615.0</v>
      </c>
      <c r="O43" s="36">
        <f>M43-D43</f>
        <v>19</v>
      </c>
      <c r="P43" s="2" t="s">
        <v>3398</v>
      </c>
      <c r="Q43" s="2" t="s">
        <v>3398</v>
      </c>
      <c r="R43" s="1" t="str">
        <f t="shared" si="1"/>
        <v>on time</v>
      </c>
    </row>
    <row r="44" ht="14.25" customHeight="1">
      <c r="A44" s="20" t="s">
        <v>277</v>
      </c>
      <c r="B44" s="27" t="s">
        <v>279</v>
      </c>
      <c r="C44" s="42"/>
      <c r="D44" s="42">
        <v>45596.0</v>
      </c>
      <c r="E44" s="2" t="s">
        <v>3396</v>
      </c>
      <c r="F44" s="2" t="s">
        <v>3408</v>
      </c>
      <c r="H44" s="2" t="s">
        <v>3433</v>
      </c>
      <c r="I44" s="42">
        <v>45596.0</v>
      </c>
      <c r="M44" s="2" t="s">
        <v>3392</v>
      </c>
      <c r="O44" s="35" t="s">
        <v>3392</v>
      </c>
      <c r="P44" s="2" t="s">
        <v>3398</v>
      </c>
      <c r="Q44" s="2" t="s">
        <v>3398</v>
      </c>
      <c r="R44" s="1" t="str">
        <f t="shared" si="1"/>
        <v>#VALUE!</v>
      </c>
      <c r="T44" s="2" t="s">
        <v>3393</v>
      </c>
    </row>
    <row r="45" ht="14.25" customHeight="1">
      <c r="A45" s="28" t="s">
        <v>283</v>
      </c>
      <c r="B45" s="52" t="s">
        <v>285</v>
      </c>
      <c r="G45" s="2" t="s">
        <v>3408</v>
      </c>
      <c r="H45" s="2" t="s">
        <v>3434</v>
      </c>
      <c r="I45" s="2" t="s">
        <v>3392</v>
      </c>
      <c r="M45" s="2" t="s">
        <v>3392</v>
      </c>
      <c r="O45" s="35" t="s">
        <v>3392</v>
      </c>
      <c r="P45" s="2" t="s">
        <v>3391</v>
      </c>
      <c r="R45" s="1" t="str">
        <f t="shared" si="1"/>
        <v>#VALUE!</v>
      </c>
      <c r="U45" s="2" t="s">
        <v>3393</v>
      </c>
    </row>
    <row r="46" ht="14.25" customHeight="1">
      <c r="A46" s="23" t="s">
        <v>289</v>
      </c>
      <c r="B46" s="24" t="s">
        <v>291</v>
      </c>
      <c r="C46" s="2">
        <v>54.0</v>
      </c>
      <c r="D46" s="42">
        <v>45596.0</v>
      </c>
      <c r="E46" s="2" t="s">
        <v>3412</v>
      </c>
      <c r="F46" s="2" t="s">
        <v>3400</v>
      </c>
      <c r="H46" s="2"/>
      <c r="I46" s="42">
        <v>45600.0</v>
      </c>
      <c r="M46" s="46">
        <v>45600.0</v>
      </c>
      <c r="O46" s="36">
        <f>M46-D46</f>
        <v>4</v>
      </c>
      <c r="P46" s="2" t="s">
        <v>3398</v>
      </c>
      <c r="Q46" s="2" t="s">
        <v>3398</v>
      </c>
      <c r="R46" s="1" t="str">
        <f t="shared" si="1"/>
        <v>on time</v>
      </c>
    </row>
    <row r="47" ht="14.25" customHeight="1">
      <c r="A47" s="20" t="s">
        <v>295</v>
      </c>
      <c r="B47" s="52" t="s">
        <v>297</v>
      </c>
      <c r="C47" s="2">
        <v>38.0</v>
      </c>
      <c r="D47" s="42">
        <v>45597.0</v>
      </c>
      <c r="E47" s="2" t="s">
        <v>3410</v>
      </c>
      <c r="H47" s="2" t="s">
        <v>3435</v>
      </c>
      <c r="I47" s="2" t="s">
        <v>3391</v>
      </c>
      <c r="M47" s="2" t="s">
        <v>3391</v>
      </c>
      <c r="O47" s="35" t="s">
        <v>3391</v>
      </c>
      <c r="P47" s="2" t="s">
        <v>3391</v>
      </c>
      <c r="R47" s="1" t="str">
        <f t="shared" si="1"/>
        <v>#VALUE!</v>
      </c>
      <c r="S47" s="2"/>
    </row>
    <row r="48" ht="14.25" customHeight="1">
      <c r="A48" s="20" t="s">
        <v>301</v>
      </c>
      <c r="B48" s="53" t="s">
        <v>303</v>
      </c>
      <c r="C48" s="2">
        <v>199.0</v>
      </c>
      <c r="D48" s="46">
        <v>45597.0</v>
      </c>
      <c r="E48" s="2" t="s">
        <v>3396</v>
      </c>
      <c r="F48" s="2" t="s">
        <v>3400</v>
      </c>
      <c r="I48" s="46">
        <v>45597.0</v>
      </c>
      <c r="M48" s="42">
        <v>45636.0</v>
      </c>
      <c r="O48" s="36">
        <f t="shared" ref="O48:O53" si="7">M48-D48</f>
        <v>39</v>
      </c>
      <c r="P48" s="2" t="s">
        <v>3398</v>
      </c>
      <c r="Q48" s="2" t="s">
        <v>3398</v>
      </c>
      <c r="R48" s="1" t="str">
        <f t="shared" si="1"/>
        <v>on time</v>
      </c>
    </row>
    <row r="49" ht="14.25" customHeight="1">
      <c r="A49" s="23" t="s">
        <v>308</v>
      </c>
      <c r="B49" s="24" t="s">
        <v>310</v>
      </c>
      <c r="C49" s="2">
        <v>91.0</v>
      </c>
      <c r="D49" s="46">
        <v>45597.0</v>
      </c>
      <c r="E49" s="2" t="s">
        <v>3396</v>
      </c>
      <c r="I49" s="46">
        <v>45597.0</v>
      </c>
      <c r="M49" s="42">
        <v>45598.0</v>
      </c>
      <c r="O49" s="36">
        <f t="shared" si="7"/>
        <v>1</v>
      </c>
      <c r="P49" s="2" t="s">
        <v>3398</v>
      </c>
      <c r="Q49" s="2" t="s">
        <v>3398</v>
      </c>
      <c r="R49" s="1" t="str">
        <f t="shared" si="1"/>
        <v>on time</v>
      </c>
    </row>
    <row r="50" ht="14.25" customHeight="1">
      <c r="A50" s="11" t="s">
        <v>315</v>
      </c>
      <c r="B50" s="12" t="s">
        <v>317</v>
      </c>
      <c r="C50" s="37">
        <v>48.0</v>
      </c>
      <c r="D50" s="32">
        <v>45492.0</v>
      </c>
      <c r="E50" s="1" t="s">
        <v>3396</v>
      </c>
      <c r="I50" s="32">
        <v>45492.0</v>
      </c>
      <c r="K50" s="32">
        <v>45520.0</v>
      </c>
      <c r="L50" s="32">
        <v>45520.0</v>
      </c>
      <c r="M50" s="32">
        <v>45541.0</v>
      </c>
      <c r="O50" s="36">
        <f t="shared" si="7"/>
        <v>49</v>
      </c>
      <c r="P50" s="2" t="s">
        <v>3405</v>
      </c>
      <c r="Q50" s="1" t="s">
        <v>3436</v>
      </c>
      <c r="R50" s="1" t="str">
        <f t="shared" si="1"/>
        <v>late</v>
      </c>
    </row>
    <row r="51" ht="14.25" customHeight="1">
      <c r="A51" s="23" t="s">
        <v>322</v>
      </c>
      <c r="B51" s="24" t="s">
        <v>324</v>
      </c>
      <c r="C51" s="2">
        <v>90.0</v>
      </c>
      <c r="D51" s="46">
        <v>45597.0</v>
      </c>
      <c r="E51" s="2" t="s">
        <v>3396</v>
      </c>
      <c r="H51" s="2" t="s">
        <v>3437</v>
      </c>
      <c r="I51" s="42">
        <v>45597.0</v>
      </c>
      <c r="M51" s="46">
        <v>45597.0</v>
      </c>
      <c r="O51" s="36">
        <f t="shared" si="7"/>
        <v>0</v>
      </c>
      <c r="P51" s="2" t="s">
        <v>3405</v>
      </c>
      <c r="Q51" s="2" t="s">
        <v>3438</v>
      </c>
      <c r="R51" s="1" t="str">
        <f t="shared" si="1"/>
        <v>on time</v>
      </c>
    </row>
    <row r="52" ht="14.25" customHeight="1">
      <c r="A52" s="23" t="s">
        <v>329</v>
      </c>
      <c r="B52" s="24" t="s">
        <v>331</v>
      </c>
      <c r="C52" s="2">
        <v>124.0</v>
      </c>
      <c r="D52" s="46">
        <v>45597.0</v>
      </c>
      <c r="E52" s="2" t="s">
        <v>3396</v>
      </c>
      <c r="F52" s="2" t="s">
        <v>3400</v>
      </c>
      <c r="H52" s="2" t="s">
        <v>3439</v>
      </c>
      <c r="I52" s="42">
        <v>45597.0</v>
      </c>
      <c r="M52" s="46">
        <v>45597.0</v>
      </c>
      <c r="O52" s="36">
        <f t="shared" si="7"/>
        <v>0</v>
      </c>
      <c r="P52" s="2" t="s">
        <v>3405</v>
      </c>
      <c r="Q52" s="2" t="s">
        <v>3438</v>
      </c>
      <c r="R52" s="1" t="str">
        <f t="shared" si="1"/>
        <v>on time</v>
      </c>
    </row>
    <row r="53" ht="14.25" customHeight="1">
      <c r="A53" s="50" t="s">
        <v>3440</v>
      </c>
      <c r="B53" s="27" t="s">
        <v>337</v>
      </c>
      <c r="C53" s="2">
        <v>93.0</v>
      </c>
      <c r="D53" s="46">
        <v>45597.0</v>
      </c>
      <c r="E53" s="35" t="s">
        <v>3397</v>
      </c>
      <c r="F53" s="2" t="s">
        <v>3408</v>
      </c>
      <c r="I53" s="42">
        <v>45600.0</v>
      </c>
      <c r="K53" s="42">
        <v>45600.0</v>
      </c>
      <c r="L53" s="42">
        <v>45600.0</v>
      </c>
      <c r="M53" s="46">
        <v>45616.0</v>
      </c>
      <c r="O53" s="36">
        <f t="shared" si="7"/>
        <v>19</v>
      </c>
      <c r="P53" s="2" t="s">
        <v>3389</v>
      </c>
      <c r="Q53" s="2" t="s">
        <v>3441</v>
      </c>
      <c r="R53" s="1" t="str">
        <f t="shared" si="1"/>
        <v>on time</v>
      </c>
    </row>
    <row r="54" ht="14.25" customHeight="1">
      <c r="A54" s="23" t="s">
        <v>342</v>
      </c>
      <c r="B54" s="24" t="s">
        <v>344</v>
      </c>
      <c r="H54" s="2" t="s">
        <v>3442</v>
      </c>
      <c r="I54" s="2" t="s">
        <v>3392</v>
      </c>
      <c r="M54" s="2" t="s">
        <v>3392</v>
      </c>
      <c r="O54" s="35" t="s">
        <v>3392</v>
      </c>
      <c r="P54" s="2" t="s">
        <v>3391</v>
      </c>
      <c r="R54" s="1" t="str">
        <f t="shared" si="1"/>
        <v>#VALUE!</v>
      </c>
      <c r="T54" s="2" t="s">
        <v>3393</v>
      </c>
    </row>
    <row r="55" ht="14.25" customHeight="1">
      <c r="A55" s="23" t="s">
        <v>348</v>
      </c>
      <c r="B55" s="24" t="s">
        <v>350</v>
      </c>
      <c r="C55" s="2">
        <v>124.0</v>
      </c>
      <c r="D55" s="46">
        <v>45597.0</v>
      </c>
      <c r="E55" s="2" t="s">
        <v>3396</v>
      </c>
      <c r="F55" s="2" t="s">
        <v>3408</v>
      </c>
      <c r="H55" s="2" t="s">
        <v>3443</v>
      </c>
      <c r="I55" s="42">
        <v>45597.0</v>
      </c>
      <c r="M55" s="46">
        <v>45597.0</v>
      </c>
      <c r="O55" s="36">
        <f t="shared" ref="O55:O58" si="8">M55-D55</f>
        <v>0</v>
      </c>
      <c r="P55" s="2" t="s">
        <v>3405</v>
      </c>
      <c r="Q55" s="2" t="s">
        <v>3438</v>
      </c>
      <c r="R55" s="1" t="str">
        <f t="shared" si="1"/>
        <v>on time</v>
      </c>
    </row>
    <row r="56" ht="14.25" customHeight="1">
      <c r="A56" s="23" t="s">
        <v>354</v>
      </c>
      <c r="B56" s="24" t="s">
        <v>356</v>
      </c>
      <c r="C56" s="2">
        <v>84.0</v>
      </c>
      <c r="D56" s="46">
        <v>45597.0</v>
      </c>
      <c r="E56" s="2" t="s">
        <v>3396</v>
      </c>
      <c r="F56" s="2" t="s">
        <v>3400</v>
      </c>
      <c r="H56" s="2" t="s">
        <v>3444</v>
      </c>
      <c r="I56" s="46">
        <v>45597.0</v>
      </c>
      <c r="M56" s="46">
        <v>45597.0</v>
      </c>
      <c r="O56" s="36">
        <f t="shared" si="8"/>
        <v>0</v>
      </c>
      <c r="P56" s="2" t="s">
        <v>3398</v>
      </c>
      <c r="Q56" s="2" t="s">
        <v>3398</v>
      </c>
      <c r="R56" s="1" t="str">
        <f t="shared" si="1"/>
        <v>on time</v>
      </c>
    </row>
    <row r="57" ht="14.25" customHeight="1">
      <c r="A57" s="20" t="s">
        <v>360</v>
      </c>
      <c r="B57" s="27" t="s">
        <v>362</v>
      </c>
      <c r="C57" s="2">
        <v>69.0</v>
      </c>
      <c r="D57" s="46">
        <v>45597.0</v>
      </c>
      <c r="E57" s="2" t="s">
        <v>3396</v>
      </c>
      <c r="F57" s="2" t="s">
        <v>3400</v>
      </c>
      <c r="I57" s="46">
        <v>45597.0</v>
      </c>
      <c r="K57" s="46">
        <v>45600.0</v>
      </c>
      <c r="L57" s="46">
        <v>45600.0</v>
      </c>
      <c r="M57" s="46">
        <v>45621.0</v>
      </c>
      <c r="O57" s="36">
        <f t="shared" si="8"/>
        <v>24</v>
      </c>
      <c r="P57" s="2" t="s">
        <v>3389</v>
      </c>
      <c r="Q57" s="2" t="s">
        <v>3445</v>
      </c>
      <c r="R57" s="1" t="str">
        <f t="shared" si="1"/>
        <v>on time</v>
      </c>
    </row>
    <row r="58" ht="14.25" customHeight="1">
      <c r="A58" s="20" t="s">
        <v>366</v>
      </c>
      <c r="B58" s="27" t="s">
        <v>368</v>
      </c>
      <c r="C58" s="2">
        <v>154.0</v>
      </c>
      <c r="D58" s="46">
        <v>45597.0</v>
      </c>
      <c r="E58" s="2" t="s">
        <v>3396</v>
      </c>
      <c r="F58" s="2" t="s">
        <v>3400</v>
      </c>
      <c r="I58" s="46">
        <v>45597.0</v>
      </c>
      <c r="M58" s="46">
        <v>45614.0</v>
      </c>
      <c r="O58" s="36">
        <f t="shared" si="8"/>
        <v>17</v>
      </c>
      <c r="P58" s="2" t="s">
        <v>3398</v>
      </c>
      <c r="Q58" s="2" t="s">
        <v>3398</v>
      </c>
      <c r="R58" s="1" t="str">
        <f t="shared" si="1"/>
        <v>on time</v>
      </c>
    </row>
    <row r="59" ht="14.25" customHeight="1">
      <c r="A59" s="20" t="s">
        <v>372</v>
      </c>
      <c r="B59" s="27" t="s">
        <v>374</v>
      </c>
      <c r="C59" s="2">
        <v>99.0</v>
      </c>
      <c r="D59" s="46">
        <v>45597.0</v>
      </c>
      <c r="E59" s="2" t="s">
        <v>1476</v>
      </c>
      <c r="I59" s="2" t="s">
        <v>3391</v>
      </c>
      <c r="M59" s="2" t="s">
        <v>3391</v>
      </c>
      <c r="O59" s="35" t="s">
        <v>3391</v>
      </c>
      <c r="P59" s="2" t="s">
        <v>3391</v>
      </c>
      <c r="R59" s="1" t="str">
        <f t="shared" si="1"/>
        <v>#VALUE!</v>
      </c>
    </row>
    <row r="60" ht="14.25" customHeight="1">
      <c r="A60" s="54" t="s">
        <v>378</v>
      </c>
      <c r="B60" s="55" t="s">
        <v>380</v>
      </c>
      <c r="H60" s="2" t="s">
        <v>3446</v>
      </c>
      <c r="I60" s="2" t="s">
        <v>3392</v>
      </c>
      <c r="M60" s="2" t="s">
        <v>3392</v>
      </c>
      <c r="O60" s="35" t="s">
        <v>3392</v>
      </c>
      <c r="P60" s="2" t="s">
        <v>3391</v>
      </c>
      <c r="R60" s="1" t="str">
        <f t="shared" si="1"/>
        <v>#VALUE!</v>
      </c>
      <c r="U60" s="2" t="s">
        <v>3393</v>
      </c>
    </row>
    <row r="61" ht="14.25" customHeight="1">
      <c r="A61" s="54" t="s">
        <v>385</v>
      </c>
      <c r="B61" s="56" t="s">
        <v>387</v>
      </c>
      <c r="H61" s="2" t="s">
        <v>3447</v>
      </c>
      <c r="I61" s="2" t="s">
        <v>3392</v>
      </c>
      <c r="M61" s="2" t="s">
        <v>3392</v>
      </c>
      <c r="O61" s="35" t="s">
        <v>3392</v>
      </c>
      <c r="P61" s="2" t="s">
        <v>3391</v>
      </c>
      <c r="R61" s="1" t="str">
        <f t="shared" si="1"/>
        <v>#VALUE!</v>
      </c>
      <c r="U61" s="2" t="s">
        <v>3393</v>
      </c>
    </row>
    <row r="62" ht="14.25" customHeight="1">
      <c r="A62" s="23" t="s">
        <v>390</v>
      </c>
      <c r="B62" s="24" t="s">
        <v>392</v>
      </c>
      <c r="C62" s="2">
        <v>166.0</v>
      </c>
      <c r="D62" s="46">
        <v>45597.0</v>
      </c>
      <c r="E62" s="2" t="s">
        <v>3396</v>
      </c>
      <c r="F62" s="2" t="s">
        <v>3408</v>
      </c>
      <c r="I62" s="42">
        <v>45597.0</v>
      </c>
      <c r="M62" s="46">
        <v>45597.0</v>
      </c>
      <c r="O62" s="36">
        <f>M62-D62</f>
        <v>0</v>
      </c>
      <c r="P62" s="2" t="s">
        <v>3405</v>
      </c>
      <c r="Q62" s="2" t="s">
        <v>3419</v>
      </c>
      <c r="R62" s="1" t="str">
        <f t="shared" si="1"/>
        <v>on time</v>
      </c>
    </row>
    <row r="63" ht="14.25" customHeight="1">
      <c r="A63" s="20" t="s">
        <v>397</v>
      </c>
      <c r="B63" s="27" t="s">
        <v>399</v>
      </c>
      <c r="C63" s="2">
        <v>168.0</v>
      </c>
      <c r="D63" s="46">
        <v>45597.0</v>
      </c>
      <c r="E63" s="2" t="s">
        <v>3396</v>
      </c>
      <c r="F63" s="2" t="s">
        <v>3400</v>
      </c>
      <c r="H63" s="2" t="s">
        <v>3448</v>
      </c>
      <c r="I63" s="46">
        <v>45597.0</v>
      </c>
      <c r="M63" s="2" t="s">
        <v>3391</v>
      </c>
      <c r="O63" s="35" t="s">
        <v>3391</v>
      </c>
      <c r="P63" s="2" t="s">
        <v>3391</v>
      </c>
      <c r="R63" s="1" t="str">
        <f t="shared" si="1"/>
        <v>#VALUE!</v>
      </c>
      <c r="W63" s="2" t="s">
        <v>3449</v>
      </c>
    </row>
    <row r="64" ht="14.25" customHeight="1">
      <c r="A64" s="57" t="s">
        <v>3450</v>
      </c>
      <c r="B64" s="27" t="s">
        <v>406</v>
      </c>
      <c r="C64" s="2">
        <v>95.0</v>
      </c>
      <c r="D64" s="46">
        <v>45597.0</v>
      </c>
      <c r="E64" s="2" t="s">
        <v>3396</v>
      </c>
      <c r="F64" s="2" t="s">
        <v>3400</v>
      </c>
      <c r="I64" s="42">
        <v>45599.0</v>
      </c>
      <c r="M64" s="42">
        <v>45599.0</v>
      </c>
      <c r="O64" s="36">
        <f t="shared" ref="O64:O69" si="9">M64-D64</f>
        <v>2</v>
      </c>
      <c r="P64" s="2" t="s">
        <v>3398</v>
      </c>
      <c r="Q64" s="2" t="s">
        <v>3451</v>
      </c>
      <c r="R64" s="1" t="str">
        <f t="shared" si="1"/>
        <v>on time</v>
      </c>
    </row>
    <row r="65" ht="14.25" customHeight="1">
      <c r="A65" s="11" t="s">
        <v>410</v>
      </c>
      <c r="B65" s="58" t="s">
        <v>412</v>
      </c>
      <c r="C65" s="37">
        <v>50.0</v>
      </c>
      <c r="D65" s="32">
        <v>45490.0</v>
      </c>
      <c r="E65" s="1" t="s">
        <v>1476</v>
      </c>
      <c r="F65" s="32"/>
      <c r="G65" s="32"/>
      <c r="H65" s="32"/>
      <c r="I65" s="42">
        <v>45491.0</v>
      </c>
      <c r="K65" s="32">
        <v>45491.0</v>
      </c>
      <c r="L65" s="32">
        <v>45492.0</v>
      </c>
      <c r="M65" s="32">
        <v>45492.0</v>
      </c>
      <c r="O65" s="36">
        <f t="shared" si="9"/>
        <v>2</v>
      </c>
      <c r="P65" s="2" t="s">
        <v>3389</v>
      </c>
      <c r="Q65" s="1" t="s">
        <v>3452</v>
      </c>
      <c r="R65" s="1" t="str">
        <f t="shared" si="1"/>
        <v>on time</v>
      </c>
    </row>
    <row r="66" ht="14.25" customHeight="1">
      <c r="A66" s="23" t="s">
        <v>416</v>
      </c>
      <c r="B66" s="24" t="s">
        <v>418</v>
      </c>
      <c r="C66" s="2">
        <v>70.0</v>
      </c>
      <c r="D66" s="46">
        <v>45597.0</v>
      </c>
      <c r="E66" s="2" t="s">
        <v>3396</v>
      </c>
      <c r="F66" s="2" t="s">
        <v>3400</v>
      </c>
      <c r="I66" s="46">
        <v>45597.0</v>
      </c>
      <c r="M66" s="46">
        <v>45597.0</v>
      </c>
      <c r="O66" s="36">
        <f t="shared" si="9"/>
        <v>0</v>
      </c>
      <c r="P66" s="2" t="s">
        <v>3389</v>
      </c>
      <c r="Q66" s="2" t="s">
        <v>3453</v>
      </c>
      <c r="R66" s="1" t="str">
        <f t="shared" si="1"/>
        <v>on time</v>
      </c>
    </row>
    <row r="67" ht="14.25" customHeight="1">
      <c r="A67" s="20" t="s">
        <v>423</v>
      </c>
      <c r="B67" s="27" t="s">
        <v>425</v>
      </c>
      <c r="C67" s="2">
        <v>95.0</v>
      </c>
      <c r="D67" s="46">
        <v>45597.0</v>
      </c>
      <c r="E67" s="2" t="s">
        <v>3396</v>
      </c>
      <c r="F67" s="2" t="s">
        <v>3400</v>
      </c>
      <c r="I67" s="46">
        <v>45597.0</v>
      </c>
      <c r="M67" s="46">
        <v>45639.0</v>
      </c>
      <c r="O67" s="36">
        <f t="shared" si="9"/>
        <v>42</v>
      </c>
      <c r="P67" s="2" t="s">
        <v>3398</v>
      </c>
      <c r="Q67" s="2" t="s">
        <v>3398</v>
      </c>
      <c r="R67" s="1" t="str">
        <f t="shared" si="1"/>
        <v>on time</v>
      </c>
    </row>
    <row r="68" ht="14.25" customHeight="1">
      <c r="A68" s="23" t="s">
        <v>430</v>
      </c>
      <c r="B68" s="24" t="s">
        <v>432</v>
      </c>
      <c r="C68" s="2">
        <v>68.0</v>
      </c>
      <c r="D68" s="46">
        <v>45597.0</v>
      </c>
      <c r="E68" s="2" t="s">
        <v>3396</v>
      </c>
      <c r="F68" s="2" t="s">
        <v>3408</v>
      </c>
      <c r="I68" s="46">
        <v>45597.0</v>
      </c>
      <c r="M68" s="46">
        <v>45600.0</v>
      </c>
      <c r="O68" s="36">
        <f t="shared" si="9"/>
        <v>3</v>
      </c>
      <c r="P68" s="2" t="s">
        <v>3405</v>
      </c>
      <c r="Q68" s="2" t="s">
        <v>3419</v>
      </c>
      <c r="R68" s="1" t="str">
        <f t="shared" si="1"/>
        <v>on time</v>
      </c>
    </row>
    <row r="69" ht="14.25" customHeight="1">
      <c r="A69" s="20" t="s">
        <v>436</v>
      </c>
      <c r="B69" s="27" t="s">
        <v>438</v>
      </c>
      <c r="C69" s="2">
        <v>119.0</v>
      </c>
      <c r="D69" s="46">
        <v>45597.0</v>
      </c>
      <c r="E69" s="2" t="s">
        <v>3396</v>
      </c>
      <c r="F69" s="2" t="s">
        <v>3400</v>
      </c>
      <c r="I69" s="46">
        <v>45597.0</v>
      </c>
      <c r="M69" s="46">
        <v>45604.0</v>
      </c>
      <c r="O69" s="36">
        <f t="shared" si="9"/>
        <v>7</v>
      </c>
      <c r="P69" s="2" t="s">
        <v>3398</v>
      </c>
      <c r="Q69" s="2" t="s">
        <v>3398</v>
      </c>
      <c r="R69" s="1" t="str">
        <f t="shared" si="1"/>
        <v>on time</v>
      </c>
    </row>
    <row r="70" ht="14.25" customHeight="1">
      <c r="A70" s="23" t="s">
        <v>443</v>
      </c>
      <c r="B70" s="24" t="s">
        <v>445</v>
      </c>
      <c r="C70" s="2"/>
      <c r="H70" s="2" t="s">
        <v>3454</v>
      </c>
      <c r="I70" s="2" t="s">
        <v>3392</v>
      </c>
      <c r="M70" s="2" t="s">
        <v>3392</v>
      </c>
      <c r="O70" s="35" t="s">
        <v>3392</v>
      </c>
      <c r="P70" s="2" t="s">
        <v>3391</v>
      </c>
      <c r="R70" s="1" t="str">
        <f t="shared" si="1"/>
        <v>#VALUE!</v>
      </c>
      <c r="T70" s="2" t="s">
        <v>3393</v>
      </c>
    </row>
    <row r="71" ht="14.25" customHeight="1">
      <c r="A71" s="23" t="s">
        <v>449</v>
      </c>
      <c r="B71" s="24" t="s">
        <v>451</v>
      </c>
      <c r="C71" s="2">
        <v>58.0</v>
      </c>
      <c r="D71" s="46">
        <v>45597.0</v>
      </c>
      <c r="E71" s="2" t="s">
        <v>3396</v>
      </c>
      <c r="F71" s="2" t="s">
        <v>3408</v>
      </c>
      <c r="I71" s="46">
        <v>45597.0</v>
      </c>
      <c r="M71" s="46">
        <v>45597.0</v>
      </c>
      <c r="O71" s="36">
        <f>M71-D71</f>
        <v>0</v>
      </c>
      <c r="P71" s="2" t="s">
        <v>3398</v>
      </c>
      <c r="Q71" s="2" t="s">
        <v>3398</v>
      </c>
      <c r="R71" s="1" t="str">
        <f t="shared" si="1"/>
        <v>on time</v>
      </c>
    </row>
    <row r="72" ht="14.25" customHeight="1">
      <c r="A72" s="20" t="s">
        <v>455</v>
      </c>
      <c r="B72" s="27" t="s">
        <v>457</v>
      </c>
      <c r="C72" s="2">
        <v>68.0</v>
      </c>
      <c r="D72" s="46">
        <v>45597.0</v>
      </c>
      <c r="E72" s="2" t="s">
        <v>3396</v>
      </c>
      <c r="F72" s="2" t="s">
        <v>3400</v>
      </c>
      <c r="I72" s="46">
        <v>45597.0</v>
      </c>
      <c r="M72" s="2" t="s">
        <v>3391</v>
      </c>
      <c r="O72" s="35" t="s">
        <v>3391</v>
      </c>
      <c r="P72" s="2" t="s">
        <v>3391</v>
      </c>
      <c r="R72" s="1" t="str">
        <f t="shared" si="1"/>
        <v>#VALUE!</v>
      </c>
    </row>
    <row r="73" ht="14.25" customHeight="1">
      <c r="A73" s="20" t="s">
        <v>461</v>
      </c>
      <c r="B73" s="27" t="s">
        <v>463</v>
      </c>
      <c r="C73" s="2">
        <v>59.0</v>
      </c>
      <c r="D73" s="46">
        <v>45597.0</v>
      </c>
      <c r="E73" s="2" t="s">
        <v>1476</v>
      </c>
      <c r="I73" s="42">
        <v>45613.0</v>
      </c>
      <c r="M73" s="46">
        <v>45613.0</v>
      </c>
      <c r="O73" s="36">
        <f t="shared" ref="O73:O74" si="10">M73-D73</f>
        <v>16</v>
      </c>
      <c r="P73" s="2" t="s">
        <v>3398</v>
      </c>
      <c r="Q73" s="2" t="s">
        <v>3398</v>
      </c>
      <c r="R73" s="1" t="str">
        <f t="shared" si="1"/>
        <v>on time</v>
      </c>
    </row>
    <row r="74" ht="14.25" customHeight="1">
      <c r="A74" s="59" t="s">
        <v>468</v>
      </c>
      <c r="B74" s="60" t="s">
        <v>470</v>
      </c>
      <c r="C74" s="2">
        <v>62.0</v>
      </c>
      <c r="D74" s="46">
        <v>45597.0</v>
      </c>
      <c r="E74" s="2" t="s">
        <v>1476</v>
      </c>
      <c r="I74" s="46">
        <v>45601.0</v>
      </c>
      <c r="M74" s="46">
        <v>45601.0</v>
      </c>
      <c r="O74" s="36">
        <f t="shared" si="10"/>
        <v>4</v>
      </c>
      <c r="P74" s="2" t="s">
        <v>3398</v>
      </c>
      <c r="Q74" s="2" t="s">
        <v>3398</v>
      </c>
      <c r="R74" s="1" t="str">
        <f t="shared" si="1"/>
        <v>on time</v>
      </c>
    </row>
    <row r="75" ht="14.25" customHeight="1">
      <c r="A75" s="20" t="s">
        <v>475</v>
      </c>
      <c r="B75" s="27" t="s">
        <v>477</v>
      </c>
      <c r="C75" s="2">
        <v>30.0</v>
      </c>
      <c r="D75" s="46">
        <v>45597.0</v>
      </c>
      <c r="E75" s="2" t="s">
        <v>1476</v>
      </c>
      <c r="I75" s="2" t="s">
        <v>3391</v>
      </c>
      <c r="M75" s="2" t="s">
        <v>3391</v>
      </c>
      <c r="O75" s="35" t="s">
        <v>3391</v>
      </c>
      <c r="P75" s="2" t="s">
        <v>3391</v>
      </c>
      <c r="R75" s="1" t="str">
        <f t="shared" si="1"/>
        <v>#VALUE!</v>
      </c>
    </row>
    <row r="76" ht="14.25" customHeight="1">
      <c r="A76" s="50" t="s">
        <v>3455</v>
      </c>
      <c r="B76" s="27" t="s">
        <v>483</v>
      </c>
      <c r="C76" s="2">
        <v>38.0</v>
      </c>
      <c r="D76" s="46">
        <v>45597.0</v>
      </c>
      <c r="E76" s="2" t="s">
        <v>1476</v>
      </c>
      <c r="I76" s="46">
        <v>45600.0</v>
      </c>
      <c r="K76" s="46">
        <v>45600.0</v>
      </c>
      <c r="L76" s="46">
        <v>45600.0</v>
      </c>
      <c r="M76" s="46">
        <v>45614.0</v>
      </c>
      <c r="N76" s="2" t="s">
        <v>3456</v>
      </c>
      <c r="O76" s="36">
        <f t="shared" ref="O76:O78" si="11">M76-D76</f>
        <v>17</v>
      </c>
      <c r="P76" s="2" t="s">
        <v>3398</v>
      </c>
      <c r="Q76" s="2" t="s">
        <v>3398</v>
      </c>
      <c r="R76" s="1" t="str">
        <f t="shared" si="1"/>
        <v>on time</v>
      </c>
    </row>
    <row r="77" ht="14.25" customHeight="1">
      <c r="A77" s="1" t="s">
        <v>486</v>
      </c>
      <c r="B77" s="31" t="s">
        <v>488</v>
      </c>
      <c r="C77" s="2">
        <v>194.0</v>
      </c>
      <c r="D77" s="46">
        <v>45604.0</v>
      </c>
      <c r="E77" s="2" t="s">
        <v>3396</v>
      </c>
      <c r="F77" s="2" t="s">
        <v>3400</v>
      </c>
      <c r="I77" s="46">
        <v>45604.0</v>
      </c>
      <c r="M77" s="46">
        <v>45608.0</v>
      </c>
      <c r="O77" s="36">
        <f t="shared" si="11"/>
        <v>4</v>
      </c>
      <c r="P77" s="2" t="s">
        <v>3405</v>
      </c>
      <c r="Q77" s="2" t="s">
        <v>3419</v>
      </c>
      <c r="R77" s="1" t="str">
        <f t="shared" si="1"/>
        <v>on time</v>
      </c>
    </row>
    <row r="78" ht="14.25" customHeight="1">
      <c r="A78" s="20" t="s">
        <v>493</v>
      </c>
      <c r="B78" s="27" t="s">
        <v>495</v>
      </c>
      <c r="C78" s="2">
        <v>115.0</v>
      </c>
      <c r="D78" s="46">
        <v>45598.0</v>
      </c>
      <c r="E78" s="2" t="s">
        <v>3396</v>
      </c>
      <c r="F78" s="2" t="s">
        <v>3400</v>
      </c>
      <c r="I78" s="46">
        <v>45598.0</v>
      </c>
      <c r="M78" s="42">
        <v>45704.0</v>
      </c>
      <c r="O78" s="36">
        <f t="shared" si="11"/>
        <v>106</v>
      </c>
      <c r="P78" s="2" t="s">
        <v>3398</v>
      </c>
      <c r="Q78" s="2" t="s">
        <v>3398</v>
      </c>
      <c r="R78" s="1" t="str">
        <f t="shared" si="1"/>
        <v>late</v>
      </c>
      <c r="T78" s="2"/>
    </row>
    <row r="79" ht="14.25" customHeight="1">
      <c r="A79" s="8" t="s">
        <v>500</v>
      </c>
      <c r="B79" s="9" t="s">
        <v>502</v>
      </c>
      <c r="H79" s="1" t="s">
        <v>3457</v>
      </c>
      <c r="I79" s="2" t="s">
        <v>3392</v>
      </c>
      <c r="M79" s="2" t="s">
        <v>3392</v>
      </c>
      <c r="O79" s="35" t="s">
        <v>3392</v>
      </c>
      <c r="P79" s="2" t="s">
        <v>3391</v>
      </c>
      <c r="R79" s="1" t="str">
        <f t="shared" si="1"/>
        <v>#VALUE!</v>
      </c>
      <c r="T79" s="2" t="s">
        <v>3393</v>
      </c>
    </row>
    <row r="80" ht="14.25" customHeight="1">
      <c r="A80" s="20" t="s">
        <v>506</v>
      </c>
      <c r="B80" s="52" t="s">
        <v>508</v>
      </c>
      <c r="C80" s="2">
        <v>82.0</v>
      </c>
      <c r="D80" s="46">
        <v>45598.0</v>
      </c>
      <c r="E80" s="2" t="s">
        <v>3396</v>
      </c>
      <c r="F80" s="2" t="s">
        <v>3400</v>
      </c>
      <c r="I80" s="42">
        <v>45598.0</v>
      </c>
      <c r="K80" s="46">
        <v>45598.0</v>
      </c>
      <c r="L80" s="46">
        <v>45598.0</v>
      </c>
      <c r="M80" s="42">
        <v>45624.0</v>
      </c>
      <c r="O80" s="36">
        <f t="shared" ref="O80:O81" si="12">M80-D80</f>
        <v>26</v>
      </c>
      <c r="P80" s="2" t="s">
        <v>3398</v>
      </c>
      <c r="Q80" s="2" t="s">
        <v>3398</v>
      </c>
      <c r="R80" s="1" t="str">
        <f t="shared" si="1"/>
        <v>on time</v>
      </c>
    </row>
    <row r="81" ht="14.25" customHeight="1">
      <c r="A81" s="23" t="s">
        <v>513</v>
      </c>
      <c r="B81" s="24" t="s">
        <v>515</v>
      </c>
      <c r="C81" s="2">
        <v>169.0</v>
      </c>
      <c r="D81" s="46">
        <v>45598.0</v>
      </c>
      <c r="E81" s="2" t="s">
        <v>3396</v>
      </c>
      <c r="F81" s="2" t="s">
        <v>3400</v>
      </c>
      <c r="I81" s="46">
        <v>45598.0</v>
      </c>
      <c r="M81" s="46">
        <v>45600.0</v>
      </c>
      <c r="O81" s="36">
        <f t="shared" si="12"/>
        <v>2</v>
      </c>
      <c r="P81" s="2" t="s">
        <v>3398</v>
      </c>
      <c r="Q81" s="2" t="s">
        <v>3398</v>
      </c>
      <c r="R81" s="1" t="str">
        <f t="shared" si="1"/>
        <v>on time</v>
      </c>
    </row>
    <row r="82" ht="14.25" customHeight="1">
      <c r="A82" s="8" t="s">
        <v>520</v>
      </c>
      <c r="B82" s="9" t="s">
        <v>521</v>
      </c>
      <c r="C82" s="37">
        <v>55.0</v>
      </c>
      <c r="D82" s="32">
        <v>45491.0</v>
      </c>
      <c r="E82" s="2" t="s">
        <v>3412</v>
      </c>
      <c r="H82" s="2" t="s">
        <v>3458</v>
      </c>
      <c r="I82" s="32">
        <v>45491.0</v>
      </c>
      <c r="K82" s="32">
        <v>45491.0</v>
      </c>
      <c r="L82" s="32">
        <v>45492.0</v>
      </c>
      <c r="M82" s="2" t="s">
        <v>3391</v>
      </c>
      <c r="O82" s="35" t="s">
        <v>3391</v>
      </c>
      <c r="P82" s="2" t="s">
        <v>3391</v>
      </c>
      <c r="R82" s="1" t="str">
        <f t="shared" si="1"/>
        <v>#VALUE!</v>
      </c>
    </row>
    <row r="83" ht="14.25" customHeight="1">
      <c r="A83" s="20" t="s">
        <v>524</v>
      </c>
      <c r="B83" s="27" t="s">
        <v>526</v>
      </c>
      <c r="C83" s="2">
        <v>110.0</v>
      </c>
      <c r="D83" s="46">
        <v>45598.0</v>
      </c>
      <c r="E83" s="2" t="s">
        <v>1476</v>
      </c>
      <c r="I83" s="2" t="s">
        <v>3391</v>
      </c>
      <c r="M83" s="2" t="s">
        <v>3391</v>
      </c>
      <c r="O83" s="35" t="s">
        <v>3391</v>
      </c>
      <c r="P83" s="2" t="s">
        <v>3391</v>
      </c>
      <c r="R83" s="1" t="str">
        <f t="shared" si="1"/>
        <v>#VALUE!</v>
      </c>
    </row>
    <row r="84" ht="14.25" customHeight="1">
      <c r="A84" s="20" t="s">
        <v>530</v>
      </c>
      <c r="B84" s="27" t="s">
        <v>532</v>
      </c>
      <c r="C84" s="2">
        <v>71.0</v>
      </c>
      <c r="D84" s="46">
        <v>45598.0</v>
      </c>
      <c r="E84" s="35" t="s">
        <v>3412</v>
      </c>
      <c r="I84" s="2" t="s">
        <v>3391</v>
      </c>
      <c r="M84" s="2" t="s">
        <v>3391</v>
      </c>
      <c r="O84" s="35" t="s">
        <v>3391</v>
      </c>
      <c r="P84" s="2" t="s">
        <v>3391</v>
      </c>
      <c r="R84" s="1" t="str">
        <f t="shared" si="1"/>
        <v>#VALUE!</v>
      </c>
    </row>
    <row r="85" ht="14.25" customHeight="1">
      <c r="A85" s="23" t="s">
        <v>537</v>
      </c>
      <c r="B85" s="24" t="s">
        <v>539</v>
      </c>
      <c r="C85" s="2">
        <v>123.0</v>
      </c>
      <c r="D85" s="46">
        <v>45598.0</v>
      </c>
      <c r="E85" s="2" t="s">
        <v>3396</v>
      </c>
      <c r="F85" s="2" t="s">
        <v>3400</v>
      </c>
      <c r="I85" s="46">
        <v>45598.0</v>
      </c>
      <c r="M85" s="46">
        <v>45598.0</v>
      </c>
      <c r="O85" s="36">
        <f t="shared" ref="O85:O92" si="13">M85-D85</f>
        <v>0</v>
      </c>
      <c r="P85" s="2" t="s">
        <v>3398</v>
      </c>
      <c r="Q85" s="2" t="s">
        <v>3398</v>
      </c>
      <c r="R85" s="1" t="str">
        <f t="shared" si="1"/>
        <v>on time</v>
      </c>
    </row>
    <row r="86" ht="14.25" customHeight="1">
      <c r="A86" s="23" t="s">
        <v>543</v>
      </c>
      <c r="B86" s="24" t="s">
        <v>545</v>
      </c>
      <c r="C86" s="2">
        <v>39.0</v>
      </c>
      <c r="D86" s="46">
        <v>45598.0</v>
      </c>
      <c r="E86" s="2" t="s">
        <v>3396</v>
      </c>
      <c r="F86" s="2" t="s">
        <v>3400</v>
      </c>
      <c r="I86" s="46">
        <v>45598.0</v>
      </c>
      <c r="M86" s="46">
        <v>45598.0</v>
      </c>
      <c r="O86" s="36">
        <f t="shared" si="13"/>
        <v>0</v>
      </c>
      <c r="P86" s="2" t="s">
        <v>3398</v>
      </c>
      <c r="Q86" s="2" t="s">
        <v>3398</v>
      </c>
      <c r="R86" s="1" t="str">
        <f t="shared" si="1"/>
        <v>on time</v>
      </c>
    </row>
    <row r="87" ht="14.25" customHeight="1">
      <c r="A87" s="20" t="s">
        <v>549</v>
      </c>
      <c r="B87" s="27" t="s">
        <v>551</v>
      </c>
      <c r="C87" s="2">
        <v>826.0</v>
      </c>
      <c r="D87" s="46">
        <v>45598.0</v>
      </c>
      <c r="E87" s="2" t="s">
        <v>1476</v>
      </c>
      <c r="I87" s="42">
        <v>45603.0</v>
      </c>
      <c r="M87" s="42">
        <v>45642.0</v>
      </c>
      <c r="O87" s="36">
        <f t="shared" si="13"/>
        <v>44</v>
      </c>
      <c r="P87" s="2" t="s">
        <v>3389</v>
      </c>
      <c r="Q87" s="2" t="s">
        <v>3452</v>
      </c>
      <c r="R87" s="1" t="str">
        <f t="shared" si="1"/>
        <v>on time</v>
      </c>
    </row>
    <row r="88" ht="14.25" customHeight="1">
      <c r="A88" s="20" t="s">
        <v>556</v>
      </c>
      <c r="B88" s="27" t="s">
        <v>558</v>
      </c>
      <c r="C88" s="2">
        <v>103.0</v>
      </c>
      <c r="D88" s="46">
        <v>45598.0</v>
      </c>
      <c r="E88" s="2" t="s">
        <v>3396</v>
      </c>
      <c r="F88" s="2" t="s">
        <v>3400</v>
      </c>
      <c r="I88" s="46">
        <v>45598.0</v>
      </c>
      <c r="M88" s="42">
        <v>45603.0</v>
      </c>
      <c r="O88" s="36">
        <f t="shared" si="13"/>
        <v>5</v>
      </c>
      <c r="P88" s="2" t="s">
        <v>3398</v>
      </c>
      <c r="Q88" s="2" t="s">
        <v>3398</v>
      </c>
      <c r="R88" s="1" t="str">
        <f t="shared" si="1"/>
        <v>on time</v>
      </c>
    </row>
    <row r="89" ht="14.25" customHeight="1">
      <c r="A89" s="50" t="s">
        <v>3459</v>
      </c>
      <c r="B89" s="27" t="s">
        <v>563</v>
      </c>
      <c r="C89" s="2">
        <v>94.0</v>
      </c>
      <c r="D89" s="46">
        <v>45598.0</v>
      </c>
      <c r="E89" s="2" t="s">
        <v>1476</v>
      </c>
      <c r="H89" s="2" t="s">
        <v>3460</v>
      </c>
      <c r="I89" s="45">
        <v>45599.0</v>
      </c>
      <c r="K89" s="42">
        <v>45599.0</v>
      </c>
      <c r="L89" s="46">
        <v>45600.0</v>
      </c>
      <c r="M89" s="42">
        <v>45679.0</v>
      </c>
      <c r="O89" s="36">
        <f t="shared" si="13"/>
        <v>81</v>
      </c>
      <c r="P89" s="2" t="s">
        <v>3398</v>
      </c>
      <c r="Q89" s="2" t="s">
        <v>3398</v>
      </c>
      <c r="R89" s="1" t="str">
        <f t="shared" si="1"/>
        <v>late</v>
      </c>
    </row>
    <row r="90" ht="14.25" customHeight="1">
      <c r="A90" s="20" t="s">
        <v>568</v>
      </c>
      <c r="B90" s="27" t="s">
        <v>570</v>
      </c>
      <c r="C90" s="2">
        <v>40.0</v>
      </c>
      <c r="D90" s="46">
        <v>45598.0</v>
      </c>
      <c r="E90" s="2" t="s">
        <v>1476</v>
      </c>
      <c r="I90" s="42">
        <v>45598.0</v>
      </c>
      <c r="M90" s="42">
        <v>45639.0</v>
      </c>
      <c r="O90" s="36">
        <f t="shared" si="13"/>
        <v>41</v>
      </c>
      <c r="P90" s="2" t="s">
        <v>3398</v>
      </c>
      <c r="Q90" s="2" t="s">
        <v>3398</v>
      </c>
      <c r="R90" s="1" t="str">
        <f t="shared" si="1"/>
        <v>on time</v>
      </c>
    </row>
    <row r="91" ht="14.25" customHeight="1">
      <c r="A91" s="20" t="s">
        <v>574</v>
      </c>
      <c r="B91" s="27" t="s">
        <v>576</v>
      </c>
      <c r="C91" s="2">
        <v>75.0</v>
      </c>
      <c r="D91" s="46">
        <v>45598.0</v>
      </c>
      <c r="E91" s="2" t="s">
        <v>3396</v>
      </c>
      <c r="F91" s="2" t="s">
        <v>3400</v>
      </c>
      <c r="H91" s="2" t="s">
        <v>3444</v>
      </c>
      <c r="I91" s="46">
        <v>45598.0</v>
      </c>
      <c r="M91" s="42">
        <v>45645.0</v>
      </c>
      <c r="O91" s="36">
        <f t="shared" si="13"/>
        <v>47</v>
      </c>
      <c r="P91" s="2" t="s">
        <v>3398</v>
      </c>
      <c r="Q91" s="2" t="s">
        <v>3398</v>
      </c>
      <c r="R91" s="1" t="str">
        <f t="shared" si="1"/>
        <v>late</v>
      </c>
    </row>
    <row r="92" ht="14.25" customHeight="1">
      <c r="A92" s="20" t="s">
        <v>580</v>
      </c>
      <c r="B92" s="27" t="s">
        <v>582</v>
      </c>
      <c r="C92" s="2">
        <v>83.0</v>
      </c>
      <c r="D92" s="46">
        <v>45598.0</v>
      </c>
      <c r="E92" s="2" t="s">
        <v>3396</v>
      </c>
      <c r="F92" s="2" t="s">
        <v>3408</v>
      </c>
      <c r="I92" s="46">
        <v>45598.0</v>
      </c>
      <c r="M92" s="46">
        <v>45602.0</v>
      </c>
      <c r="O92" s="36">
        <f t="shared" si="13"/>
        <v>4</v>
      </c>
      <c r="P92" s="2" t="s">
        <v>3398</v>
      </c>
      <c r="Q92" s="2" t="s">
        <v>3398</v>
      </c>
      <c r="R92" s="1" t="str">
        <f t="shared" si="1"/>
        <v>on time</v>
      </c>
    </row>
    <row r="93" ht="14.25" customHeight="1">
      <c r="A93" s="20" t="s">
        <v>587</v>
      </c>
      <c r="B93" s="27" t="s">
        <v>589</v>
      </c>
      <c r="C93" s="2">
        <v>48.0</v>
      </c>
      <c r="D93" s="46">
        <v>45598.0</v>
      </c>
      <c r="E93" s="2" t="s">
        <v>1476</v>
      </c>
      <c r="I93" s="2" t="s">
        <v>3391</v>
      </c>
      <c r="M93" s="2" t="s">
        <v>3391</v>
      </c>
      <c r="O93" s="35" t="s">
        <v>3391</v>
      </c>
      <c r="P93" s="2" t="s">
        <v>3391</v>
      </c>
      <c r="R93" s="1" t="str">
        <f t="shared" si="1"/>
        <v>#VALUE!</v>
      </c>
    </row>
    <row r="94" ht="14.25" customHeight="1">
      <c r="A94" s="20" t="s">
        <v>593</v>
      </c>
      <c r="B94" s="27" t="s">
        <v>595</v>
      </c>
      <c r="C94" s="2">
        <v>42.0</v>
      </c>
      <c r="D94" s="42">
        <v>45598.0</v>
      </c>
      <c r="E94" s="2" t="s">
        <v>1476</v>
      </c>
      <c r="G94" s="2" t="s">
        <v>3408</v>
      </c>
      <c r="H94" s="2" t="s">
        <v>3461</v>
      </c>
      <c r="I94" s="46">
        <v>45600.0</v>
      </c>
      <c r="K94" s="46">
        <v>45600.0</v>
      </c>
      <c r="L94" s="46">
        <v>45600.0</v>
      </c>
      <c r="M94" s="2" t="s">
        <v>3391</v>
      </c>
      <c r="N94" s="2" t="s">
        <v>3462</v>
      </c>
      <c r="O94" s="35" t="s">
        <v>3391</v>
      </c>
      <c r="P94" s="2" t="s">
        <v>3391</v>
      </c>
      <c r="R94" s="1" t="str">
        <f t="shared" si="1"/>
        <v>#VALUE!</v>
      </c>
    </row>
    <row r="95" ht="14.25" customHeight="1">
      <c r="A95" s="23" t="s">
        <v>599</v>
      </c>
      <c r="B95" s="24" t="s">
        <v>601</v>
      </c>
      <c r="C95" s="2">
        <v>148.0</v>
      </c>
      <c r="D95" s="46">
        <v>45598.0</v>
      </c>
      <c r="E95" s="2" t="s">
        <v>3396</v>
      </c>
      <c r="F95" s="2" t="s">
        <v>3400</v>
      </c>
      <c r="I95" s="46">
        <v>45598.0</v>
      </c>
      <c r="M95" s="46">
        <v>45600.0</v>
      </c>
      <c r="O95" s="36">
        <f t="shared" ref="O95:O96" si="14">M95-D95</f>
        <v>2</v>
      </c>
      <c r="P95" s="2" t="s">
        <v>3402</v>
      </c>
      <c r="Q95" s="2" t="s">
        <v>3463</v>
      </c>
      <c r="R95" s="1" t="str">
        <f t="shared" si="1"/>
        <v>on time</v>
      </c>
    </row>
    <row r="96" ht="14.25" customHeight="1">
      <c r="A96" s="20" t="s">
        <v>606</v>
      </c>
      <c r="B96" s="53" t="s">
        <v>608</v>
      </c>
      <c r="C96" s="2">
        <v>169.0</v>
      </c>
      <c r="D96" s="46">
        <v>45598.0</v>
      </c>
      <c r="E96" s="35" t="s">
        <v>3412</v>
      </c>
      <c r="I96" s="46">
        <v>45600.0</v>
      </c>
      <c r="K96" s="46">
        <v>45600.0</v>
      </c>
      <c r="L96" s="46">
        <v>45600.0</v>
      </c>
      <c r="M96" s="42">
        <v>45603.0</v>
      </c>
      <c r="O96" s="36">
        <f t="shared" si="14"/>
        <v>5</v>
      </c>
      <c r="P96" s="2" t="s">
        <v>3398</v>
      </c>
      <c r="Q96" s="2" t="s">
        <v>3398</v>
      </c>
      <c r="R96" s="1" t="str">
        <f t="shared" si="1"/>
        <v>on time</v>
      </c>
    </row>
    <row r="97" ht="14.25" customHeight="1">
      <c r="A97" s="20" t="s">
        <v>612</v>
      </c>
      <c r="B97" s="27" t="s">
        <v>614</v>
      </c>
      <c r="C97" s="2">
        <v>94.0</v>
      </c>
      <c r="D97" s="46">
        <v>45598.0</v>
      </c>
      <c r="E97" s="2" t="s">
        <v>3396</v>
      </c>
      <c r="F97" s="2" t="s">
        <v>3400</v>
      </c>
      <c r="H97" s="2" t="s">
        <v>3464</v>
      </c>
      <c r="I97" s="46">
        <v>45598.0</v>
      </c>
      <c r="J97" s="46"/>
      <c r="K97" s="46">
        <v>45598.0</v>
      </c>
      <c r="L97" s="46">
        <v>45598.0</v>
      </c>
      <c r="M97" s="2" t="s">
        <v>3391</v>
      </c>
      <c r="O97" s="35" t="s">
        <v>3391</v>
      </c>
      <c r="P97" s="2" t="s">
        <v>3391</v>
      </c>
      <c r="Q97" s="2" t="s">
        <v>3391</v>
      </c>
      <c r="R97" s="1" t="str">
        <f t="shared" si="1"/>
        <v>#VALUE!</v>
      </c>
    </row>
    <row r="98" ht="14.25" customHeight="1">
      <c r="A98" s="61" t="s">
        <v>619</v>
      </c>
      <c r="B98" s="62" t="s">
        <v>621</v>
      </c>
      <c r="C98" s="2">
        <v>60.0</v>
      </c>
      <c r="D98" s="46">
        <v>45598.0</v>
      </c>
      <c r="E98" s="2" t="s">
        <v>1476</v>
      </c>
      <c r="H98" s="2" t="s">
        <v>3465</v>
      </c>
      <c r="I98" s="42">
        <v>45599.0</v>
      </c>
      <c r="M98" s="42">
        <v>45599.0</v>
      </c>
      <c r="O98" s="36">
        <f>M98-D98</f>
        <v>1</v>
      </c>
      <c r="P98" s="2" t="s">
        <v>3398</v>
      </c>
      <c r="Q98" s="2" t="s">
        <v>3451</v>
      </c>
      <c r="R98" s="1" t="str">
        <f t="shared" si="1"/>
        <v>on time</v>
      </c>
    </row>
    <row r="99" ht="14.25" customHeight="1">
      <c r="A99" s="20" t="s">
        <v>624</v>
      </c>
      <c r="B99" s="27" t="s">
        <v>626</v>
      </c>
      <c r="C99" s="2">
        <v>78.0</v>
      </c>
      <c r="D99" s="46">
        <v>45598.0</v>
      </c>
      <c r="E99" s="2" t="s">
        <v>1476</v>
      </c>
      <c r="I99" s="2" t="s">
        <v>3391</v>
      </c>
      <c r="M99" s="2" t="s">
        <v>3391</v>
      </c>
      <c r="O99" s="35" t="s">
        <v>3391</v>
      </c>
      <c r="P99" s="2" t="s">
        <v>3391</v>
      </c>
      <c r="Q99" s="2" t="s">
        <v>3391</v>
      </c>
      <c r="R99" s="1" t="str">
        <f t="shared" si="1"/>
        <v>#VALUE!</v>
      </c>
    </row>
    <row r="100" ht="14.25" customHeight="1">
      <c r="A100" s="11" t="s">
        <v>629</v>
      </c>
      <c r="B100" s="12" t="s">
        <v>631</v>
      </c>
      <c r="C100" s="37">
        <v>27.0</v>
      </c>
      <c r="D100" s="32">
        <v>45492.0</v>
      </c>
      <c r="E100" s="2" t="s">
        <v>3396</v>
      </c>
      <c r="F100" s="2" t="s">
        <v>3408</v>
      </c>
      <c r="I100" s="32">
        <v>45492.0</v>
      </c>
      <c r="M100" s="32">
        <v>45492.0</v>
      </c>
      <c r="O100" s="36">
        <f>M100-D100</f>
        <v>0</v>
      </c>
      <c r="P100" s="2" t="s">
        <v>3398</v>
      </c>
      <c r="Q100" s="1" t="s">
        <v>3398</v>
      </c>
      <c r="R100" s="1" t="str">
        <f t="shared" si="1"/>
        <v>on time</v>
      </c>
    </row>
    <row r="101" ht="14.25" customHeight="1">
      <c r="A101" s="23" t="s">
        <v>636</v>
      </c>
      <c r="B101" s="24" t="s">
        <v>638</v>
      </c>
      <c r="H101" s="63" t="s">
        <v>3466</v>
      </c>
      <c r="I101" s="2" t="s">
        <v>3392</v>
      </c>
      <c r="M101" s="2" t="s">
        <v>3392</v>
      </c>
      <c r="O101" s="35" t="s">
        <v>3392</v>
      </c>
      <c r="P101" s="2" t="s">
        <v>3391</v>
      </c>
      <c r="R101" s="1" t="str">
        <f t="shared" si="1"/>
        <v>#VALUE!</v>
      </c>
      <c r="T101" s="2" t="s">
        <v>3393</v>
      </c>
    </row>
    <row r="102" ht="14.25" customHeight="1">
      <c r="A102" s="50" t="s">
        <v>3467</v>
      </c>
      <c r="B102" s="27" t="s">
        <v>644</v>
      </c>
      <c r="C102" s="2">
        <v>53.0</v>
      </c>
      <c r="D102" s="46">
        <v>45598.0</v>
      </c>
      <c r="E102" s="2" t="s">
        <v>1476</v>
      </c>
      <c r="H102" s="2" t="s">
        <v>3468</v>
      </c>
      <c r="I102" s="42">
        <v>45601.0</v>
      </c>
      <c r="K102" s="42">
        <v>45601.0</v>
      </c>
      <c r="L102" s="46"/>
      <c r="M102" s="42">
        <v>45601.0</v>
      </c>
      <c r="O102" s="36">
        <f t="shared" ref="O102:O103" si="15">M102-D102</f>
        <v>3</v>
      </c>
      <c r="P102" s="2" t="s">
        <v>3398</v>
      </c>
      <c r="Q102" s="2" t="s">
        <v>3398</v>
      </c>
      <c r="R102" s="1" t="str">
        <f t="shared" si="1"/>
        <v>on time</v>
      </c>
    </row>
    <row r="103" ht="14.25" customHeight="1">
      <c r="A103" s="20" t="s">
        <v>649</v>
      </c>
      <c r="B103" s="27" t="s">
        <v>651</v>
      </c>
      <c r="C103" s="2">
        <v>92.0</v>
      </c>
      <c r="D103" s="46">
        <v>45600.0</v>
      </c>
      <c r="E103" s="2" t="s">
        <v>3412</v>
      </c>
      <c r="F103" s="2" t="s">
        <v>3400</v>
      </c>
      <c r="I103" s="42">
        <v>45601.0</v>
      </c>
      <c r="K103" s="42">
        <v>45601.0</v>
      </c>
      <c r="L103" s="42">
        <v>45602.0</v>
      </c>
      <c r="M103" s="46">
        <v>45608.0</v>
      </c>
      <c r="O103" s="36">
        <f t="shared" si="15"/>
        <v>8</v>
      </c>
      <c r="P103" s="2" t="s">
        <v>3398</v>
      </c>
      <c r="Q103" s="2" t="s">
        <v>3398</v>
      </c>
      <c r="R103" s="1" t="str">
        <f t="shared" si="1"/>
        <v>on time</v>
      </c>
    </row>
    <row r="104" ht="14.25" customHeight="1">
      <c r="A104" s="1" t="s">
        <v>656</v>
      </c>
      <c r="B104" s="31" t="s">
        <v>658</v>
      </c>
      <c r="H104" s="2" t="s">
        <v>3469</v>
      </c>
      <c r="I104" s="2" t="s">
        <v>3392</v>
      </c>
      <c r="M104" s="2" t="s">
        <v>3392</v>
      </c>
      <c r="O104" s="35" t="s">
        <v>3392</v>
      </c>
      <c r="P104" s="2" t="s">
        <v>3391</v>
      </c>
      <c r="R104" s="1" t="str">
        <f t="shared" si="1"/>
        <v>#VALUE!</v>
      </c>
      <c r="S104" s="2"/>
      <c r="V104" s="2" t="s">
        <v>3470</v>
      </c>
    </row>
    <row r="105" ht="14.25" customHeight="1">
      <c r="A105" s="20" t="s">
        <v>662</v>
      </c>
      <c r="B105" s="27" t="s">
        <v>664</v>
      </c>
      <c r="C105" s="2">
        <v>35.0</v>
      </c>
      <c r="D105" s="46">
        <v>45600.0</v>
      </c>
      <c r="E105" s="2" t="s">
        <v>1476</v>
      </c>
      <c r="I105" s="2" t="s">
        <v>3391</v>
      </c>
      <c r="M105" s="2" t="s">
        <v>3391</v>
      </c>
      <c r="O105" s="35" t="s">
        <v>3391</v>
      </c>
      <c r="P105" s="2" t="s">
        <v>3391</v>
      </c>
      <c r="R105" s="1" t="str">
        <f t="shared" si="1"/>
        <v>#VALUE!</v>
      </c>
    </row>
    <row r="106" ht="14.25" customHeight="1">
      <c r="A106" s="20" t="s">
        <v>669</v>
      </c>
      <c r="B106" s="27" t="s">
        <v>671</v>
      </c>
      <c r="C106" s="2">
        <v>91.0</v>
      </c>
      <c r="D106" s="46">
        <v>45600.0</v>
      </c>
      <c r="E106" s="2" t="s">
        <v>1476</v>
      </c>
      <c r="I106" s="2" t="s">
        <v>3391</v>
      </c>
      <c r="M106" s="2" t="s">
        <v>3391</v>
      </c>
      <c r="O106" s="35" t="s">
        <v>3391</v>
      </c>
      <c r="P106" s="2" t="s">
        <v>3391</v>
      </c>
      <c r="R106" s="1" t="str">
        <f t="shared" si="1"/>
        <v>#VALUE!</v>
      </c>
    </row>
    <row r="107" ht="14.25" customHeight="1">
      <c r="A107" s="23" t="s">
        <v>676</v>
      </c>
      <c r="B107" s="24" t="s">
        <v>678</v>
      </c>
      <c r="C107" s="2">
        <v>272.0</v>
      </c>
      <c r="D107" s="46">
        <v>45600.0</v>
      </c>
      <c r="E107" s="2" t="s">
        <v>3396</v>
      </c>
      <c r="F107" s="2" t="s">
        <v>3408</v>
      </c>
      <c r="H107" s="2" t="s">
        <v>3471</v>
      </c>
      <c r="I107" s="42">
        <v>45600.0</v>
      </c>
      <c r="M107" s="46">
        <v>45600.0</v>
      </c>
      <c r="O107" s="36">
        <f>M107-D107</f>
        <v>0</v>
      </c>
      <c r="P107" s="2" t="s">
        <v>3405</v>
      </c>
      <c r="Q107" s="2" t="s">
        <v>3438</v>
      </c>
      <c r="R107" s="1" t="str">
        <f t="shared" si="1"/>
        <v>on time</v>
      </c>
    </row>
    <row r="108" ht="14.25" customHeight="1">
      <c r="A108" s="64" t="s">
        <v>683</v>
      </c>
      <c r="B108" s="65" t="s">
        <v>685</v>
      </c>
      <c r="H108" s="2" t="s">
        <v>3472</v>
      </c>
      <c r="I108" s="2" t="s">
        <v>3392</v>
      </c>
      <c r="M108" s="2" t="s">
        <v>3392</v>
      </c>
      <c r="O108" s="35" t="s">
        <v>3392</v>
      </c>
      <c r="P108" s="2" t="s">
        <v>3391</v>
      </c>
      <c r="R108" s="1" t="str">
        <f t="shared" si="1"/>
        <v>#VALUE!</v>
      </c>
      <c r="V108" s="2" t="s">
        <v>3473</v>
      </c>
    </row>
    <row r="109" ht="14.25" customHeight="1">
      <c r="A109" s="20" t="s">
        <v>690</v>
      </c>
      <c r="B109" s="27" t="s">
        <v>692</v>
      </c>
      <c r="C109" s="2">
        <v>36.0</v>
      </c>
      <c r="D109" s="46">
        <v>45600.0</v>
      </c>
      <c r="E109" s="2" t="s">
        <v>3396</v>
      </c>
      <c r="F109" s="2" t="s">
        <v>3400</v>
      </c>
      <c r="I109" s="42">
        <v>45600.0</v>
      </c>
      <c r="M109" s="42">
        <v>45664.0</v>
      </c>
      <c r="O109" s="35">
        <f>M109-D109</f>
        <v>64</v>
      </c>
      <c r="P109" s="2" t="s">
        <v>3398</v>
      </c>
      <c r="Q109" s="2" t="s">
        <v>3398</v>
      </c>
      <c r="R109" s="1" t="str">
        <f t="shared" si="1"/>
        <v>late</v>
      </c>
    </row>
    <row r="110" ht="14.25" customHeight="1">
      <c r="A110" s="8" t="s">
        <v>697</v>
      </c>
      <c r="B110" s="66" t="s">
        <v>521</v>
      </c>
      <c r="H110" s="1" t="s">
        <v>3457</v>
      </c>
      <c r="I110" s="2" t="s">
        <v>3392</v>
      </c>
      <c r="M110" s="2" t="s">
        <v>3392</v>
      </c>
      <c r="O110" s="35" t="s">
        <v>3392</v>
      </c>
      <c r="P110" s="2" t="s">
        <v>3391</v>
      </c>
      <c r="R110" s="1" t="str">
        <f t="shared" si="1"/>
        <v>#VALUE!</v>
      </c>
      <c r="T110" s="2" t="s">
        <v>3393</v>
      </c>
    </row>
    <row r="111" ht="14.25" customHeight="1">
      <c r="A111" s="20" t="s">
        <v>699</v>
      </c>
      <c r="B111" s="27" t="s">
        <v>701</v>
      </c>
      <c r="C111" s="2">
        <v>93.0</v>
      </c>
      <c r="D111" s="46">
        <v>45600.0</v>
      </c>
      <c r="E111" s="2" t="s">
        <v>3396</v>
      </c>
      <c r="F111" s="2" t="s">
        <v>3400</v>
      </c>
      <c r="I111" s="46">
        <v>45600.0</v>
      </c>
      <c r="M111" s="46">
        <v>45602.0</v>
      </c>
      <c r="O111" s="36">
        <f>M111-D111</f>
        <v>2</v>
      </c>
      <c r="P111" s="2" t="s">
        <v>3398</v>
      </c>
      <c r="Q111" s="2" t="s">
        <v>3398</v>
      </c>
      <c r="R111" s="1" t="str">
        <f t="shared" si="1"/>
        <v>on time</v>
      </c>
    </row>
    <row r="112" ht="14.25" customHeight="1">
      <c r="A112" s="20" t="s">
        <v>706</v>
      </c>
      <c r="B112" s="27" t="s">
        <v>708</v>
      </c>
      <c r="C112" s="2">
        <v>70.0</v>
      </c>
      <c r="D112" s="46">
        <v>45600.0</v>
      </c>
      <c r="E112" s="2" t="s">
        <v>1476</v>
      </c>
      <c r="I112" s="2" t="s">
        <v>3391</v>
      </c>
      <c r="M112" s="2" t="s">
        <v>3391</v>
      </c>
      <c r="O112" s="35" t="s">
        <v>3391</v>
      </c>
      <c r="P112" s="2" t="s">
        <v>3391</v>
      </c>
      <c r="R112" s="1" t="str">
        <f t="shared" si="1"/>
        <v>#VALUE!</v>
      </c>
    </row>
    <row r="113" ht="14.25" customHeight="1">
      <c r="A113" s="20" t="s">
        <v>712</v>
      </c>
      <c r="B113" s="27" t="s">
        <v>714</v>
      </c>
      <c r="C113" s="2">
        <v>89.0</v>
      </c>
      <c r="D113" s="46">
        <v>45600.0</v>
      </c>
      <c r="E113" s="2" t="s">
        <v>1476</v>
      </c>
      <c r="I113" s="46">
        <v>45601.0</v>
      </c>
      <c r="K113" s="42">
        <v>45614.0</v>
      </c>
      <c r="L113" s="46">
        <v>45615.0</v>
      </c>
      <c r="M113" s="46">
        <v>45637.0</v>
      </c>
      <c r="O113" s="36">
        <f>M113-D113</f>
        <v>37</v>
      </c>
      <c r="P113" s="2" t="s">
        <v>3398</v>
      </c>
      <c r="Q113" s="2" t="s">
        <v>3398</v>
      </c>
      <c r="R113" s="1" t="str">
        <f t="shared" si="1"/>
        <v>on time</v>
      </c>
    </row>
    <row r="114" ht="14.25" customHeight="1">
      <c r="A114" s="20" t="s">
        <v>719</v>
      </c>
      <c r="B114" s="27" t="s">
        <v>721</v>
      </c>
      <c r="C114" s="2">
        <v>72.0</v>
      </c>
      <c r="D114" s="45">
        <v>45600.0</v>
      </c>
      <c r="E114" s="2" t="s">
        <v>3396</v>
      </c>
      <c r="F114" s="2" t="s">
        <v>3408</v>
      </c>
      <c r="I114" s="46">
        <v>45600.0</v>
      </c>
      <c r="M114" s="2" t="s">
        <v>3391</v>
      </c>
      <c r="O114" s="35" t="s">
        <v>3391</v>
      </c>
      <c r="P114" s="2" t="s">
        <v>3391</v>
      </c>
      <c r="R114" s="1" t="str">
        <f t="shared" si="1"/>
        <v>#VALUE!</v>
      </c>
    </row>
    <row r="115" ht="14.25" customHeight="1">
      <c r="A115" s="59" t="s">
        <v>724</v>
      </c>
      <c r="B115" s="67" t="s">
        <v>726</v>
      </c>
      <c r="C115" s="2">
        <v>78.0</v>
      </c>
      <c r="D115" s="46">
        <v>45600.0</v>
      </c>
      <c r="E115" s="2" t="s">
        <v>3396</v>
      </c>
      <c r="F115" s="2" t="s">
        <v>3408</v>
      </c>
      <c r="I115" s="46">
        <v>45600.0</v>
      </c>
      <c r="M115" s="46">
        <v>45601.0</v>
      </c>
      <c r="O115" s="36">
        <f t="shared" ref="O115:O118" si="16">M115-D115</f>
        <v>1</v>
      </c>
      <c r="P115" s="2" t="s">
        <v>3398</v>
      </c>
      <c r="Q115" s="2" t="s">
        <v>3398</v>
      </c>
      <c r="R115" s="1" t="str">
        <f t="shared" si="1"/>
        <v>on time</v>
      </c>
    </row>
    <row r="116" ht="14.25" customHeight="1">
      <c r="A116" s="20" t="s">
        <v>731</v>
      </c>
      <c r="B116" s="27" t="s">
        <v>733</v>
      </c>
      <c r="C116" s="2">
        <v>107.0</v>
      </c>
      <c r="D116" s="46">
        <v>45600.0</v>
      </c>
      <c r="E116" s="2" t="s">
        <v>1476</v>
      </c>
      <c r="I116" s="42">
        <v>45602.0</v>
      </c>
      <c r="M116" s="42">
        <v>45602.0</v>
      </c>
      <c r="O116" s="36">
        <f t="shared" si="16"/>
        <v>2</v>
      </c>
      <c r="P116" s="2" t="s">
        <v>3398</v>
      </c>
      <c r="Q116" s="2" t="s">
        <v>3474</v>
      </c>
      <c r="R116" s="1" t="str">
        <f t="shared" si="1"/>
        <v>on time</v>
      </c>
    </row>
    <row r="117" ht="14.25" customHeight="1">
      <c r="A117" s="50" t="s">
        <v>3475</v>
      </c>
      <c r="B117" s="27" t="s">
        <v>739</v>
      </c>
      <c r="C117" s="2">
        <v>120.0</v>
      </c>
      <c r="D117" s="46">
        <v>45600.0</v>
      </c>
      <c r="E117" s="2" t="s">
        <v>3396</v>
      </c>
      <c r="F117" s="2" t="s">
        <v>3408</v>
      </c>
      <c r="H117" s="2" t="s">
        <v>3476</v>
      </c>
      <c r="I117" s="46">
        <v>45600.0</v>
      </c>
      <c r="M117" s="46">
        <v>45622.0</v>
      </c>
      <c r="O117" s="36">
        <f t="shared" si="16"/>
        <v>22</v>
      </c>
      <c r="P117" s="2" t="s">
        <v>3389</v>
      </c>
      <c r="Q117" s="2" t="s">
        <v>3477</v>
      </c>
      <c r="R117" s="1" t="str">
        <f t="shared" si="1"/>
        <v>on time</v>
      </c>
    </row>
    <row r="118" ht="14.25" customHeight="1">
      <c r="A118" s="2" t="s">
        <v>3478</v>
      </c>
      <c r="B118" s="31" t="s">
        <v>745</v>
      </c>
      <c r="C118" s="2">
        <v>401.0</v>
      </c>
      <c r="D118" s="46">
        <v>45618.0</v>
      </c>
      <c r="E118" s="2" t="s">
        <v>3410</v>
      </c>
      <c r="H118" s="2" t="s">
        <v>3479</v>
      </c>
      <c r="I118" s="42">
        <v>45618.0</v>
      </c>
      <c r="M118" s="42">
        <v>45618.0</v>
      </c>
      <c r="O118" s="36">
        <f t="shared" si="16"/>
        <v>0</v>
      </c>
      <c r="P118" s="2" t="s">
        <v>3389</v>
      </c>
      <c r="Q118" s="2" t="s">
        <v>3480</v>
      </c>
      <c r="R118" s="1" t="str">
        <f t="shared" si="1"/>
        <v>on time</v>
      </c>
      <c r="S118" s="2"/>
    </row>
    <row r="119" ht="14.25" customHeight="1">
      <c r="A119" s="20" t="s">
        <v>750</v>
      </c>
      <c r="B119" s="27" t="s">
        <v>752</v>
      </c>
      <c r="C119" s="2">
        <v>149.0</v>
      </c>
      <c r="D119" s="46">
        <v>45600.0</v>
      </c>
      <c r="E119" s="35" t="s">
        <v>3412</v>
      </c>
      <c r="F119" s="2" t="s">
        <v>3400</v>
      </c>
      <c r="H119" s="2"/>
      <c r="I119" s="2" t="s">
        <v>3391</v>
      </c>
      <c r="M119" s="2" t="s">
        <v>3391</v>
      </c>
      <c r="O119" s="35" t="s">
        <v>3391</v>
      </c>
      <c r="P119" s="2" t="s">
        <v>3391</v>
      </c>
      <c r="R119" s="1" t="str">
        <f t="shared" si="1"/>
        <v>#VALUE!</v>
      </c>
    </row>
    <row r="120" ht="14.25" customHeight="1">
      <c r="A120" s="2" t="s">
        <v>756</v>
      </c>
      <c r="B120" s="31" t="s">
        <v>745</v>
      </c>
      <c r="H120" s="2" t="s">
        <v>3481</v>
      </c>
      <c r="I120" s="2" t="s">
        <v>3392</v>
      </c>
      <c r="M120" s="2" t="s">
        <v>3392</v>
      </c>
      <c r="O120" s="35" t="s">
        <v>3392</v>
      </c>
      <c r="P120" s="2" t="s">
        <v>3391</v>
      </c>
      <c r="R120" s="1" t="str">
        <f t="shared" si="1"/>
        <v>#VALUE!</v>
      </c>
      <c r="T120" s="2" t="s">
        <v>3393</v>
      </c>
    </row>
    <row r="121" ht="14.25" customHeight="1">
      <c r="A121" s="1" t="s">
        <v>758</v>
      </c>
      <c r="B121" s="31" t="s">
        <v>745</v>
      </c>
      <c r="H121" s="2" t="s">
        <v>3481</v>
      </c>
      <c r="I121" s="2" t="s">
        <v>3392</v>
      </c>
      <c r="M121" s="2" t="s">
        <v>3392</v>
      </c>
      <c r="O121" s="35" t="s">
        <v>3392</v>
      </c>
      <c r="P121" s="2" t="s">
        <v>3391</v>
      </c>
      <c r="R121" s="1" t="str">
        <f t="shared" si="1"/>
        <v>#VALUE!</v>
      </c>
      <c r="T121" s="2" t="s">
        <v>3393</v>
      </c>
    </row>
    <row r="122" ht="14.25" customHeight="1">
      <c r="A122" s="1" t="s">
        <v>760</v>
      </c>
      <c r="B122" s="31" t="s">
        <v>745</v>
      </c>
      <c r="H122" s="2" t="s">
        <v>3481</v>
      </c>
      <c r="I122" s="2" t="s">
        <v>3392</v>
      </c>
      <c r="M122" s="2" t="s">
        <v>3392</v>
      </c>
      <c r="O122" s="35" t="s">
        <v>3392</v>
      </c>
      <c r="P122" s="2" t="s">
        <v>3391</v>
      </c>
      <c r="R122" s="1" t="str">
        <f t="shared" si="1"/>
        <v>#VALUE!</v>
      </c>
      <c r="T122" s="2" t="s">
        <v>3393</v>
      </c>
    </row>
    <row r="123" ht="14.25" customHeight="1">
      <c r="A123" s="1" t="s">
        <v>761</v>
      </c>
      <c r="B123" s="31" t="s">
        <v>762</v>
      </c>
      <c r="H123" s="2" t="s">
        <v>3481</v>
      </c>
      <c r="I123" s="2" t="s">
        <v>3392</v>
      </c>
      <c r="M123" s="2" t="s">
        <v>3392</v>
      </c>
      <c r="O123" s="35" t="s">
        <v>3392</v>
      </c>
      <c r="P123" s="2" t="s">
        <v>3391</v>
      </c>
      <c r="R123" s="1" t="str">
        <f t="shared" si="1"/>
        <v>#VALUE!</v>
      </c>
      <c r="T123" s="2" t="s">
        <v>3393</v>
      </c>
    </row>
    <row r="124" ht="14.25" customHeight="1">
      <c r="A124" s="59" t="s">
        <v>765</v>
      </c>
      <c r="B124" s="60" t="s">
        <v>767</v>
      </c>
      <c r="C124" s="2">
        <v>37.0</v>
      </c>
      <c r="D124" s="46">
        <v>45600.0</v>
      </c>
      <c r="E124" s="2" t="s">
        <v>3396</v>
      </c>
      <c r="F124" s="2" t="s">
        <v>3400</v>
      </c>
      <c r="I124" s="46">
        <v>45600.0</v>
      </c>
      <c r="M124" s="42">
        <v>45600.0</v>
      </c>
      <c r="O124" s="36">
        <f t="shared" ref="O124:O125" si="17">M124-D124</f>
        <v>0</v>
      </c>
      <c r="P124" s="2" t="s">
        <v>3398</v>
      </c>
      <c r="Q124" s="2" t="s">
        <v>3482</v>
      </c>
      <c r="R124" s="1" t="str">
        <f t="shared" si="1"/>
        <v>on time</v>
      </c>
      <c r="T124" s="2"/>
    </row>
    <row r="125" ht="14.25" customHeight="1">
      <c r="A125" s="20" t="s">
        <v>770</v>
      </c>
      <c r="B125" s="27" t="s">
        <v>772</v>
      </c>
      <c r="C125" s="2">
        <v>59.0</v>
      </c>
      <c r="D125" s="46">
        <v>45601.0</v>
      </c>
      <c r="E125" s="2" t="s">
        <v>3396</v>
      </c>
      <c r="F125" s="2" t="s">
        <v>3400</v>
      </c>
      <c r="I125" s="42">
        <v>45601.0</v>
      </c>
      <c r="M125" s="46">
        <v>45639.0</v>
      </c>
      <c r="O125" s="36">
        <f t="shared" si="17"/>
        <v>38</v>
      </c>
      <c r="P125" s="2" t="s">
        <v>3398</v>
      </c>
      <c r="Q125" s="2" t="s">
        <v>3398</v>
      </c>
      <c r="R125" s="1" t="str">
        <f t="shared" si="1"/>
        <v>on time</v>
      </c>
    </row>
    <row r="126" ht="14.25" customHeight="1">
      <c r="A126" s="20" t="s">
        <v>777</v>
      </c>
      <c r="B126" s="27" t="s">
        <v>779</v>
      </c>
      <c r="C126" s="2">
        <v>86.0</v>
      </c>
      <c r="D126" s="45">
        <v>45601.0</v>
      </c>
      <c r="E126" s="2" t="s">
        <v>3396</v>
      </c>
      <c r="F126" s="2" t="s">
        <v>3408</v>
      </c>
      <c r="I126" s="46">
        <v>45601.0</v>
      </c>
      <c r="M126" s="2" t="s">
        <v>3391</v>
      </c>
      <c r="O126" s="35" t="s">
        <v>3391</v>
      </c>
      <c r="P126" s="2" t="s">
        <v>3391</v>
      </c>
      <c r="R126" s="1" t="str">
        <f t="shared" si="1"/>
        <v>#VALUE!</v>
      </c>
    </row>
    <row r="127" ht="14.25" customHeight="1">
      <c r="A127" s="20" t="s">
        <v>783</v>
      </c>
      <c r="B127" s="27" t="s">
        <v>785</v>
      </c>
      <c r="C127" s="2">
        <v>78.0</v>
      </c>
      <c r="D127" s="46">
        <v>45601.0</v>
      </c>
      <c r="E127" s="2" t="s">
        <v>1476</v>
      </c>
      <c r="I127" s="2" t="s">
        <v>3391</v>
      </c>
      <c r="M127" s="2" t="s">
        <v>3391</v>
      </c>
      <c r="O127" s="35" t="s">
        <v>3391</v>
      </c>
      <c r="P127" s="2" t="s">
        <v>3391</v>
      </c>
      <c r="R127" s="1" t="str">
        <f t="shared" si="1"/>
        <v>#VALUE!</v>
      </c>
    </row>
    <row r="128" ht="14.25" customHeight="1">
      <c r="A128" s="1" t="s">
        <v>789</v>
      </c>
      <c r="B128" s="31" t="s">
        <v>791</v>
      </c>
      <c r="H128" s="2" t="s">
        <v>3483</v>
      </c>
      <c r="I128" s="2" t="s">
        <v>3392</v>
      </c>
      <c r="M128" s="2" t="s">
        <v>3392</v>
      </c>
      <c r="O128" s="35" t="s">
        <v>3392</v>
      </c>
      <c r="P128" s="2" t="s">
        <v>3391</v>
      </c>
      <c r="R128" s="1" t="str">
        <f t="shared" si="1"/>
        <v>#VALUE!</v>
      </c>
      <c r="T128" s="2" t="s">
        <v>3393</v>
      </c>
    </row>
    <row r="129" ht="14.25" customHeight="1">
      <c r="A129" s="20" t="s">
        <v>795</v>
      </c>
      <c r="B129" s="27" t="s">
        <v>797</v>
      </c>
      <c r="C129" s="2">
        <v>146.0</v>
      </c>
      <c r="D129" s="46">
        <v>45601.0</v>
      </c>
      <c r="E129" s="2" t="s">
        <v>3396</v>
      </c>
      <c r="F129" s="2" t="s">
        <v>3400</v>
      </c>
      <c r="I129" s="46">
        <v>45601.0</v>
      </c>
      <c r="M129" s="42">
        <v>45602.0</v>
      </c>
      <c r="O129" s="36">
        <f>M129-D129</f>
        <v>1</v>
      </c>
      <c r="P129" s="2" t="s">
        <v>3389</v>
      </c>
      <c r="Q129" s="2" t="s">
        <v>3484</v>
      </c>
      <c r="R129" s="1" t="str">
        <f t="shared" si="1"/>
        <v>on time</v>
      </c>
    </row>
    <row r="130" ht="14.25" customHeight="1">
      <c r="A130" s="20" t="s">
        <v>802</v>
      </c>
      <c r="B130" s="27" t="s">
        <v>804</v>
      </c>
      <c r="C130" s="2">
        <v>91.0</v>
      </c>
      <c r="D130" s="46">
        <v>45601.0</v>
      </c>
      <c r="E130" s="2" t="s">
        <v>1476</v>
      </c>
      <c r="I130" s="2" t="s">
        <v>3391</v>
      </c>
      <c r="M130" s="2" t="s">
        <v>3391</v>
      </c>
      <c r="O130" s="35" t="s">
        <v>3391</v>
      </c>
      <c r="P130" s="2" t="s">
        <v>3391</v>
      </c>
      <c r="R130" s="1" t="str">
        <f t="shared" si="1"/>
        <v>#VALUE!</v>
      </c>
    </row>
    <row r="131" ht="14.25" customHeight="1">
      <c r="A131" s="11" t="s">
        <v>809</v>
      </c>
      <c r="B131" s="43" t="s">
        <v>811</v>
      </c>
      <c r="C131" s="37">
        <v>112.0</v>
      </c>
      <c r="D131" s="32">
        <v>45492.0</v>
      </c>
      <c r="E131" s="1" t="s">
        <v>3396</v>
      </c>
      <c r="I131" s="42">
        <v>45492.0</v>
      </c>
      <c r="M131" s="32">
        <v>45492.0</v>
      </c>
      <c r="O131" s="36">
        <f>M131-D131</f>
        <v>0</v>
      </c>
      <c r="P131" s="2" t="s">
        <v>3405</v>
      </c>
      <c r="Q131" s="1" t="s">
        <v>3419</v>
      </c>
      <c r="R131" s="1" t="str">
        <f t="shared" si="1"/>
        <v>on time</v>
      </c>
    </row>
    <row r="132" ht="14.25" customHeight="1">
      <c r="A132" s="20" t="s">
        <v>816</v>
      </c>
      <c r="B132" s="27" t="s">
        <v>818</v>
      </c>
      <c r="C132" s="2">
        <v>101.0</v>
      </c>
      <c r="D132" s="46">
        <v>45601.0</v>
      </c>
      <c r="E132" s="2" t="s">
        <v>1476</v>
      </c>
      <c r="H132" s="2" t="s">
        <v>3485</v>
      </c>
      <c r="I132" s="46">
        <v>45601.0</v>
      </c>
      <c r="M132" s="2" t="s">
        <v>3391</v>
      </c>
      <c r="O132" s="35" t="s">
        <v>3391</v>
      </c>
      <c r="P132" s="2" t="s">
        <v>3391</v>
      </c>
      <c r="R132" s="1" t="str">
        <f t="shared" si="1"/>
        <v>#VALUE!</v>
      </c>
    </row>
    <row r="133" ht="14.25" customHeight="1">
      <c r="A133" s="20" t="s">
        <v>823</v>
      </c>
      <c r="B133" s="27" t="s">
        <v>825</v>
      </c>
      <c r="C133" s="2">
        <v>241.0</v>
      </c>
      <c r="D133" s="45">
        <v>45601.0</v>
      </c>
      <c r="E133" s="35" t="s">
        <v>3412</v>
      </c>
      <c r="H133" s="2" t="s">
        <v>3486</v>
      </c>
      <c r="I133" s="42">
        <v>45601.0</v>
      </c>
      <c r="K133" s="42">
        <v>45601.0</v>
      </c>
      <c r="L133" s="46">
        <v>45602.0</v>
      </c>
      <c r="M133" s="42">
        <v>45603.0</v>
      </c>
      <c r="O133" s="36">
        <f>M133-D133</f>
        <v>2</v>
      </c>
      <c r="P133" s="2" t="s">
        <v>3389</v>
      </c>
      <c r="Q133" s="2" t="s">
        <v>3487</v>
      </c>
      <c r="R133" s="1" t="str">
        <f t="shared" si="1"/>
        <v>on time</v>
      </c>
    </row>
    <row r="134" ht="14.25" customHeight="1">
      <c r="A134" s="20" t="s">
        <v>829</v>
      </c>
      <c r="B134" s="27" t="s">
        <v>831</v>
      </c>
      <c r="C134" s="2">
        <v>110.0</v>
      </c>
      <c r="D134" s="46">
        <v>45601.0</v>
      </c>
      <c r="E134" s="2" t="s">
        <v>1476</v>
      </c>
      <c r="G134" s="2" t="s">
        <v>3408</v>
      </c>
      <c r="I134" s="2" t="s">
        <v>3391</v>
      </c>
      <c r="M134" s="2" t="s">
        <v>3391</v>
      </c>
      <c r="O134" s="35" t="s">
        <v>3391</v>
      </c>
      <c r="P134" s="2" t="s">
        <v>3391</v>
      </c>
      <c r="R134" s="1" t="str">
        <f t="shared" si="1"/>
        <v>#VALUE!</v>
      </c>
    </row>
    <row r="135" ht="14.25" customHeight="1">
      <c r="A135" s="68" t="s">
        <v>3488</v>
      </c>
      <c r="B135" s="60" t="s">
        <v>837</v>
      </c>
      <c r="C135" s="2">
        <v>80.0</v>
      </c>
      <c r="D135" s="46">
        <v>45601.0</v>
      </c>
      <c r="E135" s="2" t="s">
        <v>1476</v>
      </c>
      <c r="G135" s="2" t="s">
        <v>3408</v>
      </c>
      <c r="I135" s="42">
        <v>45601.0</v>
      </c>
      <c r="M135" s="46">
        <v>45601.0</v>
      </c>
      <c r="O135" s="36">
        <f>M135-D135</f>
        <v>0</v>
      </c>
      <c r="P135" s="2" t="s">
        <v>3398</v>
      </c>
      <c r="Q135" s="2" t="s">
        <v>3482</v>
      </c>
      <c r="R135" s="1" t="str">
        <f t="shared" si="1"/>
        <v>on time</v>
      </c>
    </row>
    <row r="136" ht="14.25" customHeight="1">
      <c r="A136" s="20" t="s">
        <v>841</v>
      </c>
      <c r="B136" s="27" t="s">
        <v>843</v>
      </c>
      <c r="C136" s="2">
        <v>91.0</v>
      </c>
      <c r="D136" s="46">
        <v>45601.0</v>
      </c>
      <c r="E136" s="2" t="s">
        <v>3396</v>
      </c>
      <c r="F136" s="2" t="s">
        <v>3408</v>
      </c>
      <c r="I136" s="42">
        <v>45601.0</v>
      </c>
      <c r="K136" s="46">
        <v>45601.0</v>
      </c>
      <c r="L136" s="46">
        <v>45601.0</v>
      </c>
      <c r="M136" s="2" t="s">
        <v>3391</v>
      </c>
      <c r="O136" s="35" t="s">
        <v>3391</v>
      </c>
      <c r="P136" s="2" t="s">
        <v>3391</v>
      </c>
      <c r="R136" s="1" t="str">
        <f t="shared" si="1"/>
        <v>#VALUE!</v>
      </c>
    </row>
    <row r="137" ht="14.25" customHeight="1">
      <c r="A137" s="20" t="s">
        <v>848</v>
      </c>
      <c r="B137" s="27" t="s">
        <v>850</v>
      </c>
      <c r="C137" s="2">
        <v>78.0</v>
      </c>
      <c r="D137" s="46">
        <v>45601.0</v>
      </c>
      <c r="E137" s="2" t="s">
        <v>3396</v>
      </c>
      <c r="F137" s="2" t="s">
        <v>3400</v>
      </c>
      <c r="I137" s="46">
        <v>45601.0</v>
      </c>
      <c r="M137" s="42">
        <v>45602.0</v>
      </c>
      <c r="O137" s="36">
        <f t="shared" ref="O137:O140" si="18">M137-D137</f>
        <v>1</v>
      </c>
      <c r="P137" s="2" t="s">
        <v>3398</v>
      </c>
      <c r="Q137" s="2" t="s">
        <v>3398</v>
      </c>
      <c r="R137" s="1" t="str">
        <f t="shared" si="1"/>
        <v>on time</v>
      </c>
    </row>
    <row r="138" ht="14.25" customHeight="1">
      <c r="A138" s="20" t="s">
        <v>854</v>
      </c>
      <c r="B138" s="27" t="s">
        <v>856</v>
      </c>
      <c r="C138" s="2">
        <v>31.0</v>
      </c>
      <c r="D138" s="46">
        <v>45601.0</v>
      </c>
      <c r="E138" s="2" t="s">
        <v>3396</v>
      </c>
      <c r="F138" s="2" t="s">
        <v>3400</v>
      </c>
      <c r="I138" s="46">
        <v>45601.0</v>
      </c>
      <c r="M138" s="46">
        <v>45611.0</v>
      </c>
      <c r="O138" s="36">
        <f t="shared" si="18"/>
        <v>10</v>
      </c>
      <c r="P138" s="2" t="s">
        <v>3398</v>
      </c>
      <c r="Q138" s="2" t="s">
        <v>3398</v>
      </c>
      <c r="R138" s="1" t="str">
        <f t="shared" si="1"/>
        <v>on time</v>
      </c>
    </row>
    <row r="139" ht="14.25" customHeight="1">
      <c r="A139" s="20" t="s">
        <v>861</v>
      </c>
      <c r="B139" s="27" t="s">
        <v>863</v>
      </c>
      <c r="C139" s="2">
        <v>84.0</v>
      </c>
      <c r="D139" s="46">
        <v>45601.0</v>
      </c>
      <c r="E139" s="2" t="s">
        <v>3396</v>
      </c>
      <c r="F139" s="2" t="s">
        <v>3400</v>
      </c>
      <c r="I139" s="46">
        <v>45601.0</v>
      </c>
      <c r="M139" s="46">
        <v>45622.0</v>
      </c>
      <c r="O139" s="36">
        <f t="shared" si="18"/>
        <v>21</v>
      </c>
      <c r="P139" s="2" t="s">
        <v>3398</v>
      </c>
      <c r="Q139" s="2" t="s">
        <v>3398</v>
      </c>
      <c r="R139" s="1" t="str">
        <f t="shared" si="1"/>
        <v>on time</v>
      </c>
    </row>
    <row r="140" ht="14.25" customHeight="1">
      <c r="A140" s="11" t="s">
        <v>867</v>
      </c>
      <c r="B140" s="12" t="s">
        <v>869</v>
      </c>
      <c r="C140" s="37">
        <v>39.0</v>
      </c>
      <c r="D140" s="32">
        <v>45491.0</v>
      </c>
      <c r="E140" s="1" t="s">
        <v>3396</v>
      </c>
      <c r="I140" s="32">
        <v>45491.0</v>
      </c>
      <c r="M140" s="32">
        <v>45493.0</v>
      </c>
      <c r="O140" s="36">
        <f t="shared" si="18"/>
        <v>2</v>
      </c>
      <c r="P140" s="2" t="s">
        <v>3398</v>
      </c>
      <c r="Q140" s="1" t="s">
        <v>3409</v>
      </c>
      <c r="R140" s="1" t="str">
        <f t="shared" si="1"/>
        <v>on time</v>
      </c>
    </row>
    <row r="141" ht="14.25" customHeight="1">
      <c r="A141" s="20" t="s">
        <v>873</v>
      </c>
      <c r="B141" s="27" t="s">
        <v>875</v>
      </c>
      <c r="C141" s="2">
        <v>55.0</v>
      </c>
      <c r="D141" s="46">
        <v>45601.0</v>
      </c>
      <c r="E141" s="2" t="s">
        <v>3396</v>
      </c>
      <c r="F141" s="2" t="s">
        <v>3400</v>
      </c>
      <c r="I141" s="46">
        <v>45601.0</v>
      </c>
      <c r="M141" s="2" t="s">
        <v>3391</v>
      </c>
      <c r="O141" s="35" t="s">
        <v>3391</v>
      </c>
      <c r="P141" s="2" t="s">
        <v>3391</v>
      </c>
      <c r="R141" s="1" t="str">
        <f t="shared" si="1"/>
        <v>#VALUE!</v>
      </c>
    </row>
    <row r="142" ht="14.25" customHeight="1">
      <c r="A142" s="1" t="s">
        <v>879</v>
      </c>
      <c r="B142" s="31" t="s">
        <v>881</v>
      </c>
      <c r="H142" s="2" t="s">
        <v>3489</v>
      </c>
      <c r="I142" s="2" t="s">
        <v>3392</v>
      </c>
      <c r="M142" s="2" t="s">
        <v>3392</v>
      </c>
      <c r="O142" s="35" t="s">
        <v>3392</v>
      </c>
      <c r="P142" s="2" t="s">
        <v>3391</v>
      </c>
      <c r="R142" s="1" t="str">
        <f t="shared" si="1"/>
        <v>#VALUE!</v>
      </c>
      <c r="T142" s="2" t="s">
        <v>3393</v>
      </c>
    </row>
    <row r="143" ht="14.25" customHeight="1">
      <c r="A143" s="20" t="s">
        <v>885</v>
      </c>
      <c r="B143" s="27" t="s">
        <v>887</v>
      </c>
      <c r="C143" s="2">
        <v>48.0</v>
      </c>
      <c r="D143" s="46">
        <v>45601.0</v>
      </c>
      <c r="E143" s="2" t="s">
        <v>3396</v>
      </c>
      <c r="F143" s="2" t="s">
        <v>3400</v>
      </c>
      <c r="H143" s="2" t="s">
        <v>3490</v>
      </c>
      <c r="I143" s="46">
        <v>45601.0</v>
      </c>
      <c r="M143" s="42">
        <v>45604.0</v>
      </c>
      <c r="O143" s="36">
        <f t="shared" ref="O143:O145" si="19">M143-D143</f>
        <v>3</v>
      </c>
      <c r="P143" s="2" t="s">
        <v>3398</v>
      </c>
      <c r="Q143" s="2" t="s">
        <v>3398</v>
      </c>
      <c r="R143" s="1" t="str">
        <f t="shared" si="1"/>
        <v>on time</v>
      </c>
    </row>
    <row r="144" ht="14.25" customHeight="1">
      <c r="A144" s="59" t="s">
        <v>890</v>
      </c>
      <c r="B144" s="60" t="s">
        <v>892</v>
      </c>
      <c r="C144" s="2">
        <v>49.0</v>
      </c>
      <c r="D144" s="46">
        <v>45601.0</v>
      </c>
      <c r="E144" s="2" t="s">
        <v>1476</v>
      </c>
      <c r="I144" s="42">
        <v>45601.0</v>
      </c>
      <c r="M144" s="46">
        <v>45601.0</v>
      </c>
      <c r="O144" s="36">
        <f t="shared" si="19"/>
        <v>0</v>
      </c>
      <c r="P144" s="2" t="s">
        <v>3398</v>
      </c>
      <c r="Q144" s="2" t="s">
        <v>3491</v>
      </c>
      <c r="R144" s="1" t="str">
        <f t="shared" si="1"/>
        <v>on time</v>
      </c>
    </row>
    <row r="145" ht="14.25" customHeight="1">
      <c r="A145" s="20" t="s">
        <v>897</v>
      </c>
      <c r="B145" s="27" t="s">
        <v>899</v>
      </c>
      <c r="C145" s="2">
        <v>41.0</v>
      </c>
      <c r="D145" s="46">
        <v>45601.0</v>
      </c>
      <c r="E145" s="2" t="s">
        <v>1476</v>
      </c>
      <c r="I145" s="42">
        <v>45601.0</v>
      </c>
      <c r="K145" s="42">
        <v>45601.0</v>
      </c>
      <c r="L145" s="42">
        <v>45602.0</v>
      </c>
      <c r="M145" s="42">
        <v>45604.0</v>
      </c>
      <c r="N145" s="2" t="s">
        <v>3492</v>
      </c>
      <c r="O145" s="36">
        <f t="shared" si="19"/>
        <v>3</v>
      </c>
      <c r="P145" s="2" t="s">
        <v>3398</v>
      </c>
      <c r="Q145" s="2" t="s">
        <v>3398</v>
      </c>
      <c r="R145" s="1" t="str">
        <f t="shared" si="1"/>
        <v>on time</v>
      </c>
    </row>
    <row r="146" ht="14.25" customHeight="1">
      <c r="A146" s="20" t="s">
        <v>904</v>
      </c>
      <c r="B146" s="27" t="s">
        <v>906</v>
      </c>
      <c r="C146" s="2">
        <v>28.0</v>
      </c>
      <c r="D146" s="46">
        <v>45601.0</v>
      </c>
      <c r="E146" s="2" t="s">
        <v>1476</v>
      </c>
      <c r="I146" s="2" t="s">
        <v>3391</v>
      </c>
      <c r="M146" s="2" t="s">
        <v>3391</v>
      </c>
      <c r="O146" s="35" t="s">
        <v>3391</v>
      </c>
      <c r="P146" s="2" t="s">
        <v>3391</v>
      </c>
      <c r="R146" s="1" t="str">
        <f t="shared" si="1"/>
        <v>#VALUE!</v>
      </c>
    </row>
    <row r="147" ht="14.25" customHeight="1">
      <c r="A147" s="20" t="s">
        <v>910</v>
      </c>
      <c r="B147" s="27" t="s">
        <v>912</v>
      </c>
      <c r="C147" s="2">
        <v>23.0</v>
      </c>
      <c r="D147" s="46">
        <v>45601.0</v>
      </c>
      <c r="E147" s="2" t="s">
        <v>3396</v>
      </c>
      <c r="F147" s="2" t="s">
        <v>3400</v>
      </c>
      <c r="I147" s="46">
        <v>45601.0</v>
      </c>
      <c r="K147" s="46">
        <v>45611.0</v>
      </c>
      <c r="L147" s="46">
        <v>45611.0</v>
      </c>
      <c r="M147" s="2" t="s">
        <v>3391</v>
      </c>
      <c r="O147" s="35" t="s">
        <v>3391</v>
      </c>
      <c r="P147" s="2" t="s">
        <v>3391</v>
      </c>
      <c r="R147" s="1" t="str">
        <f t="shared" si="1"/>
        <v>#VALUE!</v>
      </c>
    </row>
    <row r="148" ht="14.25" customHeight="1">
      <c r="A148" s="20" t="s">
        <v>917</v>
      </c>
      <c r="B148" s="27" t="s">
        <v>919</v>
      </c>
      <c r="C148" s="2">
        <v>53.0</v>
      </c>
      <c r="D148" s="46">
        <v>45601.0</v>
      </c>
      <c r="E148" s="35" t="s">
        <v>3412</v>
      </c>
      <c r="I148" s="2" t="s">
        <v>3391</v>
      </c>
      <c r="M148" s="2" t="s">
        <v>3391</v>
      </c>
      <c r="O148" s="35" t="s">
        <v>3391</v>
      </c>
      <c r="P148" s="2" t="s">
        <v>3391</v>
      </c>
      <c r="R148" s="1" t="str">
        <f t="shared" si="1"/>
        <v>#VALUE!</v>
      </c>
    </row>
    <row r="149" ht="14.25" customHeight="1">
      <c r="A149" s="20" t="s">
        <v>924</v>
      </c>
      <c r="B149" s="27" t="s">
        <v>926</v>
      </c>
      <c r="C149" s="2">
        <v>117.0</v>
      </c>
      <c r="D149" s="46">
        <v>45601.0</v>
      </c>
      <c r="E149" s="2" t="s">
        <v>1476</v>
      </c>
      <c r="I149" s="46">
        <v>45601.0</v>
      </c>
      <c r="M149" s="2" t="s">
        <v>3391</v>
      </c>
      <c r="O149" s="35" t="s">
        <v>3391</v>
      </c>
      <c r="P149" s="2" t="s">
        <v>3391</v>
      </c>
      <c r="R149" s="1" t="str">
        <f t="shared" si="1"/>
        <v>#VALUE!</v>
      </c>
    </row>
    <row r="150" ht="14.25" customHeight="1">
      <c r="A150" s="11" t="s">
        <v>931</v>
      </c>
      <c r="B150" s="12" t="s">
        <v>933</v>
      </c>
      <c r="C150" s="37">
        <v>50.0</v>
      </c>
      <c r="D150" s="32">
        <v>45492.0</v>
      </c>
      <c r="E150" s="1" t="s">
        <v>1476</v>
      </c>
      <c r="I150" s="42">
        <v>45499.0</v>
      </c>
      <c r="K150" s="32">
        <v>45499.0</v>
      </c>
      <c r="L150" s="32">
        <v>45501.0</v>
      </c>
      <c r="M150" s="32">
        <v>45512.0</v>
      </c>
      <c r="O150" s="36">
        <f>M150-D150</f>
        <v>20</v>
      </c>
      <c r="P150" s="2" t="s">
        <v>3398</v>
      </c>
      <c r="Q150" s="1" t="s">
        <v>3409</v>
      </c>
      <c r="R150" s="1" t="str">
        <f t="shared" si="1"/>
        <v>on time</v>
      </c>
    </row>
    <row r="151" ht="14.25" customHeight="1">
      <c r="A151" s="54" t="s">
        <v>937</v>
      </c>
      <c r="B151" s="55" t="s">
        <v>939</v>
      </c>
      <c r="H151" s="2" t="s">
        <v>3423</v>
      </c>
      <c r="I151" s="2" t="s">
        <v>3392</v>
      </c>
      <c r="M151" s="2" t="s">
        <v>3392</v>
      </c>
      <c r="O151" s="35" t="s">
        <v>3392</v>
      </c>
      <c r="P151" s="2" t="s">
        <v>3391</v>
      </c>
      <c r="R151" s="1" t="str">
        <f t="shared" si="1"/>
        <v>#VALUE!</v>
      </c>
      <c r="U151" s="2" t="s">
        <v>3393</v>
      </c>
    </row>
    <row r="152" ht="14.25" customHeight="1">
      <c r="A152" s="1" t="s">
        <v>942</v>
      </c>
      <c r="B152" s="31" t="s">
        <v>944</v>
      </c>
      <c r="H152" s="2" t="s">
        <v>3493</v>
      </c>
      <c r="I152" s="2" t="s">
        <v>3392</v>
      </c>
      <c r="M152" s="2" t="s">
        <v>3392</v>
      </c>
      <c r="O152" s="35" t="s">
        <v>3392</v>
      </c>
      <c r="P152" s="2" t="s">
        <v>3391</v>
      </c>
      <c r="R152" s="1" t="str">
        <f t="shared" si="1"/>
        <v>#VALUE!</v>
      </c>
      <c r="V152" s="2" t="s">
        <v>3494</v>
      </c>
    </row>
    <row r="153" ht="14.25" customHeight="1">
      <c r="A153" s="20" t="s">
        <v>949</v>
      </c>
      <c r="B153" s="27" t="s">
        <v>951</v>
      </c>
      <c r="C153" s="2">
        <v>68.0</v>
      </c>
      <c r="D153" s="46">
        <v>45601.0</v>
      </c>
      <c r="E153" s="2" t="s">
        <v>3396</v>
      </c>
      <c r="F153" s="2" t="s">
        <v>3400</v>
      </c>
      <c r="I153" s="46">
        <v>45601.0</v>
      </c>
      <c r="M153" s="2" t="s">
        <v>3391</v>
      </c>
      <c r="O153" s="35" t="s">
        <v>3391</v>
      </c>
      <c r="P153" s="2" t="s">
        <v>3391</v>
      </c>
      <c r="R153" s="1" t="str">
        <f t="shared" si="1"/>
        <v>#VALUE!</v>
      </c>
    </row>
    <row r="154" ht="14.25" customHeight="1">
      <c r="A154" s="20" t="s">
        <v>956</v>
      </c>
      <c r="B154" s="27" t="s">
        <v>958</v>
      </c>
      <c r="C154" s="2">
        <v>53.0</v>
      </c>
      <c r="D154" s="46">
        <v>45601.0</v>
      </c>
      <c r="E154" s="2" t="s">
        <v>1476</v>
      </c>
      <c r="I154" s="42">
        <v>45618.0</v>
      </c>
      <c r="M154" s="42">
        <v>45618.0</v>
      </c>
      <c r="O154" s="36">
        <f>M154-D154</f>
        <v>17</v>
      </c>
      <c r="P154" s="2" t="s">
        <v>3398</v>
      </c>
      <c r="Q154" s="2" t="s">
        <v>3495</v>
      </c>
      <c r="R154" s="1" t="str">
        <f t="shared" si="1"/>
        <v>on time</v>
      </c>
    </row>
    <row r="155" ht="14.25" customHeight="1">
      <c r="A155" s="1" t="s">
        <v>962</v>
      </c>
      <c r="B155" s="31" t="s">
        <v>964</v>
      </c>
      <c r="C155" s="2" t="s">
        <v>3496</v>
      </c>
      <c r="G155" s="2" t="s">
        <v>3408</v>
      </c>
      <c r="H155" s="2" t="s">
        <v>3497</v>
      </c>
      <c r="I155" s="2" t="s">
        <v>3392</v>
      </c>
      <c r="M155" s="2" t="s">
        <v>3392</v>
      </c>
      <c r="O155" s="35" t="s">
        <v>3392</v>
      </c>
      <c r="P155" s="2" t="s">
        <v>3391</v>
      </c>
      <c r="R155" s="1" t="str">
        <f t="shared" si="1"/>
        <v>#VALUE!</v>
      </c>
      <c r="S155" s="2"/>
      <c r="V155" s="2" t="s">
        <v>3498</v>
      </c>
    </row>
    <row r="156" ht="14.25" customHeight="1">
      <c r="A156" s="20" t="s">
        <v>968</v>
      </c>
      <c r="B156" s="27" t="s">
        <v>970</v>
      </c>
      <c r="C156" s="2">
        <v>79.0</v>
      </c>
      <c r="D156" s="46">
        <v>45601.0</v>
      </c>
      <c r="E156" s="2" t="s">
        <v>1476</v>
      </c>
      <c r="I156" s="2" t="s">
        <v>3391</v>
      </c>
      <c r="M156" s="2" t="s">
        <v>3391</v>
      </c>
      <c r="O156" s="35" t="s">
        <v>3391</v>
      </c>
      <c r="P156" s="2" t="s">
        <v>3391</v>
      </c>
      <c r="R156" s="1" t="str">
        <f t="shared" si="1"/>
        <v>#VALUE!</v>
      </c>
    </row>
    <row r="157" ht="14.25" customHeight="1">
      <c r="A157" s="20" t="s">
        <v>975</v>
      </c>
      <c r="B157" s="27" t="s">
        <v>977</v>
      </c>
      <c r="C157" s="2">
        <v>48.0</v>
      </c>
      <c r="D157" s="46">
        <v>45601.0</v>
      </c>
      <c r="E157" s="2" t="s">
        <v>3396</v>
      </c>
      <c r="F157" s="2" t="s">
        <v>3400</v>
      </c>
      <c r="I157" s="46">
        <v>45601.0</v>
      </c>
      <c r="M157" s="46">
        <v>45602.0</v>
      </c>
      <c r="O157" s="36">
        <f>M157-D157</f>
        <v>1</v>
      </c>
      <c r="P157" s="2" t="s">
        <v>3398</v>
      </c>
      <c r="Q157" s="2" t="s">
        <v>3398</v>
      </c>
      <c r="R157" s="1" t="str">
        <f t="shared" si="1"/>
        <v>on time</v>
      </c>
    </row>
    <row r="158" ht="14.25" customHeight="1">
      <c r="A158" s="20" t="s">
        <v>982</v>
      </c>
      <c r="B158" s="27" t="s">
        <v>984</v>
      </c>
      <c r="C158" s="2">
        <v>181.0</v>
      </c>
      <c r="D158" s="46">
        <v>45601.0</v>
      </c>
      <c r="E158" s="2" t="s">
        <v>3396</v>
      </c>
      <c r="F158" s="2" t="s">
        <v>3400</v>
      </c>
      <c r="I158" s="69">
        <f>D158</f>
        <v>45601</v>
      </c>
      <c r="M158" s="2" t="s">
        <v>3391</v>
      </c>
      <c r="O158" s="35" t="s">
        <v>3391</v>
      </c>
      <c r="P158" s="2" t="s">
        <v>3391</v>
      </c>
      <c r="R158" s="1" t="str">
        <f t="shared" si="1"/>
        <v>#VALUE!</v>
      </c>
    </row>
    <row r="159" ht="14.25" customHeight="1">
      <c r="A159" s="20" t="s">
        <v>988</v>
      </c>
      <c r="B159" s="27" t="s">
        <v>990</v>
      </c>
      <c r="C159" s="2">
        <v>78.0</v>
      </c>
      <c r="D159" s="46">
        <v>45601.0</v>
      </c>
      <c r="E159" s="35" t="s">
        <v>3397</v>
      </c>
      <c r="I159" s="46">
        <v>45601.0</v>
      </c>
      <c r="M159" s="42">
        <v>45603.0</v>
      </c>
      <c r="O159" s="36">
        <f>M159-D159</f>
        <v>2</v>
      </c>
      <c r="P159" s="2" t="s">
        <v>3398</v>
      </c>
      <c r="Q159" s="2" t="s">
        <v>3499</v>
      </c>
      <c r="R159" s="1" t="str">
        <f t="shared" si="1"/>
        <v>on time</v>
      </c>
    </row>
    <row r="160" ht="14.25" customHeight="1">
      <c r="A160" s="20" t="s">
        <v>993</v>
      </c>
      <c r="B160" s="27" t="s">
        <v>995</v>
      </c>
      <c r="C160" s="2">
        <v>81.0</v>
      </c>
      <c r="D160" s="46">
        <v>45601.0</v>
      </c>
      <c r="E160" s="2" t="s">
        <v>1476</v>
      </c>
      <c r="I160" s="2" t="s">
        <v>3391</v>
      </c>
      <c r="M160" s="2" t="s">
        <v>3391</v>
      </c>
      <c r="O160" s="35" t="s">
        <v>3391</v>
      </c>
      <c r="P160" s="2" t="s">
        <v>3391</v>
      </c>
      <c r="R160" s="1" t="str">
        <f t="shared" si="1"/>
        <v>#VALUE!</v>
      </c>
    </row>
    <row r="161" ht="14.25" customHeight="1">
      <c r="A161" s="20" t="s">
        <v>998</v>
      </c>
      <c r="B161" s="27" t="s">
        <v>1000</v>
      </c>
      <c r="C161" s="2">
        <v>61.0</v>
      </c>
      <c r="D161" s="46">
        <v>45601.0</v>
      </c>
      <c r="E161" s="2" t="s">
        <v>1476</v>
      </c>
      <c r="I161" s="46">
        <v>45601.0</v>
      </c>
      <c r="M161" s="42">
        <v>45618.0</v>
      </c>
      <c r="O161" s="36">
        <f t="shared" ref="O161:O162" si="20">M161-D161</f>
        <v>17</v>
      </c>
      <c r="P161" s="2" t="s">
        <v>3389</v>
      </c>
      <c r="Q161" s="2" t="s">
        <v>3500</v>
      </c>
      <c r="R161" s="1" t="str">
        <f t="shared" si="1"/>
        <v>on time</v>
      </c>
    </row>
    <row r="162" ht="14.25" customHeight="1">
      <c r="A162" s="20" t="s">
        <v>1005</v>
      </c>
      <c r="B162" s="27" t="s">
        <v>1007</v>
      </c>
      <c r="C162" s="2">
        <v>216.0</v>
      </c>
      <c r="D162" s="46">
        <v>45601.0</v>
      </c>
      <c r="E162" s="35" t="s">
        <v>3412</v>
      </c>
      <c r="F162" s="2" t="s">
        <v>3408</v>
      </c>
      <c r="H162" s="2" t="s">
        <v>3501</v>
      </c>
      <c r="I162" s="42">
        <v>45603.0</v>
      </c>
      <c r="K162" s="42" t="s">
        <v>3502</v>
      </c>
      <c r="L162" s="42">
        <v>45604.0</v>
      </c>
      <c r="M162" s="42">
        <v>45618.0</v>
      </c>
      <c r="O162" s="36">
        <f t="shared" si="20"/>
        <v>17</v>
      </c>
      <c r="P162" s="2" t="s">
        <v>3398</v>
      </c>
      <c r="Q162" s="2" t="s">
        <v>3503</v>
      </c>
      <c r="R162" s="1" t="str">
        <f t="shared" si="1"/>
        <v>on time</v>
      </c>
    </row>
    <row r="163" ht="14.25" customHeight="1">
      <c r="A163" s="54" t="s">
        <v>1012</v>
      </c>
      <c r="B163" s="55" t="s">
        <v>1014</v>
      </c>
      <c r="H163" s="2" t="s">
        <v>3504</v>
      </c>
      <c r="I163" s="2" t="s">
        <v>3392</v>
      </c>
      <c r="M163" s="2" t="s">
        <v>3392</v>
      </c>
      <c r="O163" s="35" t="s">
        <v>3392</v>
      </c>
      <c r="P163" s="2" t="s">
        <v>3391</v>
      </c>
      <c r="R163" s="1" t="str">
        <f t="shared" si="1"/>
        <v>#VALUE!</v>
      </c>
      <c r="V163" s="2" t="s">
        <v>3505</v>
      </c>
    </row>
    <row r="164" ht="14.25" customHeight="1">
      <c r="A164" s="20" t="s">
        <v>1018</v>
      </c>
      <c r="B164" s="27" t="s">
        <v>1020</v>
      </c>
      <c r="C164" s="2">
        <v>52.0</v>
      </c>
      <c r="D164" s="46">
        <v>45601.0</v>
      </c>
      <c r="E164" s="2" t="s">
        <v>1476</v>
      </c>
      <c r="I164" s="42">
        <v>45607.0</v>
      </c>
      <c r="M164" s="42">
        <v>45607.0</v>
      </c>
      <c r="O164" s="36">
        <f>M164-D164</f>
        <v>6</v>
      </c>
      <c r="P164" s="2" t="s">
        <v>3402</v>
      </c>
      <c r="Q164" s="2" t="s">
        <v>3506</v>
      </c>
      <c r="R164" s="1" t="str">
        <f t="shared" si="1"/>
        <v>on time</v>
      </c>
    </row>
    <row r="165" ht="14.25" customHeight="1">
      <c r="A165" s="1" t="s">
        <v>1025</v>
      </c>
      <c r="B165" s="31" t="s">
        <v>1027</v>
      </c>
      <c r="H165" s="2" t="s">
        <v>3507</v>
      </c>
      <c r="I165" s="2" t="s">
        <v>3392</v>
      </c>
      <c r="M165" s="2" t="s">
        <v>3392</v>
      </c>
      <c r="O165" s="35" t="s">
        <v>3392</v>
      </c>
      <c r="P165" s="2" t="s">
        <v>3391</v>
      </c>
      <c r="R165" s="1" t="str">
        <f t="shared" si="1"/>
        <v>#VALUE!</v>
      </c>
      <c r="V165" s="2" t="s">
        <v>3494</v>
      </c>
    </row>
    <row r="166" ht="14.25" customHeight="1">
      <c r="A166" s="20" t="s">
        <v>1031</v>
      </c>
      <c r="B166" s="27" t="s">
        <v>1033</v>
      </c>
      <c r="C166" s="2">
        <v>78.0</v>
      </c>
      <c r="D166" s="46">
        <v>45601.0</v>
      </c>
      <c r="E166" s="2" t="s">
        <v>3396</v>
      </c>
      <c r="F166" s="2" t="s">
        <v>3400</v>
      </c>
      <c r="H166" s="2" t="s">
        <v>3508</v>
      </c>
      <c r="I166" s="46">
        <v>45601.0</v>
      </c>
      <c r="K166" s="45">
        <v>45601.0</v>
      </c>
      <c r="L166" s="45">
        <v>45609.0</v>
      </c>
      <c r="M166" s="2" t="s">
        <v>3391</v>
      </c>
      <c r="O166" s="35" t="s">
        <v>3391</v>
      </c>
      <c r="P166" s="2" t="s">
        <v>3391</v>
      </c>
      <c r="R166" s="1" t="str">
        <f t="shared" si="1"/>
        <v>#VALUE!</v>
      </c>
    </row>
    <row r="167" ht="14.25" customHeight="1">
      <c r="A167" s="20" t="s">
        <v>1037</v>
      </c>
      <c r="B167" s="27" t="s">
        <v>1039</v>
      </c>
      <c r="C167" s="2">
        <v>64.0</v>
      </c>
      <c r="D167" s="46">
        <v>45601.0</v>
      </c>
      <c r="E167" s="2" t="s">
        <v>3396</v>
      </c>
      <c r="F167" s="2" t="s">
        <v>3408</v>
      </c>
      <c r="I167" s="46">
        <v>45601.0</v>
      </c>
      <c r="M167" s="46">
        <v>45602.0</v>
      </c>
      <c r="O167" s="36">
        <f>M167-D167</f>
        <v>1</v>
      </c>
      <c r="P167" s="2" t="s">
        <v>3398</v>
      </c>
      <c r="Q167" s="2" t="s">
        <v>3398</v>
      </c>
      <c r="R167" s="1" t="str">
        <f t="shared" si="1"/>
        <v>on time</v>
      </c>
    </row>
    <row r="168" ht="14.25" customHeight="1">
      <c r="A168" s="20" t="s">
        <v>1044</v>
      </c>
      <c r="B168" s="27" t="s">
        <v>1046</v>
      </c>
      <c r="C168" s="2">
        <v>58.0</v>
      </c>
      <c r="D168" s="46">
        <v>45601.0</v>
      </c>
      <c r="E168" s="2" t="s">
        <v>1476</v>
      </c>
      <c r="I168" s="2" t="s">
        <v>3391</v>
      </c>
      <c r="M168" s="2" t="s">
        <v>3391</v>
      </c>
      <c r="O168" s="35" t="s">
        <v>3391</v>
      </c>
      <c r="P168" s="2" t="s">
        <v>3391</v>
      </c>
      <c r="R168" s="1" t="str">
        <f t="shared" si="1"/>
        <v>#VALUE!</v>
      </c>
    </row>
    <row r="169" ht="14.25" customHeight="1">
      <c r="A169" s="50" t="s">
        <v>3509</v>
      </c>
      <c r="B169" s="27" t="s">
        <v>1053</v>
      </c>
      <c r="C169" s="2">
        <v>218.0</v>
      </c>
      <c r="D169" s="46">
        <v>45601.0</v>
      </c>
      <c r="E169" s="2" t="s">
        <v>3396</v>
      </c>
      <c r="F169" s="2" t="s">
        <v>3408</v>
      </c>
      <c r="H169" s="2" t="s">
        <v>3510</v>
      </c>
      <c r="I169" s="46">
        <v>45601.0</v>
      </c>
      <c r="M169" s="42">
        <v>45706.0</v>
      </c>
      <c r="O169" s="36">
        <f>M169-D169</f>
        <v>105</v>
      </c>
      <c r="P169" s="2" t="s">
        <v>3398</v>
      </c>
      <c r="Q169" s="2" t="s">
        <v>3398</v>
      </c>
      <c r="R169" s="1" t="str">
        <f t="shared" si="1"/>
        <v>late</v>
      </c>
    </row>
    <row r="170" ht="14.25" customHeight="1">
      <c r="A170" s="59" t="s">
        <v>1058</v>
      </c>
      <c r="B170" s="60" t="s">
        <v>1060</v>
      </c>
      <c r="C170" s="2">
        <v>34.0</v>
      </c>
      <c r="D170" s="46">
        <v>45601.0</v>
      </c>
      <c r="E170" s="2" t="s">
        <v>1476</v>
      </c>
      <c r="H170" s="2" t="s">
        <v>3511</v>
      </c>
      <c r="I170" s="2" t="s">
        <v>3392</v>
      </c>
      <c r="M170" s="2" t="s">
        <v>3392</v>
      </c>
      <c r="O170" s="35" t="s">
        <v>3392</v>
      </c>
      <c r="P170" s="2" t="s">
        <v>3391</v>
      </c>
      <c r="Q170" s="2" t="s">
        <v>3512</v>
      </c>
      <c r="R170" s="1" t="str">
        <f t="shared" si="1"/>
        <v>#VALUE!</v>
      </c>
      <c r="V170" s="2" t="s">
        <v>3513</v>
      </c>
    </row>
    <row r="171" ht="14.25" customHeight="1">
      <c r="A171" s="1" t="s">
        <v>1065</v>
      </c>
      <c r="B171" s="31" t="s">
        <v>1033</v>
      </c>
      <c r="H171" s="2" t="s">
        <v>3514</v>
      </c>
      <c r="I171" s="2" t="s">
        <v>3392</v>
      </c>
      <c r="M171" s="2" t="s">
        <v>3392</v>
      </c>
      <c r="O171" s="35" t="s">
        <v>3392</v>
      </c>
      <c r="P171" s="2" t="s">
        <v>3391</v>
      </c>
      <c r="R171" s="1" t="str">
        <f t="shared" si="1"/>
        <v>#VALUE!</v>
      </c>
      <c r="T171" s="2" t="s">
        <v>3393</v>
      </c>
    </row>
    <row r="172" ht="14.25" customHeight="1">
      <c r="A172" s="20" t="s">
        <v>1068</v>
      </c>
      <c r="B172" s="27" t="s">
        <v>1070</v>
      </c>
      <c r="C172" s="2">
        <v>41.0</v>
      </c>
      <c r="D172" s="46">
        <v>45601.0</v>
      </c>
      <c r="E172" s="2" t="s">
        <v>1476</v>
      </c>
      <c r="I172" s="2" t="s">
        <v>3391</v>
      </c>
      <c r="M172" s="2" t="s">
        <v>3391</v>
      </c>
      <c r="O172" s="35" t="s">
        <v>3391</v>
      </c>
      <c r="P172" s="2" t="s">
        <v>3391</v>
      </c>
      <c r="R172" s="1" t="str">
        <f t="shared" si="1"/>
        <v>#VALUE!</v>
      </c>
    </row>
    <row r="173" ht="14.25" customHeight="1">
      <c r="A173" s="20" t="s">
        <v>1074</v>
      </c>
      <c r="B173" s="27" t="s">
        <v>1076</v>
      </c>
      <c r="C173" s="2">
        <v>49.0</v>
      </c>
      <c r="D173" s="46">
        <v>45601.0</v>
      </c>
      <c r="E173" s="2" t="s">
        <v>1476</v>
      </c>
      <c r="I173" s="46">
        <v>45602.0</v>
      </c>
      <c r="M173" s="46">
        <v>45602.0</v>
      </c>
      <c r="O173" s="36">
        <f t="shared" ref="O173:O174" si="21">M173-D173</f>
        <v>1</v>
      </c>
      <c r="P173" s="2" t="s">
        <v>3398</v>
      </c>
      <c r="Q173" s="2" t="s">
        <v>3398</v>
      </c>
      <c r="R173" s="1" t="str">
        <f t="shared" si="1"/>
        <v>on time</v>
      </c>
    </row>
    <row r="174" ht="14.25" customHeight="1">
      <c r="A174" s="20" t="s">
        <v>1080</v>
      </c>
      <c r="B174" s="27" t="s">
        <v>1082</v>
      </c>
      <c r="C174" s="2">
        <v>41.0</v>
      </c>
      <c r="D174" s="46">
        <v>45601.0</v>
      </c>
      <c r="E174" s="2" t="s">
        <v>1476</v>
      </c>
      <c r="I174" s="46">
        <v>45601.0</v>
      </c>
      <c r="M174" s="46">
        <v>45602.0</v>
      </c>
      <c r="O174" s="36">
        <f t="shared" si="21"/>
        <v>1</v>
      </c>
      <c r="P174" s="2" t="s">
        <v>3398</v>
      </c>
      <c r="Q174" s="2" t="s">
        <v>3398</v>
      </c>
      <c r="R174" s="1" t="str">
        <f t="shared" si="1"/>
        <v>on time</v>
      </c>
    </row>
    <row r="175" ht="14.25" customHeight="1">
      <c r="A175" s="20" t="s">
        <v>1086</v>
      </c>
      <c r="B175" s="27" t="s">
        <v>1088</v>
      </c>
      <c r="C175" s="2">
        <v>45.0</v>
      </c>
      <c r="D175" s="46">
        <v>45601.0</v>
      </c>
      <c r="E175" s="2" t="s">
        <v>1476</v>
      </c>
      <c r="I175" s="2" t="s">
        <v>3391</v>
      </c>
      <c r="M175" s="2" t="s">
        <v>3391</v>
      </c>
      <c r="O175" s="35" t="s">
        <v>3391</v>
      </c>
      <c r="P175" s="2" t="s">
        <v>3391</v>
      </c>
      <c r="R175" s="1" t="str">
        <f t="shared" si="1"/>
        <v>#VALUE!</v>
      </c>
    </row>
    <row r="176" ht="14.25" customHeight="1">
      <c r="A176" s="20" t="s">
        <v>1092</v>
      </c>
      <c r="B176" s="27" t="s">
        <v>1094</v>
      </c>
      <c r="C176" s="2">
        <v>56.0</v>
      </c>
      <c r="D176" s="46">
        <v>45601.0</v>
      </c>
      <c r="E176" s="2" t="s">
        <v>3396</v>
      </c>
      <c r="F176" s="2" t="s">
        <v>3400</v>
      </c>
      <c r="I176" s="46">
        <v>45601.0</v>
      </c>
      <c r="M176" s="46">
        <v>45602.0</v>
      </c>
      <c r="O176" s="36">
        <f t="shared" ref="O176:O177" si="22">M176-D176</f>
        <v>1</v>
      </c>
      <c r="P176" s="2" t="s">
        <v>3398</v>
      </c>
      <c r="Q176" s="2" t="s">
        <v>3515</v>
      </c>
      <c r="R176" s="1" t="str">
        <f t="shared" si="1"/>
        <v>on time</v>
      </c>
    </row>
    <row r="177" ht="14.25" customHeight="1">
      <c r="A177" s="20" t="s">
        <v>1098</v>
      </c>
      <c r="B177" s="27" t="s">
        <v>1100</v>
      </c>
      <c r="C177" s="2">
        <v>77.0</v>
      </c>
      <c r="D177" s="46">
        <v>45601.0</v>
      </c>
      <c r="E177" s="2" t="s">
        <v>3396</v>
      </c>
      <c r="F177" s="2" t="s">
        <v>3408</v>
      </c>
      <c r="I177" s="46">
        <v>45601.0</v>
      </c>
      <c r="M177" s="42">
        <v>45606.0</v>
      </c>
      <c r="O177" s="36">
        <f t="shared" si="22"/>
        <v>5</v>
      </c>
      <c r="P177" s="2" t="s">
        <v>3402</v>
      </c>
      <c r="Q177" s="2" t="s">
        <v>3516</v>
      </c>
      <c r="R177" s="1" t="str">
        <f t="shared" si="1"/>
        <v>on time</v>
      </c>
    </row>
    <row r="178" ht="14.25" customHeight="1">
      <c r="A178" s="2" t="s">
        <v>3517</v>
      </c>
      <c r="B178" s="31" t="s">
        <v>1106</v>
      </c>
      <c r="H178" s="2" t="s">
        <v>3518</v>
      </c>
      <c r="I178" s="2" t="s">
        <v>3392</v>
      </c>
      <c r="M178" s="2" t="s">
        <v>3392</v>
      </c>
      <c r="O178" s="35" t="s">
        <v>3392</v>
      </c>
      <c r="P178" s="2" t="s">
        <v>3391</v>
      </c>
      <c r="R178" s="1" t="str">
        <f t="shared" si="1"/>
        <v>#VALUE!</v>
      </c>
      <c r="T178" s="2" t="s">
        <v>3393</v>
      </c>
    </row>
    <row r="179" ht="14.25" customHeight="1">
      <c r="A179" s="20" t="s">
        <v>1111</v>
      </c>
      <c r="B179" s="27" t="s">
        <v>1113</v>
      </c>
      <c r="C179" s="2">
        <v>106.0</v>
      </c>
      <c r="D179" s="46">
        <v>45601.0</v>
      </c>
      <c r="E179" s="2" t="s">
        <v>3396</v>
      </c>
      <c r="F179" s="2" t="s">
        <v>3408</v>
      </c>
      <c r="I179" s="46">
        <v>45601.0</v>
      </c>
      <c r="M179" s="42">
        <v>45604.0</v>
      </c>
      <c r="O179" s="36">
        <f>M179-D179</f>
        <v>3</v>
      </c>
      <c r="P179" s="2" t="s">
        <v>3398</v>
      </c>
      <c r="Q179" s="2" t="s">
        <v>3398</v>
      </c>
      <c r="R179" s="1" t="str">
        <f t="shared" si="1"/>
        <v>on time</v>
      </c>
    </row>
    <row r="180" ht="14.25" customHeight="1">
      <c r="A180" s="1" t="s">
        <v>1117</v>
      </c>
      <c r="B180" s="31" t="s">
        <v>1119</v>
      </c>
      <c r="C180" s="2">
        <v>285.0</v>
      </c>
      <c r="D180" s="46">
        <v>45617.0</v>
      </c>
      <c r="E180" s="2" t="s">
        <v>3410</v>
      </c>
      <c r="H180" s="2" t="s">
        <v>3519</v>
      </c>
      <c r="I180" s="2" t="s">
        <v>3391</v>
      </c>
      <c r="M180" s="2" t="s">
        <v>3391</v>
      </c>
      <c r="O180" s="35" t="s">
        <v>3391</v>
      </c>
      <c r="P180" s="2" t="s">
        <v>3391</v>
      </c>
      <c r="R180" s="1" t="str">
        <f t="shared" si="1"/>
        <v>#VALUE!</v>
      </c>
      <c r="S180" s="2"/>
    </row>
    <row r="181" ht="14.25" customHeight="1">
      <c r="A181" s="20" t="s">
        <v>1124</v>
      </c>
      <c r="B181" s="27" t="s">
        <v>1126</v>
      </c>
      <c r="C181" s="2">
        <v>33.0</v>
      </c>
      <c r="D181" s="46">
        <v>45601.0</v>
      </c>
      <c r="E181" s="2" t="s">
        <v>1476</v>
      </c>
      <c r="I181" s="2" t="s">
        <v>3391</v>
      </c>
      <c r="M181" s="2" t="s">
        <v>3391</v>
      </c>
      <c r="O181" s="35" t="s">
        <v>3391</v>
      </c>
      <c r="P181" s="2" t="s">
        <v>3391</v>
      </c>
      <c r="R181" s="1" t="str">
        <f t="shared" si="1"/>
        <v>#VALUE!</v>
      </c>
    </row>
    <row r="182" ht="14.25" customHeight="1">
      <c r="A182" s="1" t="s">
        <v>1130</v>
      </c>
      <c r="B182" s="31" t="s">
        <v>1132</v>
      </c>
      <c r="H182" s="2" t="s">
        <v>3520</v>
      </c>
      <c r="I182" s="2" t="s">
        <v>3392</v>
      </c>
      <c r="M182" s="2" t="s">
        <v>3392</v>
      </c>
      <c r="O182" s="35" t="s">
        <v>3392</v>
      </c>
      <c r="P182" s="2" t="s">
        <v>3391</v>
      </c>
      <c r="R182" s="1" t="str">
        <f t="shared" si="1"/>
        <v>#VALUE!</v>
      </c>
      <c r="T182" s="2" t="s">
        <v>3393</v>
      </c>
    </row>
    <row r="183" ht="14.25" customHeight="1">
      <c r="A183" s="20" t="s">
        <v>1137</v>
      </c>
      <c r="B183" s="27" t="s">
        <v>1139</v>
      </c>
      <c r="C183" s="2">
        <v>179.0</v>
      </c>
      <c r="D183" s="46">
        <v>45601.0</v>
      </c>
      <c r="E183" s="2" t="s">
        <v>3396</v>
      </c>
      <c r="F183" s="2" t="s">
        <v>3400</v>
      </c>
      <c r="I183" s="42">
        <v>45601.0</v>
      </c>
      <c r="M183" s="46">
        <v>45632.0</v>
      </c>
      <c r="O183" s="36">
        <f>M183-D183</f>
        <v>31</v>
      </c>
      <c r="P183" s="2" t="s">
        <v>3398</v>
      </c>
      <c r="Q183" s="2" t="s">
        <v>3398</v>
      </c>
      <c r="R183" s="1" t="str">
        <f t="shared" si="1"/>
        <v>on time</v>
      </c>
    </row>
    <row r="184" ht="14.25" customHeight="1">
      <c r="A184" s="20" t="s">
        <v>1144</v>
      </c>
      <c r="B184" s="27" t="s">
        <v>1146</v>
      </c>
      <c r="C184" s="2">
        <v>23.0</v>
      </c>
      <c r="D184" s="46">
        <v>45601.0</v>
      </c>
      <c r="E184" s="2" t="s">
        <v>3396</v>
      </c>
      <c r="F184" s="2" t="s">
        <v>3400</v>
      </c>
      <c r="H184" s="2" t="s">
        <v>3521</v>
      </c>
      <c r="I184" s="46">
        <v>45601.0</v>
      </c>
      <c r="K184" s="46">
        <v>45611.0</v>
      </c>
      <c r="L184" s="46">
        <v>45611.0</v>
      </c>
      <c r="M184" s="2" t="s">
        <v>3391</v>
      </c>
      <c r="O184" s="35" t="s">
        <v>3391</v>
      </c>
      <c r="P184" s="2" t="s">
        <v>3391</v>
      </c>
      <c r="R184" s="1" t="str">
        <f t="shared" si="1"/>
        <v>#VALUE!</v>
      </c>
    </row>
    <row r="185" ht="14.25" customHeight="1">
      <c r="A185" s="54" t="s">
        <v>1151</v>
      </c>
      <c r="B185" s="55" t="s">
        <v>1153</v>
      </c>
      <c r="H185" s="2" t="s">
        <v>3522</v>
      </c>
      <c r="I185" s="2" t="s">
        <v>3392</v>
      </c>
      <c r="M185" s="2" t="s">
        <v>3392</v>
      </c>
      <c r="O185" s="35" t="s">
        <v>3392</v>
      </c>
      <c r="P185" s="2" t="s">
        <v>3391</v>
      </c>
      <c r="R185" s="1" t="str">
        <f t="shared" si="1"/>
        <v>#VALUE!</v>
      </c>
      <c r="V185" s="2" t="s">
        <v>3523</v>
      </c>
    </row>
    <row r="186" ht="14.25" customHeight="1">
      <c r="A186" s="20" t="s">
        <v>1158</v>
      </c>
      <c r="B186" s="27" t="s">
        <v>1160</v>
      </c>
      <c r="C186" s="2">
        <v>80.0</v>
      </c>
      <c r="D186" s="46">
        <v>45601.0</v>
      </c>
      <c r="E186" s="2" t="s">
        <v>3396</v>
      </c>
      <c r="F186" s="2" t="s">
        <v>3408</v>
      </c>
      <c r="I186" s="46">
        <v>45601.0</v>
      </c>
      <c r="M186" s="46">
        <v>45610.0</v>
      </c>
      <c r="O186" s="36">
        <f>M186-D186</f>
        <v>9</v>
      </c>
      <c r="P186" s="2" t="s">
        <v>3398</v>
      </c>
      <c r="Q186" s="2" t="s">
        <v>3398</v>
      </c>
      <c r="R186" s="1" t="str">
        <f t="shared" si="1"/>
        <v>on time</v>
      </c>
      <c r="V186" s="2"/>
    </row>
    <row r="187" ht="14.25" customHeight="1">
      <c r="A187" s="20" t="s">
        <v>1165</v>
      </c>
      <c r="B187" s="27" t="s">
        <v>1167</v>
      </c>
      <c r="C187" s="2">
        <v>97.0</v>
      </c>
      <c r="D187" s="46">
        <v>45601.0</v>
      </c>
      <c r="E187" s="2" t="s">
        <v>3396</v>
      </c>
      <c r="F187" s="2" t="s">
        <v>3400</v>
      </c>
      <c r="I187" s="46">
        <v>45601.0</v>
      </c>
      <c r="M187" s="2" t="s">
        <v>3391</v>
      </c>
      <c r="O187" s="35" t="s">
        <v>3391</v>
      </c>
      <c r="P187" s="2" t="s">
        <v>3391</v>
      </c>
      <c r="R187" s="1" t="str">
        <f t="shared" si="1"/>
        <v>#VALUE!</v>
      </c>
    </row>
    <row r="188" ht="14.25" customHeight="1">
      <c r="A188" s="1" t="s">
        <v>1172</v>
      </c>
      <c r="B188" s="31" t="s">
        <v>1174</v>
      </c>
      <c r="H188" s="2" t="s">
        <v>3493</v>
      </c>
      <c r="I188" s="2" t="s">
        <v>3392</v>
      </c>
      <c r="M188" s="2" t="s">
        <v>3392</v>
      </c>
      <c r="O188" s="35" t="s">
        <v>3392</v>
      </c>
      <c r="P188" s="2" t="s">
        <v>3391</v>
      </c>
      <c r="R188" s="1" t="str">
        <f t="shared" si="1"/>
        <v>#VALUE!</v>
      </c>
      <c r="V188" s="2" t="s">
        <v>3494</v>
      </c>
    </row>
    <row r="189" ht="14.25" customHeight="1">
      <c r="A189" s="20" t="s">
        <v>1179</v>
      </c>
      <c r="B189" s="27" t="s">
        <v>1181</v>
      </c>
      <c r="C189" s="2">
        <v>40.0</v>
      </c>
      <c r="D189" s="46">
        <v>45601.0</v>
      </c>
      <c r="E189" s="2" t="s">
        <v>3396</v>
      </c>
      <c r="F189" s="2" t="s">
        <v>3400</v>
      </c>
      <c r="I189" s="46">
        <v>45601.0</v>
      </c>
      <c r="K189" s="42">
        <v>45603.0</v>
      </c>
      <c r="L189" s="46">
        <v>45604.0</v>
      </c>
      <c r="M189" s="46">
        <v>45614.0</v>
      </c>
      <c r="O189" s="36">
        <f t="shared" ref="O189:O192" si="23">M189-D189</f>
        <v>13</v>
      </c>
      <c r="P189" s="2" t="s">
        <v>3398</v>
      </c>
      <c r="Q189" s="2" t="s">
        <v>3398</v>
      </c>
      <c r="R189" s="1" t="str">
        <f t="shared" si="1"/>
        <v>on time</v>
      </c>
    </row>
    <row r="190" ht="14.25" customHeight="1">
      <c r="A190" s="20" t="s">
        <v>1186</v>
      </c>
      <c r="B190" s="27" t="s">
        <v>1188</v>
      </c>
      <c r="C190" s="2">
        <v>48.0</v>
      </c>
      <c r="D190" s="45">
        <v>45601.0</v>
      </c>
      <c r="E190" s="2" t="s">
        <v>3396</v>
      </c>
      <c r="F190" s="2" t="s">
        <v>3400</v>
      </c>
      <c r="I190" s="46">
        <v>45601.0</v>
      </c>
      <c r="M190" s="42">
        <v>45642.0</v>
      </c>
      <c r="O190" s="36">
        <f t="shared" si="23"/>
        <v>41</v>
      </c>
      <c r="P190" s="2" t="s">
        <v>3405</v>
      </c>
      <c r="Q190" s="2" t="s">
        <v>3524</v>
      </c>
      <c r="R190" s="1" t="str">
        <f t="shared" si="1"/>
        <v>on time</v>
      </c>
    </row>
    <row r="191" ht="14.25" customHeight="1">
      <c r="A191" s="20" t="s">
        <v>1193</v>
      </c>
      <c r="B191" s="27" t="s">
        <v>1195</v>
      </c>
      <c r="C191" s="2">
        <v>30.0</v>
      </c>
      <c r="D191" s="46">
        <v>45601.0</v>
      </c>
      <c r="E191" s="2" t="s">
        <v>3396</v>
      </c>
      <c r="F191" s="2" t="s">
        <v>3408</v>
      </c>
      <c r="I191" s="46">
        <v>45601.0</v>
      </c>
      <c r="M191" s="46">
        <v>45608.0</v>
      </c>
      <c r="O191" s="36">
        <f t="shared" si="23"/>
        <v>7</v>
      </c>
      <c r="P191" s="2" t="s">
        <v>3398</v>
      </c>
      <c r="Q191" s="2" t="s">
        <v>3398</v>
      </c>
      <c r="R191" s="1" t="str">
        <f t="shared" si="1"/>
        <v>on time</v>
      </c>
    </row>
    <row r="192" ht="14.25" customHeight="1">
      <c r="A192" s="23" t="s">
        <v>1198</v>
      </c>
      <c r="B192" s="24" t="s">
        <v>1200</v>
      </c>
      <c r="C192" s="2">
        <v>51.0</v>
      </c>
      <c r="D192" s="46">
        <v>45601.0</v>
      </c>
      <c r="E192" s="2" t="s">
        <v>1476</v>
      </c>
      <c r="I192" s="46">
        <v>45602.0</v>
      </c>
      <c r="M192" s="46">
        <v>45602.0</v>
      </c>
      <c r="O192" s="36">
        <f t="shared" si="23"/>
        <v>1</v>
      </c>
      <c r="P192" s="2" t="s">
        <v>3398</v>
      </c>
      <c r="Q192" s="2" t="s">
        <v>3398</v>
      </c>
      <c r="R192" s="1" t="str">
        <f t="shared" si="1"/>
        <v>on time</v>
      </c>
    </row>
    <row r="193" ht="14.25" customHeight="1">
      <c r="A193" s="20" t="s">
        <v>1205</v>
      </c>
      <c r="B193" s="27" t="s">
        <v>1207</v>
      </c>
      <c r="C193" s="2">
        <v>53.0</v>
      </c>
      <c r="D193" s="46">
        <v>45601.0</v>
      </c>
      <c r="E193" s="2" t="s">
        <v>1476</v>
      </c>
      <c r="H193" s="2"/>
      <c r="I193" s="2" t="s">
        <v>3391</v>
      </c>
      <c r="M193" s="2" t="s">
        <v>3391</v>
      </c>
      <c r="O193" s="35" t="s">
        <v>3391</v>
      </c>
      <c r="P193" s="2" t="s">
        <v>3391</v>
      </c>
      <c r="R193" s="1" t="str">
        <f t="shared" si="1"/>
        <v>#VALUE!</v>
      </c>
    </row>
    <row r="194" ht="14.25" customHeight="1">
      <c r="A194" s="20" t="s">
        <v>1210</v>
      </c>
      <c r="B194" s="27" t="s">
        <v>1212</v>
      </c>
      <c r="C194" s="2">
        <v>50.0</v>
      </c>
      <c r="D194" s="46">
        <v>45601.0</v>
      </c>
      <c r="E194" s="2" t="s">
        <v>3396</v>
      </c>
      <c r="F194" s="2" t="s">
        <v>3408</v>
      </c>
      <c r="I194" s="46">
        <v>45601.0</v>
      </c>
      <c r="K194" s="42">
        <v>45601.0</v>
      </c>
      <c r="L194" s="46">
        <v>45604.0</v>
      </c>
      <c r="M194" s="46">
        <v>45621.0</v>
      </c>
      <c r="O194" s="36">
        <f t="shared" ref="O194:O195" si="24">M194-D194</f>
        <v>20</v>
      </c>
      <c r="P194" s="2" t="s">
        <v>3398</v>
      </c>
      <c r="Q194" s="2" t="s">
        <v>3398</v>
      </c>
      <c r="R194" s="1" t="str">
        <f t="shared" si="1"/>
        <v>on time</v>
      </c>
    </row>
    <row r="195" ht="14.25" customHeight="1">
      <c r="A195" s="20" t="s">
        <v>1217</v>
      </c>
      <c r="B195" s="27" t="s">
        <v>1219</v>
      </c>
      <c r="C195" s="2">
        <v>43.0</v>
      </c>
      <c r="D195" s="46">
        <v>45601.0</v>
      </c>
      <c r="E195" s="2" t="s">
        <v>1476</v>
      </c>
      <c r="I195" s="42">
        <v>45615.0</v>
      </c>
      <c r="M195" s="46">
        <v>45615.0</v>
      </c>
      <c r="O195" s="36">
        <f t="shared" si="24"/>
        <v>14</v>
      </c>
      <c r="P195" s="2" t="s">
        <v>3398</v>
      </c>
      <c r="Q195" s="2" t="s">
        <v>3398</v>
      </c>
      <c r="R195" s="1" t="str">
        <f t="shared" si="1"/>
        <v>on time</v>
      </c>
    </row>
    <row r="196" ht="14.25" customHeight="1">
      <c r="A196" s="1" t="s">
        <v>1224</v>
      </c>
      <c r="B196" s="31" t="s">
        <v>1226</v>
      </c>
      <c r="C196" s="2">
        <v>60.0</v>
      </c>
      <c r="D196" s="46">
        <v>45617.0</v>
      </c>
      <c r="E196" s="2" t="s">
        <v>3410</v>
      </c>
      <c r="H196" s="2" t="s">
        <v>3525</v>
      </c>
      <c r="I196" s="2" t="s">
        <v>3391</v>
      </c>
      <c r="M196" s="2" t="s">
        <v>3391</v>
      </c>
      <c r="O196" s="35" t="s">
        <v>3391</v>
      </c>
      <c r="P196" s="2" t="s">
        <v>3391</v>
      </c>
      <c r="R196" s="1" t="str">
        <f t="shared" si="1"/>
        <v>#VALUE!</v>
      </c>
      <c r="S196" s="2"/>
    </row>
    <row r="197" ht="14.25" customHeight="1">
      <c r="A197" s="59" t="s">
        <v>1231</v>
      </c>
      <c r="B197" s="60" t="s">
        <v>1233</v>
      </c>
      <c r="C197" s="2">
        <v>47.0</v>
      </c>
      <c r="D197" s="46">
        <v>45601.0</v>
      </c>
      <c r="E197" s="2" t="s">
        <v>1476</v>
      </c>
      <c r="H197" s="2" t="s">
        <v>3526</v>
      </c>
      <c r="I197" s="2" t="s">
        <v>3392</v>
      </c>
      <c r="M197" s="2" t="s">
        <v>3392</v>
      </c>
      <c r="O197" s="35" t="s">
        <v>3392</v>
      </c>
      <c r="P197" s="2" t="s">
        <v>3391</v>
      </c>
      <c r="Q197" s="2" t="s">
        <v>3527</v>
      </c>
      <c r="R197" s="1" t="str">
        <f t="shared" si="1"/>
        <v>#VALUE!</v>
      </c>
      <c r="V197" s="2" t="s">
        <v>3528</v>
      </c>
    </row>
    <row r="198" ht="14.25" customHeight="1">
      <c r="A198" s="20" t="s">
        <v>1238</v>
      </c>
      <c r="B198" s="27" t="s">
        <v>1240</v>
      </c>
      <c r="C198" s="2">
        <v>102.0</v>
      </c>
      <c r="D198" s="46">
        <v>45601.0</v>
      </c>
      <c r="E198" s="2" t="s">
        <v>3396</v>
      </c>
      <c r="F198" s="2" t="s">
        <v>3400</v>
      </c>
      <c r="I198" s="45">
        <v>45601.0</v>
      </c>
      <c r="M198" s="2" t="s">
        <v>3391</v>
      </c>
      <c r="O198" s="35" t="s">
        <v>3391</v>
      </c>
      <c r="P198" s="2" t="s">
        <v>3391</v>
      </c>
      <c r="R198" s="1" t="str">
        <f t="shared" si="1"/>
        <v>#VALUE!</v>
      </c>
    </row>
    <row r="199" ht="14.25" customHeight="1">
      <c r="A199" s="1" t="s">
        <v>1245</v>
      </c>
      <c r="B199" s="31" t="s">
        <v>1247</v>
      </c>
      <c r="H199" s="2" t="s">
        <v>3529</v>
      </c>
      <c r="I199" s="2" t="s">
        <v>3392</v>
      </c>
      <c r="M199" s="2" t="s">
        <v>3392</v>
      </c>
      <c r="O199" s="35" t="s">
        <v>3392</v>
      </c>
      <c r="P199" s="2" t="s">
        <v>3391</v>
      </c>
      <c r="R199" s="1" t="str">
        <f t="shared" si="1"/>
        <v>#VALUE!</v>
      </c>
      <c r="V199" s="2" t="s">
        <v>3530</v>
      </c>
    </row>
    <row r="200" ht="14.25" customHeight="1">
      <c r="A200" s="8" t="s">
        <v>1252</v>
      </c>
      <c r="B200" s="9" t="s">
        <v>1254</v>
      </c>
      <c r="C200" s="37">
        <v>27.0</v>
      </c>
      <c r="D200" s="32">
        <v>45492.0</v>
      </c>
      <c r="E200" s="1" t="s">
        <v>1476</v>
      </c>
      <c r="I200" s="2" t="s">
        <v>3391</v>
      </c>
      <c r="M200" s="2" t="s">
        <v>3391</v>
      </c>
      <c r="O200" s="35" t="s">
        <v>3391</v>
      </c>
      <c r="P200" s="2" t="s">
        <v>3391</v>
      </c>
      <c r="R200" s="1" t="str">
        <f t="shared" si="1"/>
        <v>#VALUE!</v>
      </c>
    </row>
    <row r="201" ht="14.25" customHeight="1">
      <c r="A201" s="23" t="s">
        <v>1260</v>
      </c>
      <c r="B201" s="24" t="s">
        <v>1262</v>
      </c>
      <c r="H201" s="2" t="s">
        <v>3531</v>
      </c>
      <c r="I201" s="2" t="s">
        <v>3392</v>
      </c>
      <c r="M201" s="2" t="s">
        <v>3392</v>
      </c>
      <c r="O201" s="35" t="s">
        <v>3392</v>
      </c>
      <c r="P201" s="2" t="s">
        <v>3391</v>
      </c>
      <c r="R201" s="1" t="str">
        <f t="shared" si="1"/>
        <v>#VALUE!</v>
      </c>
      <c r="T201" s="2" t="s">
        <v>3393</v>
      </c>
    </row>
    <row r="202" ht="14.25" customHeight="1">
      <c r="A202" s="20" t="s">
        <v>1266</v>
      </c>
      <c r="B202" s="27" t="s">
        <v>1268</v>
      </c>
      <c r="C202" s="2">
        <v>49.0</v>
      </c>
      <c r="D202" s="46">
        <v>45602.0</v>
      </c>
      <c r="E202" s="2" t="s">
        <v>3396</v>
      </c>
      <c r="F202" s="2" t="s">
        <v>3400</v>
      </c>
      <c r="I202" s="46">
        <v>45602.0</v>
      </c>
      <c r="M202" s="2" t="s">
        <v>3391</v>
      </c>
      <c r="O202" s="35" t="s">
        <v>3391</v>
      </c>
      <c r="P202" s="2" t="s">
        <v>3391</v>
      </c>
      <c r="R202" s="1" t="str">
        <f t="shared" si="1"/>
        <v>#VALUE!</v>
      </c>
    </row>
    <row r="203" ht="14.25" customHeight="1">
      <c r="A203" s="20" t="s">
        <v>1273</v>
      </c>
      <c r="B203" s="27" t="s">
        <v>1275</v>
      </c>
      <c r="C203" s="2">
        <v>72.0</v>
      </c>
      <c r="D203" s="46">
        <v>45602.0</v>
      </c>
      <c r="E203" s="2" t="s">
        <v>3396</v>
      </c>
      <c r="F203" s="2" t="s">
        <v>3400</v>
      </c>
      <c r="I203" s="42">
        <v>45602.0</v>
      </c>
      <c r="M203" s="42">
        <v>45649.0</v>
      </c>
      <c r="O203" s="36">
        <f>M203-D203</f>
        <v>47</v>
      </c>
      <c r="P203" s="2" t="s">
        <v>3398</v>
      </c>
      <c r="Q203" s="2" t="s">
        <v>3398</v>
      </c>
      <c r="R203" s="1" t="str">
        <f t="shared" si="1"/>
        <v>late</v>
      </c>
    </row>
    <row r="204" ht="14.25" customHeight="1">
      <c r="A204" s="50" t="s">
        <v>3532</v>
      </c>
      <c r="B204" s="27" t="s">
        <v>1282</v>
      </c>
      <c r="C204" s="2">
        <v>95.0</v>
      </c>
      <c r="D204" s="46">
        <v>45602.0</v>
      </c>
      <c r="E204" s="35" t="s">
        <v>3412</v>
      </c>
      <c r="H204" s="2" t="s">
        <v>3533</v>
      </c>
      <c r="I204" s="2" t="s">
        <v>3392</v>
      </c>
      <c r="M204" s="2" t="s">
        <v>3392</v>
      </c>
      <c r="O204" s="35" t="s">
        <v>3392</v>
      </c>
      <c r="P204" s="2" t="s">
        <v>3391</v>
      </c>
      <c r="R204" s="1" t="str">
        <f t="shared" si="1"/>
        <v>#VALUE!</v>
      </c>
      <c r="V204" s="2" t="s">
        <v>3528</v>
      </c>
    </row>
    <row r="205" ht="14.25" customHeight="1">
      <c r="A205" s="20" t="s">
        <v>1287</v>
      </c>
      <c r="B205" s="27" t="s">
        <v>1289</v>
      </c>
      <c r="C205" s="2">
        <v>275.0</v>
      </c>
      <c r="D205" s="46">
        <v>45602.0</v>
      </c>
      <c r="E205" s="2" t="s">
        <v>3396</v>
      </c>
      <c r="F205" s="2" t="s">
        <v>3400</v>
      </c>
      <c r="I205" s="42">
        <v>45602.0</v>
      </c>
      <c r="M205" s="42">
        <v>45603.0</v>
      </c>
      <c r="O205" s="36">
        <f t="shared" ref="O205:O206" si="25">M205-D205</f>
        <v>1</v>
      </c>
      <c r="P205" s="2" t="s">
        <v>3398</v>
      </c>
      <c r="Q205" s="2" t="s">
        <v>3398</v>
      </c>
      <c r="R205" s="1" t="str">
        <f t="shared" si="1"/>
        <v>on time</v>
      </c>
    </row>
    <row r="206" ht="14.25" customHeight="1">
      <c r="A206" s="20" t="s">
        <v>1292</v>
      </c>
      <c r="B206" s="27" t="s">
        <v>1294</v>
      </c>
      <c r="C206" s="2">
        <v>225.0</v>
      </c>
      <c r="D206" s="46">
        <v>45602.0</v>
      </c>
      <c r="E206" s="2" t="s">
        <v>3396</v>
      </c>
      <c r="F206" s="2" t="s">
        <v>3400</v>
      </c>
      <c r="I206" s="42">
        <v>45602.0</v>
      </c>
      <c r="M206" s="42">
        <v>45603.0</v>
      </c>
      <c r="O206" s="36">
        <f t="shared" si="25"/>
        <v>1</v>
      </c>
      <c r="P206" s="2" t="s">
        <v>3398</v>
      </c>
      <c r="Q206" s="2" t="s">
        <v>3398</v>
      </c>
      <c r="R206" s="1" t="str">
        <f t="shared" si="1"/>
        <v>on time</v>
      </c>
    </row>
    <row r="207" ht="14.25" customHeight="1">
      <c r="A207" s="1" t="s">
        <v>1296</v>
      </c>
      <c r="B207" s="31" t="s">
        <v>1298</v>
      </c>
      <c r="H207" s="2" t="s">
        <v>3534</v>
      </c>
      <c r="I207" s="2" t="s">
        <v>3392</v>
      </c>
      <c r="M207" s="2" t="s">
        <v>3392</v>
      </c>
      <c r="O207" s="2" t="s">
        <v>3392</v>
      </c>
      <c r="P207" s="2" t="s">
        <v>3391</v>
      </c>
      <c r="R207" s="1" t="str">
        <f t="shared" si="1"/>
        <v>#VALUE!</v>
      </c>
      <c r="V207" s="2" t="s">
        <v>3535</v>
      </c>
    </row>
    <row r="208" ht="14.25" customHeight="1">
      <c r="A208" s="1" t="s">
        <v>1302</v>
      </c>
      <c r="B208" s="31" t="s">
        <v>1304</v>
      </c>
      <c r="H208" s="2" t="s">
        <v>3536</v>
      </c>
      <c r="I208" s="2" t="s">
        <v>3392</v>
      </c>
      <c r="M208" s="2" t="s">
        <v>3392</v>
      </c>
      <c r="O208" s="2" t="s">
        <v>3392</v>
      </c>
      <c r="P208" s="2" t="s">
        <v>3391</v>
      </c>
      <c r="R208" s="1" t="str">
        <f t="shared" si="1"/>
        <v>#VALUE!</v>
      </c>
      <c r="V208" s="2" t="s">
        <v>3536</v>
      </c>
      <c r="X208" s="2" t="s">
        <v>3537</v>
      </c>
    </row>
    <row r="209" ht="14.25" customHeight="1">
      <c r="A209" s="20" t="s">
        <v>1309</v>
      </c>
      <c r="B209" s="27" t="s">
        <v>1311</v>
      </c>
      <c r="C209" s="2">
        <v>114.0</v>
      </c>
      <c r="D209" s="46">
        <v>45602.0</v>
      </c>
      <c r="E209" s="2" t="s">
        <v>1476</v>
      </c>
      <c r="I209" s="2" t="s">
        <v>3391</v>
      </c>
      <c r="M209" s="2" t="s">
        <v>3391</v>
      </c>
      <c r="O209" s="35" t="s">
        <v>3391</v>
      </c>
      <c r="P209" s="2" t="s">
        <v>3391</v>
      </c>
      <c r="R209" s="1" t="str">
        <f t="shared" si="1"/>
        <v>#VALUE!</v>
      </c>
    </row>
    <row r="210" ht="14.25" customHeight="1">
      <c r="A210" s="20" t="s">
        <v>1316</v>
      </c>
      <c r="B210" s="27" t="s">
        <v>1318</v>
      </c>
      <c r="C210" s="2">
        <v>50.0</v>
      </c>
      <c r="D210" s="46">
        <v>45602.0</v>
      </c>
      <c r="E210" s="2" t="s">
        <v>3396</v>
      </c>
      <c r="F210" s="2" t="s">
        <v>3400</v>
      </c>
      <c r="I210" s="42">
        <v>45602.0</v>
      </c>
      <c r="M210" s="42">
        <v>45603.0</v>
      </c>
      <c r="O210" s="36">
        <f t="shared" ref="O210:O213" si="26">M210-D210</f>
        <v>1</v>
      </c>
      <c r="P210" s="2" t="s">
        <v>3398</v>
      </c>
      <c r="Q210" s="2" t="s">
        <v>3398</v>
      </c>
      <c r="R210" s="1" t="str">
        <f t="shared" si="1"/>
        <v>on time</v>
      </c>
    </row>
    <row r="211" ht="14.25" customHeight="1">
      <c r="A211" s="20" t="s">
        <v>1323</v>
      </c>
      <c r="B211" s="27" t="s">
        <v>1325</v>
      </c>
      <c r="C211" s="2">
        <v>58.0</v>
      </c>
      <c r="D211" s="46">
        <v>45602.0</v>
      </c>
      <c r="E211" s="2" t="s">
        <v>1476</v>
      </c>
      <c r="I211" s="46">
        <v>45602.0</v>
      </c>
      <c r="M211" s="46">
        <v>45602.0</v>
      </c>
      <c r="O211" s="36">
        <f t="shared" si="26"/>
        <v>0</v>
      </c>
      <c r="P211" s="2" t="s">
        <v>3398</v>
      </c>
      <c r="Q211" s="2" t="s">
        <v>3398</v>
      </c>
      <c r="R211" s="1" t="str">
        <f t="shared" si="1"/>
        <v>on time</v>
      </c>
    </row>
    <row r="212" ht="14.25" customHeight="1">
      <c r="A212" s="70" t="s">
        <v>1329</v>
      </c>
      <c r="B212" s="71" t="s">
        <v>1331</v>
      </c>
      <c r="C212" s="72">
        <v>88.0</v>
      </c>
      <c r="D212" s="73">
        <v>45602.0</v>
      </c>
      <c r="E212" s="72" t="s">
        <v>3396</v>
      </c>
      <c r="F212" s="72" t="s">
        <v>3408</v>
      </c>
      <c r="G212" s="70"/>
      <c r="H212" s="70"/>
      <c r="I212" s="73">
        <v>45602.0</v>
      </c>
      <c r="J212" s="70"/>
      <c r="K212" s="73">
        <v>45628.0</v>
      </c>
      <c r="L212" s="73">
        <v>45628.0</v>
      </c>
      <c r="M212" s="74">
        <v>45693.0</v>
      </c>
      <c r="N212" s="70"/>
      <c r="O212" s="36">
        <f t="shared" si="26"/>
        <v>91</v>
      </c>
      <c r="P212" s="72" t="s">
        <v>3389</v>
      </c>
      <c r="Q212" s="72" t="s">
        <v>3538</v>
      </c>
      <c r="R212" s="70" t="str">
        <f t="shared" si="1"/>
        <v>late</v>
      </c>
      <c r="S212" s="70"/>
      <c r="T212" s="70"/>
      <c r="U212" s="70"/>
      <c r="V212" s="70"/>
      <c r="W212" s="72" t="s">
        <v>3539</v>
      </c>
      <c r="X212" s="70"/>
      <c r="Y212" s="70"/>
      <c r="Z212" s="70"/>
      <c r="AA212" s="70"/>
      <c r="AB212" s="70"/>
      <c r="AC212" s="70"/>
      <c r="AD212" s="70"/>
      <c r="AE212" s="70"/>
    </row>
    <row r="213" ht="14.25" customHeight="1">
      <c r="A213" s="20" t="s">
        <v>1335</v>
      </c>
      <c r="B213" s="27" t="s">
        <v>1337</v>
      </c>
      <c r="C213" s="2">
        <v>50.0</v>
      </c>
      <c r="D213" s="46">
        <v>45602.0</v>
      </c>
      <c r="E213" s="2" t="s">
        <v>1476</v>
      </c>
      <c r="I213" s="42">
        <v>45603.0</v>
      </c>
      <c r="M213" s="42">
        <v>45603.0</v>
      </c>
      <c r="O213" s="36">
        <f t="shared" si="26"/>
        <v>1</v>
      </c>
      <c r="P213" s="2" t="s">
        <v>3398</v>
      </c>
      <c r="Q213" s="2" t="s">
        <v>3398</v>
      </c>
      <c r="R213" s="1" t="str">
        <f t="shared" si="1"/>
        <v>on time</v>
      </c>
    </row>
    <row r="214" ht="14.25" customHeight="1">
      <c r="A214" s="20" t="s">
        <v>1342</v>
      </c>
      <c r="B214" s="27" t="s">
        <v>1344</v>
      </c>
      <c r="C214" s="2">
        <v>20.0</v>
      </c>
      <c r="D214" s="46">
        <v>45602.0</v>
      </c>
      <c r="E214" s="2" t="s">
        <v>1476</v>
      </c>
      <c r="I214" s="2" t="s">
        <v>3392</v>
      </c>
      <c r="M214" s="2" t="s">
        <v>3391</v>
      </c>
      <c r="O214" s="35" t="s">
        <v>3391</v>
      </c>
      <c r="P214" s="2" t="s">
        <v>3391</v>
      </c>
      <c r="R214" s="1" t="str">
        <f t="shared" si="1"/>
        <v>#VALUE!</v>
      </c>
    </row>
    <row r="215" ht="14.25" customHeight="1">
      <c r="A215" s="50" t="s">
        <v>3540</v>
      </c>
      <c r="B215" s="27" t="s">
        <v>1351</v>
      </c>
      <c r="C215" s="2">
        <v>63.0</v>
      </c>
      <c r="D215" s="46">
        <v>45602.0</v>
      </c>
      <c r="E215" s="2" t="s">
        <v>3396</v>
      </c>
      <c r="F215" s="2" t="s">
        <v>3400</v>
      </c>
      <c r="I215" s="46">
        <v>45602.0</v>
      </c>
      <c r="K215" s="46">
        <v>45616.0</v>
      </c>
      <c r="L215" s="46">
        <v>45616.0</v>
      </c>
      <c r="M215" s="46">
        <v>45622.0</v>
      </c>
      <c r="O215" s="36">
        <f t="shared" ref="O215:O216" si="27">M215-D215</f>
        <v>20</v>
      </c>
      <c r="P215" s="2" t="s">
        <v>3398</v>
      </c>
      <c r="Q215" s="2" t="s">
        <v>3398</v>
      </c>
      <c r="R215" s="1" t="str">
        <f t="shared" si="1"/>
        <v>on time</v>
      </c>
    </row>
    <row r="216" ht="14.25" customHeight="1">
      <c r="A216" s="20" t="s">
        <v>1356</v>
      </c>
      <c r="B216" s="27" t="s">
        <v>1358</v>
      </c>
      <c r="C216" s="2">
        <v>48.0</v>
      </c>
      <c r="D216" s="46">
        <v>45602.0</v>
      </c>
      <c r="E216" s="2" t="s">
        <v>3396</v>
      </c>
      <c r="F216" s="2" t="s">
        <v>3400</v>
      </c>
      <c r="I216" s="46">
        <v>45602.0</v>
      </c>
      <c r="M216" s="46">
        <v>45602.0</v>
      </c>
      <c r="O216" s="36">
        <f t="shared" si="27"/>
        <v>0</v>
      </c>
      <c r="P216" s="2" t="s">
        <v>3398</v>
      </c>
      <c r="Q216" s="2" t="s">
        <v>3398</v>
      </c>
      <c r="R216" s="1" t="str">
        <f t="shared" si="1"/>
        <v>on time</v>
      </c>
    </row>
    <row r="217" ht="14.25" customHeight="1">
      <c r="A217" s="54" t="s">
        <v>1361</v>
      </c>
      <c r="B217" s="55" t="s">
        <v>1363</v>
      </c>
      <c r="H217" s="2" t="s">
        <v>3386</v>
      </c>
      <c r="I217" s="2" t="s">
        <v>3392</v>
      </c>
      <c r="M217" s="2" t="s">
        <v>3392</v>
      </c>
      <c r="O217" s="35" t="s">
        <v>3392</v>
      </c>
      <c r="P217" s="2" t="s">
        <v>3391</v>
      </c>
      <c r="R217" s="1" t="str">
        <f t="shared" si="1"/>
        <v>#VALUE!</v>
      </c>
      <c r="U217" s="2" t="s">
        <v>3393</v>
      </c>
    </row>
    <row r="218" ht="14.25" customHeight="1">
      <c r="A218" s="50" t="s">
        <v>3541</v>
      </c>
      <c r="B218" s="27" t="s">
        <v>1369</v>
      </c>
      <c r="C218" s="2">
        <v>138.0</v>
      </c>
      <c r="D218" s="46">
        <v>45602.0</v>
      </c>
      <c r="E218" s="2" t="s">
        <v>3396</v>
      </c>
      <c r="F218" s="2" t="s">
        <v>3400</v>
      </c>
      <c r="I218" s="46">
        <v>45602.0</v>
      </c>
      <c r="M218" s="42">
        <v>45603.0</v>
      </c>
      <c r="O218" s="36">
        <f t="shared" ref="O218:O219" si="28">M218-D218</f>
        <v>1</v>
      </c>
      <c r="P218" s="2" t="s">
        <v>3398</v>
      </c>
      <c r="Q218" s="2" t="s">
        <v>3398</v>
      </c>
      <c r="R218" s="1" t="str">
        <f t="shared" si="1"/>
        <v>on time</v>
      </c>
    </row>
    <row r="219" ht="14.25" customHeight="1">
      <c r="A219" s="20" t="s">
        <v>1373</v>
      </c>
      <c r="B219" s="27" t="s">
        <v>1375</v>
      </c>
      <c r="C219" s="2">
        <v>72.0</v>
      </c>
      <c r="D219" s="46">
        <v>45602.0</v>
      </c>
      <c r="E219" s="2" t="s">
        <v>3396</v>
      </c>
      <c r="F219" s="2" t="s">
        <v>3400</v>
      </c>
      <c r="I219" s="46">
        <v>45602.0</v>
      </c>
      <c r="M219" s="46">
        <v>45602.0</v>
      </c>
      <c r="O219" s="36">
        <f t="shared" si="28"/>
        <v>0</v>
      </c>
      <c r="P219" s="2" t="s">
        <v>3398</v>
      </c>
      <c r="Q219" s="2" t="s">
        <v>3398</v>
      </c>
      <c r="R219" s="1" t="str">
        <f t="shared" si="1"/>
        <v>on time</v>
      </c>
    </row>
    <row r="220" ht="14.25" customHeight="1">
      <c r="A220" s="20" t="s">
        <v>1380</v>
      </c>
      <c r="B220" s="27" t="s">
        <v>1382</v>
      </c>
      <c r="C220" s="2">
        <v>62.0</v>
      </c>
      <c r="D220" s="46">
        <v>45602.0</v>
      </c>
      <c r="E220" s="2" t="s">
        <v>1476</v>
      </c>
      <c r="I220" s="2" t="s">
        <v>3391</v>
      </c>
      <c r="M220" s="2" t="s">
        <v>3391</v>
      </c>
      <c r="O220" s="35" t="s">
        <v>3391</v>
      </c>
      <c r="P220" s="2" t="s">
        <v>3391</v>
      </c>
      <c r="R220" s="1" t="str">
        <f t="shared" si="1"/>
        <v>#VALUE!</v>
      </c>
    </row>
    <row r="221" ht="14.25" customHeight="1">
      <c r="A221" s="20" t="s">
        <v>1387</v>
      </c>
      <c r="B221" s="27" t="s">
        <v>1389</v>
      </c>
      <c r="C221" s="2">
        <v>62.0</v>
      </c>
      <c r="D221" s="42">
        <v>45602.0</v>
      </c>
      <c r="E221" s="2" t="s">
        <v>1476</v>
      </c>
      <c r="I221" s="2" t="s">
        <v>3391</v>
      </c>
      <c r="M221" s="2" t="s">
        <v>3391</v>
      </c>
      <c r="O221" s="35" t="s">
        <v>3391</v>
      </c>
      <c r="P221" s="2" t="s">
        <v>3391</v>
      </c>
      <c r="R221" s="1" t="str">
        <f t="shared" si="1"/>
        <v>#VALUE!</v>
      </c>
    </row>
    <row r="222" ht="14.25" customHeight="1">
      <c r="A222" s="20" t="s">
        <v>1392</v>
      </c>
      <c r="B222" s="21" t="s">
        <v>1394</v>
      </c>
      <c r="C222" s="2">
        <v>58.0</v>
      </c>
      <c r="D222" s="46">
        <v>45602.0</v>
      </c>
      <c r="E222" s="2" t="s">
        <v>1476</v>
      </c>
      <c r="I222" s="2" t="s">
        <v>3391</v>
      </c>
      <c r="M222" s="2" t="s">
        <v>3391</v>
      </c>
      <c r="O222" s="35" t="s">
        <v>3391</v>
      </c>
      <c r="P222" s="2" t="s">
        <v>3391</v>
      </c>
      <c r="R222" s="1" t="str">
        <f t="shared" si="1"/>
        <v>#VALUE!</v>
      </c>
    </row>
    <row r="223" ht="14.25" customHeight="1">
      <c r="A223" s="20" t="s">
        <v>1398</v>
      </c>
      <c r="B223" s="27" t="s">
        <v>1399</v>
      </c>
      <c r="C223" s="2">
        <v>41.0</v>
      </c>
      <c r="D223" s="46">
        <v>45602.0</v>
      </c>
      <c r="E223" s="2" t="s">
        <v>1476</v>
      </c>
      <c r="I223" s="2" t="s">
        <v>3391</v>
      </c>
      <c r="M223" s="2" t="s">
        <v>3391</v>
      </c>
      <c r="O223" s="35" t="s">
        <v>3391</v>
      </c>
      <c r="P223" s="2" t="s">
        <v>3391</v>
      </c>
      <c r="R223" s="1" t="str">
        <f t="shared" si="1"/>
        <v>#VALUE!</v>
      </c>
    </row>
    <row r="224" ht="14.25" customHeight="1">
      <c r="A224" s="20" t="s">
        <v>1402</v>
      </c>
      <c r="B224" s="27" t="s">
        <v>1403</v>
      </c>
      <c r="C224" s="2">
        <v>46.0</v>
      </c>
      <c r="D224" s="46">
        <v>45602.0</v>
      </c>
      <c r="E224" s="2" t="s">
        <v>1476</v>
      </c>
      <c r="I224" s="2" t="s">
        <v>3391</v>
      </c>
      <c r="M224" s="2" t="s">
        <v>3391</v>
      </c>
      <c r="O224" s="35" t="s">
        <v>3391</v>
      </c>
      <c r="P224" s="2" t="s">
        <v>3391</v>
      </c>
      <c r="R224" s="1" t="str">
        <f t="shared" si="1"/>
        <v>#VALUE!</v>
      </c>
    </row>
    <row r="225" ht="14.25" customHeight="1">
      <c r="A225" s="20" t="s">
        <v>1407</v>
      </c>
      <c r="B225" s="27" t="s">
        <v>1409</v>
      </c>
      <c r="C225" s="2">
        <v>65.0</v>
      </c>
      <c r="D225" s="46">
        <v>45602.0</v>
      </c>
      <c r="E225" s="35" t="s">
        <v>3412</v>
      </c>
      <c r="I225" s="2" t="s">
        <v>3391</v>
      </c>
      <c r="M225" s="2" t="s">
        <v>3391</v>
      </c>
      <c r="O225" s="35" t="s">
        <v>3391</v>
      </c>
      <c r="P225" s="2" t="s">
        <v>3391</v>
      </c>
      <c r="R225" s="1" t="str">
        <f t="shared" si="1"/>
        <v>#VALUE!</v>
      </c>
    </row>
    <row r="226" ht="14.25" customHeight="1">
      <c r="A226" s="20" t="s">
        <v>1412</v>
      </c>
      <c r="B226" s="27" t="s">
        <v>1414</v>
      </c>
      <c r="C226" s="2">
        <v>79.0</v>
      </c>
      <c r="D226" s="46">
        <v>45602.0</v>
      </c>
      <c r="E226" s="2" t="s">
        <v>1476</v>
      </c>
      <c r="G226" s="2" t="s">
        <v>3408</v>
      </c>
      <c r="I226" s="42">
        <v>45602.0</v>
      </c>
      <c r="K226" s="42">
        <v>45602.0</v>
      </c>
      <c r="L226" s="42">
        <v>45608.0</v>
      </c>
      <c r="M226" s="46">
        <v>45602.0</v>
      </c>
      <c r="O226" s="36">
        <f>M226-D226</f>
        <v>0</v>
      </c>
      <c r="P226" s="2" t="s">
        <v>3398</v>
      </c>
      <c r="Q226" s="2" t="s">
        <v>3398</v>
      </c>
      <c r="R226" s="1" t="str">
        <f t="shared" si="1"/>
        <v>on time</v>
      </c>
    </row>
    <row r="227" ht="14.25" customHeight="1">
      <c r="A227" s="1" t="s">
        <v>1417</v>
      </c>
      <c r="B227" s="31" t="s">
        <v>1419</v>
      </c>
      <c r="H227" s="2" t="s">
        <v>3542</v>
      </c>
      <c r="I227" s="2" t="s">
        <v>3392</v>
      </c>
      <c r="M227" s="2" t="s">
        <v>3392</v>
      </c>
      <c r="O227" s="35" t="s">
        <v>3392</v>
      </c>
      <c r="P227" s="2" t="s">
        <v>3391</v>
      </c>
      <c r="R227" s="1" t="str">
        <f t="shared" si="1"/>
        <v>#VALUE!</v>
      </c>
      <c r="V227" s="2" t="s">
        <v>3535</v>
      </c>
    </row>
    <row r="228" ht="14.25" customHeight="1">
      <c r="A228" s="1" t="s">
        <v>1423</v>
      </c>
      <c r="B228" s="31" t="s">
        <v>1425</v>
      </c>
      <c r="C228" s="2">
        <v>55.0</v>
      </c>
      <c r="D228" s="46">
        <v>45602.0</v>
      </c>
      <c r="E228" s="2" t="s">
        <v>3396</v>
      </c>
      <c r="F228" s="2" t="s">
        <v>3400</v>
      </c>
      <c r="I228" s="69">
        <f t="shared" ref="I228:I229" si="29">D228</f>
        <v>45602</v>
      </c>
      <c r="M228" s="2" t="s">
        <v>3391</v>
      </c>
      <c r="O228" s="35" t="s">
        <v>3391</v>
      </c>
      <c r="P228" s="2" t="s">
        <v>3391</v>
      </c>
      <c r="R228" s="1" t="str">
        <f t="shared" si="1"/>
        <v>#VALUE!</v>
      </c>
    </row>
    <row r="229" ht="14.25" customHeight="1">
      <c r="A229" s="1" t="s">
        <v>1430</v>
      </c>
      <c r="B229" s="31" t="s">
        <v>1432</v>
      </c>
      <c r="C229" s="2">
        <v>60.0</v>
      </c>
      <c r="D229" s="46">
        <v>45602.0</v>
      </c>
      <c r="E229" s="2" t="s">
        <v>3396</v>
      </c>
      <c r="F229" s="2" t="s">
        <v>3400</v>
      </c>
      <c r="I229" s="69">
        <f t="shared" si="29"/>
        <v>45602</v>
      </c>
      <c r="M229" s="2" t="s">
        <v>3391</v>
      </c>
      <c r="O229" s="35" t="s">
        <v>3391</v>
      </c>
      <c r="P229" s="2" t="s">
        <v>3391</v>
      </c>
      <c r="R229" s="1" t="str">
        <f t="shared" si="1"/>
        <v>#VALUE!</v>
      </c>
    </row>
    <row r="230" ht="14.25" customHeight="1">
      <c r="A230" s="1" t="s">
        <v>1436</v>
      </c>
      <c r="B230" s="31" t="s">
        <v>1438</v>
      </c>
      <c r="C230" s="2">
        <v>76.0</v>
      </c>
      <c r="D230" s="46">
        <v>45602.0</v>
      </c>
      <c r="E230" s="2" t="s">
        <v>3396</v>
      </c>
      <c r="F230" s="2" t="s">
        <v>3408</v>
      </c>
      <c r="I230" s="42">
        <v>45602.0</v>
      </c>
      <c r="K230" s="42">
        <v>45603.0</v>
      </c>
      <c r="L230" s="46">
        <v>45604.0</v>
      </c>
      <c r="M230" s="42">
        <v>45642.0</v>
      </c>
      <c r="O230" s="36">
        <f>M230-D230</f>
        <v>40</v>
      </c>
      <c r="P230" s="2" t="s">
        <v>3398</v>
      </c>
      <c r="Q230" s="2" t="s">
        <v>3398</v>
      </c>
      <c r="R230" s="1" t="str">
        <f t="shared" si="1"/>
        <v>on time</v>
      </c>
    </row>
    <row r="231" ht="14.25" customHeight="1">
      <c r="A231" s="1" t="s">
        <v>1442</v>
      </c>
      <c r="B231" s="31" t="s">
        <v>1444</v>
      </c>
      <c r="C231" s="2">
        <v>36.0</v>
      </c>
      <c r="D231" s="46">
        <v>45602.0</v>
      </c>
      <c r="E231" s="2" t="s">
        <v>1476</v>
      </c>
      <c r="I231" s="2" t="s">
        <v>3391</v>
      </c>
      <c r="M231" s="2" t="s">
        <v>3391</v>
      </c>
      <c r="O231" s="35" t="s">
        <v>3391</v>
      </c>
      <c r="P231" s="2" t="s">
        <v>3391</v>
      </c>
      <c r="R231" s="1" t="str">
        <f t="shared" si="1"/>
        <v>#VALUE!</v>
      </c>
    </row>
    <row r="232" ht="14.25" customHeight="1">
      <c r="A232" s="1" t="s">
        <v>1449</v>
      </c>
      <c r="B232" s="31" t="s">
        <v>1451</v>
      </c>
      <c r="C232" s="2">
        <v>49.0</v>
      </c>
      <c r="D232" s="46">
        <v>45602.0</v>
      </c>
      <c r="E232" s="2" t="s">
        <v>1476</v>
      </c>
      <c r="I232" s="42">
        <v>45603.0</v>
      </c>
      <c r="M232" s="45">
        <v>45603.0</v>
      </c>
      <c r="O232" s="36">
        <f>M232-D232</f>
        <v>1</v>
      </c>
      <c r="P232" s="2" t="s">
        <v>3398</v>
      </c>
      <c r="Q232" s="2" t="s">
        <v>3398</v>
      </c>
      <c r="R232" s="1" t="str">
        <f t="shared" si="1"/>
        <v>on time</v>
      </c>
    </row>
    <row r="233" ht="14.25" customHeight="1">
      <c r="A233" s="1" t="s">
        <v>1455</v>
      </c>
      <c r="B233" s="31" t="s">
        <v>1457</v>
      </c>
      <c r="C233" s="2">
        <v>73.0</v>
      </c>
      <c r="D233" s="46">
        <v>45602.0</v>
      </c>
      <c r="E233" s="2" t="s">
        <v>1476</v>
      </c>
      <c r="I233" s="2" t="s">
        <v>3391</v>
      </c>
      <c r="M233" s="2" t="s">
        <v>3391</v>
      </c>
      <c r="O233" s="35" t="s">
        <v>3391</v>
      </c>
      <c r="P233" s="2" t="s">
        <v>3391</v>
      </c>
      <c r="R233" s="1" t="str">
        <f t="shared" si="1"/>
        <v>#VALUE!</v>
      </c>
    </row>
    <row r="234" ht="14.25" customHeight="1">
      <c r="A234" s="1" t="s">
        <v>1460</v>
      </c>
      <c r="B234" s="31" t="s">
        <v>1462</v>
      </c>
      <c r="C234" s="2">
        <v>72.0</v>
      </c>
      <c r="D234" s="46">
        <v>45602.0</v>
      </c>
      <c r="E234" s="2" t="s">
        <v>1476</v>
      </c>
      <c r="I234" s="2" t="s">
        <v>3391</v>
      </c>
      <c r="M234" s="2" t="s">
        <v>3391</v>
      </c>
      <c r="O234" s="35" t="s">
        <v>3391</v>
      </c>
      <c r="P234" s="2" t="s">
        <v>3391</v>
      </c>
      <c r="R234" s="1" t="str">
        <f t="shared" si="1"/>
        <v>#VALUE!</v>
      </c>
    </row>
    <row r="235" ht="14.25" customHeight="1">
      <c r="A235" s="1" t="s">
        <v>1467</v>
      </c>
      <c r="B235" s="31" t="s">
        <v>745</v>
      </c>
      <c r="H235" s="2" t="s">
        <v>3481</v>
      </c>
      <c r="I235" s="2" t="s">
        <v>3392</v>
      </c>
      <c r="M235" s="2" t="s">
        <v>3392</v>
      </c>
      <c r="O235" s="35" t="s">
        <v>3392</v>
      </c>
      <c r="P235" s="2" t="s">
        <v>3391</v>
      </c>
      <c r="R235" s="1" t="str">
        <f t="shared" si="1"/>
        <v>#VALUE!</v>
      </c>
      <c r="T235" s="2" t="s">
        <v>3393</v>
      </c>
    </row>
    <row r="236" ht="14.25" customHeight="1">
      <c r="A236" s="1" t="s">
        <v>1468</v>
      </c>
      <c r="B236" s="31" t="s">
        <v>1469</v>
      </c>
      <c r="H236" s="2" t="s">
        <v>3481</v>
      </c>
      <c r="I236" s="2" t="s">
        <v>3392</v>
      </c>
      <c r="M236" s="2" t="s">
        <v>3392</v>
      </c>
      <c r="O236" s="35" t="s">
        <v>3392</v>
      </c>
      <c r="P236" s="2" t="s">
        <v>3391</v>
      </c>
      <c r="R236" s="1" t="str">
        <f t="shared" si="1"/>
        <v>#VALUE!</v>
      </c>
      <c r="T236" s="2" t="s">
        <v>3393</v>
      </c>
    </row>
    <row r="237" ht="14.25" customHeight="1">
      <c r="A237" s="1" t="s">
        <v>1472</v>
      </c>
      <c r="B237" s="31" t="s">
        <v>1474</v>
      </c>
      <c r="H237" s="2" t="s">
        <v>3386</v>
      </c>
      <c r="I237" s="2" t="s">
        <v>3392</v>
      </c>
      <c r="M237" s="2" t="s">
        <v>3392</v>
      </c>
      <c r="O237" s="35" t="s">
        <v>3392</v>
      </c>
      <c r="P237" s="2" t="s">
        <v>3391</v>
      </c>
      <c r="R237" s="1" t="str">
        <f t="shared" si="1"/>
        <v>#VALUE!</v>
      </c>
      <c r="U237" s="2" t="s">
        <v>3393</v>
      </c>
    </row>
    <row r="238" ht="14.25" customHeight="1">
      <c r="A238" s="1" t="s">
        <v>1479</v>
      </c>
      <c r="B238" s="31" t="s">
        <v>1481</v>
      </c>
      <c r="H238" s="2" t="s">
        <v>3543</v>
      </c>
      <c r="I238" s="2" t="s">
        <v>3392</v>
      </c>
      <c r="M238" s="2" t="s">
        <v>3392</v>
      </c>
      <c r="O238" s="35" t="s">
        <v>3392</v>
      </c>
      <c r="P238" s="2" t="s">
        <v>3391</v>
      </c>
      <c r="R238" s="1" t="str">
        <f t="shared" si="1"/>
        <v>#VALUE!</v>
      </c>
      <c r="V238" s="2" t="s">
        <v>3505</v>
      </c>
    </row>
    <row r="239" ht="14.25" customHeight="1">
      <c r="A239" s="1" t="s">
        <v>1486</v>
      </c>
      <c r="B239" s="31" t="s">
        <v>1487</v>
      </c>
      <c r="H239" s="2" t="s">
        <v>3481</v>
      </c>
      <c r="I239" s="2" t="s">
        <v>3392</v>
      </c>
      <c r="M239" s="2" t="s">
        <v>3392</v>
      </c>
      <c r="O239" s="35" t="s">
        <v>3392</v>
      </c>
      <c r="P239" s="2" t="s">
        <v>3391</v>
      </c>
      <c r="R239" s="1" t="str">
        <f t="shared" si="1"/>
        <v>#VALUE!</v>
      </c>
      <c r="T239" s="2" t="s">
        <v>3393</v>
      </c>
    </row>
    <row r="240" ht="14.25" customHeight="1">
      <c r="A240" s="1" t="s">
        <v>1489</v>
      </c>
      <c r="B240" s="31" t="s">
        <v>1491</v>
      </c>
      <c r="C240" s="2">
        <v>55.0</v>
      </c>
      <c r="D240" s="46">
        <v>45602.0</v>
      </c>
      <c r="E240" s="2" t="s">
        <v>1476</v>
      </c>
      <c r="H240" s="2" t="s">
        <v>3544</v>
      </c>
      <c r="I240" s="2" t="s">
        <v>3392</v>
      </c>
      <c r="M240" s="2" t="s">
        <v>3392</v>
      </c>
      <c r="O240" s="35" t="s">
        <v>3392</v>
      </c>
      <c r="P240" s="2" t="s">
        <v>3391</v>
      </c>
      <c r="Q240" s="2" t="s">
        <v>3544</v>
      </c>
      <c r="R240" s="1" t="str">
        <f t="shared" si="1"/>
        <v>#VALUE!</v>
      </c>
      <c r="V240" s="2" t="s">
        <v>3545</v>
      </c>
    </row>
    <row r="241" ht="14.25" customHeight="1">
      <c r="A241" s="1" t="s">
        <v>1494</v>
      </c>
      <c r="B241" s="31" t="s">
        <v>1496</v>
      </c>
      <c r="C241" s="2">
        <v>61.0</v>
      </c>
      <c r="D241" s="46">
        <v>45602.0</v>
      </c>
      <c r="E241" s="2" t="s">
        <v>3396</v>
      </c>
      <c r="F241" s="2" t="s">
        <v>3400</v>
      </c>
      <c r="I241" s="42">
        <v>45602.0</v>
      </c>
      <c r="M241" s="42">
        <v>45666.0</v>
      </c>
      <c r="O241" s="36">
        <f>M241-D241</f>
        <v>64</v>
      </c>
      <c r="P241" s="2" t="s">
        <v>3398</v>
      </c>
      <c r="Q241" s="2" t="s">
        <v>3398</v>
      </c>
      <c r="R241" s="1" t="str">
        <f t="shared" si="1"/>
        <v>late</v>
      </c>
    </row>
    <row r="242" ht="14.25" customHeight="1">
      <c r="A242" s="1" t="s">
        <v>1499</v>
      </c>
      <c r="B242" s="31" t="s">
        <v>1501</v>
      </c>
      <c r="C242" s="2">
        <v>111.0</v>
      </c>
      <c r="D242" s="46">
        <v>45602.0</v>
      </c>
      <c r="E242" s="2" t="s">
        <v>3396</v>
      </c>
      <c r="F242" s="2" t="s">
        <v>3400</v>
      </c>
      <c r="I242" s="69">
        <f t="shared" ref="I242:I243" si="30">D242</f>
        <v>45602</v>
      </c>
      <c r="M242" s="2" t="s">
        <v>3391</v>
      </c>
      <c r="O242" s="35" t="s">
        <v>3391</v>
      </c>
      <c r="P242" s="2" t="s">
        <v>3391</v>
      </c>
      <c r="R242" s="1" t="str">
        <f t="shared" si="1"/>
        <v>#VALUE!</v>
      </c>
    </row>
    <row r="243" ht="14.25" customHeight="1">
      <c r="A243" s="1" t="s">
        <v>1505</v>
      </c>
      <c r="B243" s="31" t="s">
        <v>1507</v>
      </c>
      <c r="C243" s="2">
        <v>34.0</v>
      </c>
      <c r="D243" s="46">
        <v>45602.0</v>
      </c>
      <c r="E243" s="2" t="s">
        <v>3396</v>
      </c>
      <c r="F243" s="2" t="s">
        <v>3400</v>
      </c>
      <c r="I243" s="69">
        <f t="shared" si="30"/>
        <v>45602</v>
      </c>
      <c r="M243" s="2" t="s">
        <v>3391</v>
      </c>
      <c r="O243" s="35" t="s">
        <v>3391</v>
      </c>
      <c r="P243" s="2" t="s">
        <v>3391</v>
      </c>
      <c r="R243" s="1" t="str">
        <f t="shared" si="1"/>
        <v>#VALUE!</v>
      </c>
    </row>
    <row r="244" ht="14.25" customHeight="1">
      <c r="A244" s="1" t="s">
        <v>1511</v>
      </c>
      <c r="B244" s="31" t="s">
        <v>1513</v>
      </c>
      <c r="C244" s="2">
        <v>53.0</v>
      </c>
      <c r="D244" s="46">
        <v>45602.0</v>
      </c>
      <c r="E244" s="2" t="s">
        <v>1476</v>
      </c>
      <c r="I244" s="2" t="s">
        <v>3391</v>
      </c>
      <c r="M244" s="2" t="s">
        <v>3391</v>
      </c>
      <c r="O244" s="35" t="s">
        <v>3391</v>
      </c>
      <c r="P244" s="2" t="s">
        <v>3391</v>
      </c>
      <c r="R244" s="1" t="str">
        <f t="shared" si="1"/>
        <v>#VALUE!</v>
      </c>
      <c r="X244" s="2" t="s">
        <v>3546</v>
      </c>
    </row>
    <row r="245" ht="14.25" customHeight="1">
      <c r="A245" s="1" t="s">
        <v>1517</v>
      </c>
      <c r="B245" s="31" t="s">
        <v>1519</v>
      </c>
      <c r="C245" s="2">
        <v>68.0</v>
      </c>
      <c r="D245" s="46">
        <v>45602.0</v>
      </c>
      <c r="E245" s="2" t="s">
        <v>1476</v>
      </c>
      <c r="I245" s="46">
        <v>45602.0</v>
      </c>
      <c r="M245" s="42">
        <v>45602.0</v>
      </c>
      <c r="O245" s="35">
        <v>0.0</v>
      </c>
      <c r="P245" s="2" t="s">
        <v>3398</v>
      </c>
      <c r="Q245" s="2" t="s">
        <v>3547</v>
      </c>
      <c r="R245" s="2" t="s">
        <v>3548</v>
      </c>
      <c r="X245" s="2" t="s">
        <v>3549</v>
      </c>
    </row>
    <row r="246" ht="14.25" customHeight="1">
      <c r="A246" s="2" t="s">
        <v>3550</v>
      </c>
      <c r="B246" s="31" t="s">
        <v>1526</v>
      </c>
      <c r="C246" s="2">
        <v>93.0</v>
      </c>
      <c r="D246" s="46">
        <v>45602.0</v>
      </c>
      <c r="E246" s="2" t="s">
        <v>3396</v>
      </c>
      <c r="F246" s="2" t="s">
        <v>3400</v>
      </c>
      <c r="H246" s="2" t="s">
        <v>3551</v>
      </c>
      <c r="I246" s="42">
        <v>45602.0</v>
      </c>
      <c r="M246" s="46">
        <v>45614.0</v>
      </c>
      <c r="O246" s="36">
        <f t="shared" ref="O246:O247" si="31">M246-D246</f>
        <v>12</v>
      </c>
      <c r="P246" s="2" t="s">
        <v>3398</v>
      </c>
      <c r="Q246" s="2" t="s">
        <v>3398</v>
      </c>
      <c r="R246" s="1" t="str">
        <f t="shared" ref="R246:R278" si="32">IF(AND(M246 &lt;&gt; "", ABS(M246 - D246) &lt;= 45), "on time", IF(AND(M246 &lt;&gt; "", ABS(M246 - D246) &gt; 45), "late", IF(AND(M246 = "", TODAY() - D246 &gt; 45), "never", "")))</f>
        <v>on time</v>
      </c>
    </row>
    <row r="247" ht="14.25" customHeight="1">
      <c r="A247" s="1" t="s">
        <v>1531</v>
      </c>
      <c r="B247" s="31" t="s">
        <v>1533</v>
      </c>
      <c r="C247" s="2">
        <v>111.0</v>
      </c>
      <c r="D247" s="46">
        <v>45602.0</v>
      </c>
      <c r="E247" s="2" t="s">
        <v>1476</v>
      </c>
      <c r="I247" s="42">
        <v>45678.0</v>
      </c>
      <c r="K247" s="42">
        <v>45678.0</v>
      </c>
      <c r="L247" s="42">
        <v>45681.0</v>
      </c>
      <c r="M247" s="42">
        <v>45681.0</v>
      </c>
      <c r="O247" s="36">
        <f t="shared" si="31"/>
        <v>79</v>
      </c>
      <c r="P247" s="2" t="s">
        <v>3398</v>
      </c>
      <c r="Q247" s="2" t="s">
        <v>3398</v>
      </c>
      <c r="R247" s="1" t="str">
        <f t="shared" si="32"/>
        <v>late</v>
      </c>
    </row>
    <row r="248" ht="14.25" customHeight="1">
      <c r="A248" s="1" t="s">
        <v>1537</v>
      </c>
      <c r="B248" s="31" t="s">
        <v>1539</v>
      </c>
      <c r="H248" s="2" t="s">
        <v>3552</v>
      </c>
      <c r="I248" s="2" t="s">
        <v>3392</v>
      </c>
      <c r="M248" s="2" t="s">
        <v>3392</v>
      </c>
      <c r="O248" s="35" t="s">
        <v>3392</v>
      </c>
      <c r="P248" s="2" t="s">
        <v>3391</v>
      </c>
      <c r="R248" s="1" t="str">
        <f t="shared" si="32"/>
        <v>#VALUE!</v>
      </c>
      <c r="T248" s="2" t="s">
        <v>3393</v>
      </c>
    </row>
    <row r="249" ht="14.25" customHeight="1">
      <c r="A249" s="1" t="s">
        <v>1544</v>
      </c>
      <c r="B249" s="31" t="s">
        <v>1546</v>
      </c>
      <c r="C249" s="2">
        <v>361.0</v>
      </c>
      <c r="D249" s="45">
        <v>45617.0</v>
      </c>
      <c r="E249" s="2" t="s">
        <v>3410</v>
      </c>
      <c r="G249" s="2" t="s">
        <v>3408</v>
      </c>
      <c r="H249" s="2" t="s">
        <v>3553</v>
      </c>
      <c r="I249" s="2" t="s">
        <v>3392</v>
      </c>
      <c r="M249" s="2" t="s">
        <v>3392</v>
      </c>
      <c r="O249" s="35" t="s">
        <v>3392</v>
      </c>
      <c r="P249" s="2" t="s">
        <v>3391</v>
      </c>
      <c r="R249" s="1" t="str">
        <f t="shared" si="32"/>
        <v>#VALUE!</v>
      </c>
      <c r="S249" s="2"/>
      <c r="V249" s="2" t="s">
        <v>3554</v>
      </c>
    </row>
    <row r="250" ht="14.25" customHeight="1">
      <c r="A250" s="8" t="s">
        <v>1550</v>
      </c>
      <c r="B250" s="9" t="s">
        <v>1552</v>
      </c>
      <c r="C250" s="37">
        <v>56.0</v>
      </c>
      <c r="D250" s="32">
        <v>45492.0</v>
      </c>
      <c r="E250" s="1" t="s">
        <v>3396</v>
      </c>
      <c r="I250" s="32">
        <v>45492.0</v>
      </c>
      <c r="M250" s="2" t="s">
        <v>3391</v>
      </c>
      <c r="O250" s="35" t="s">
        <v>3391</v>
      </c>
      <c r="P250" s="2" t="s">
        <v>3391</v>
      </c>
      <c r="R250" s="1" t="str">
        <f t="shared" si="32"/>
        <v>#VALUE!</v>
      </c>
    </row>
    <row r="251" ht="14.25" customHeight="1">
      <c r="A251" s="1" t="s">
        <v>1555</v>
      </c>
      <c r="B251" s="31" t="s">
        <v>1557</v>
      </c>
      <c r="C251" s="2">
        <v>130.0</v>
      </c>
      <c r="D251" s="46">
        <v>45602.0</v>
      </c>
      <c r="E251" s="2" t="s">
        <v>3396</v>
      </c>
      <c r="F251" s="2" t="s">
        <v>3400</v>
      </c>
      <c r="I251" s="42">
        <v>45602.0</v>
      </c>
      <c r="M251" s="42">
        <v>45603.0</v>
      </c>
      <c r="O251" s="36">
        <f>M251-D251</f>
        <v>1</v>
      </c>
      <c r="P251" s="2" t="s">
        <v>3398</v>
      </c>
      <c r="Q251" s="2" t="s">
        <v>3398</v>
      </c>
      <c r="R251" s="1" t="str">
        <f t="shared" si="32"/>
        <v>on time</v>
      </c>
    </row>
    <row r="252" ht="14.25" customHeight="1">
      <c r="A252" s="1" t="s">
        <v>1562</v>
      </c>
      <c r="B252" s="31" t="s">
        <v>1564</v>
      </c>
      <c r="C252" s="2">
        <v>95.0</v>
      </c>
      <c r="D252" s="45">
        <v>45672.0</v>
      </c>
      <c r="E252" s="2" t="s">
        <v>3397</v>
      </c>
      <c r="I252" s="45">
        <v>45672.0</v>
      </c>
      <c r="M252" s="45">
        <v>45673.0</v>
      </c>
      <c r="O252" s="35">
        <v>1.0</v>
      </c>
      <c r="P252" s="2" t="s">
        <v>3398</v>
      </c>
      <c r="Q252" s="2" t="s">
        <v>3398</v>
      </c>
      <c r="R252" s="1" t="str">
        <f t="shared" si="32"/>
        <v>on time</v>
      </c>
      <c r="X252" s="2" t="s">
        <v>3555</v>
      </c>
    </row>
    <row r="253" ht="14.25" customHeight="1">
      <c r="A253" s="1" t="s">
        <v>1569</v>
      </c>
      <c r="B253" s="31" t="s">
        <v>1571</v>
      </c>
      <c r="C253" s="2">
        <v>38.0</v>
      </c>
      <c r="D253" s="46">
        <v>45603.0</v>
      </c>
      <c r="E253" s="2" t="s">
        <v>3396</v>
      </c>
      <c r="F253" s="2" t="s">
        <v>3408</v>
      </c>
      <c r="I253" s="46">
        <v>45603.0</v>
      </c>
      <c r="M253" s="42">
        <v>45641.0</v>
      </c>
      <c r="O253" s="36">
        <f>M253-D253</f>
        <v>38</v>
      </c>
      <c r="P253" s="2" t="s">
        <v>3398</v>
      </c>
      <c r="Q253" s="2" t="s">
        <v>3398</v>
      </c>
      <c r="R253" s="1" t="str">
        <f t="shared" si="32"/>
        <v>on time</v>
      </c>
    </row>
    <row r="254" ht="14.25" customHeight="1">
      <c r="A254" s="1" t="s">
        <v>1575</v>
      </c>
      <c r="B254" s="31" t="s">
        <v>1577</v>
      </c>
      <c r="C254" s="2">
        <v>93.0</v>
      </c>
      <c r="D254" s="46">
        <v>45603.0</v>
      </c>
      <c r="E254" s="2" t="s">
        <v>3396</v>
      </c>
      <c r="F254" s="2" t="s">
        <v>3400</v>
      </c>
      <c r="I254" s="46">
        <v>45603.0</v>
      </c>
      <c r="M254" s="2" t="s">
        <v>3391</v>
      </c>
      <c r="O254" s="35" t="s">
        <v>3391</v>
      </c>
      <c r="P254" s="2" t="s">
        <v>3391</v>
      </c>
      <c r="R254" s="1" t="str">
        <f t="shared" si="32"/>
        <v>#VALUE!</v>
      </c>
    </row>
    <row r="255" ht="14.25" customHeight="1">
      <c r="A255" s="1" t="s">
        <v>1582</v>
      </c>
      <c r="B255" s="31" t="s">
        <v>1584</v>
      </c>
      <c r="C255" s="2">
        <v>109.0</v>
      </c>
      <c r="D255" s="46">
        <v>45603.0</v>
      </c>
      <c r="E255" s="2" t="s">
        <v>3396</v>
      </c>
      <c r="F255" s="2" t="s">
        <v>3400</v>
      </c>
      <c r="I255" s="46">
        <v>45603.0</v>
      </c>
      <c r="M255" s="2" t="s">
        <v>3391</v>
      </c>
      <c r="O255" s="35" t="s">
        <v>3391</v>
      </c>
      <c r="P255" s="2" t="s">
        <v>3391</v>
      </c>
      <c r="R255" s="1" t="str">
        <f t="shared" si="32"/>
        <v>#VALUE!</v>
      </c>
    </row>
    <row r="256" ht="14.25" customHeight="1">
      <c r="A256" s="1" t="s">
        <v>1587</v>
      </c>
      <c r="B256" s="31" t="s">
        <v>1589</v>
      </c>
      <c r="H256" s="75" t="s">
        <v>3556</v>
      </c>
      <c r="I256" s="2" t="s">
        <v>3392</v>
      </c>
      <c r="M256" s="2" t="s">
        <v>3392</v>
      </c>
      <c r="O256" s="35" t="s">
        <v>3392</v>
      </c>
      <c r="P256" s="2" t="s">
        <v>3391</v>
      </c>
      <c r="R256" s="1" t="str">
        <f t="shared" si="32"/>
        <v>#VALUE!</v>
      </c>
      <c r="U256" s="2"/>
      <c r="V256" s="2" t="s">
        <v>3557</v>
      </c>
    </row>
    <row r="257" ht="14.25" customHeight="1">
      <c r="A257" s="1" t="s">
        <v>1594</v>
      </c>
      <c r="B257" s="31" t="s">
        <v>1596</v>
      </c>
      <c r="C257" s="2">
        <v>86.0</v>
      </c>
      <c r="D257" s="46">
        <v>45603.0</v>
      </c>
      <c r="E257" s="2" t="s">
        <v>1476</v>
      </c>
      <c r="I257" s="2" t="s">
        <v>3391</v>
      </c>
      <c r="M257" s="2" t="s">
        <v>3391</v>
      </c>
      <c r="O257" s="35" t="s">
        <v>3391</v>
      </c>
      <c r="P257" s="2" t="s">
        <v>3391</v>
      </c>
      <c r="R257" s="1" t="str">
        <f t="shared" si="32"/>
        <v>#VALUE!</v>
      </c>
    </row>
    <row r="258" ht="14.25" customHeight="1">
      <c r="A258" s="1" t="s">
        <v>1601</v>
      </c>
      <c r="B258" s="31" t="s">
        <v>1603</v>
      </c>
      <c r="C258" s="2">
        <v>58.0</v>
      </c>
      <c r="D258" s="46">
        <v>45603.0</v>
      </c>
      <c r="E258" s="2" t="s">
        <v>1476</v>
      </c>
      <c r="I258" s="2" t="s">
        <v>3391</v>
      </c>
      <c r="M258" s="2" t="s">
        <v>3391</v>
      </c>
      <c r="O258" s="35" t="s">
        <v>3391</v>
      </c>
      <c r="P258" s="2" t="s">
        <v>3391</v>
      </c>
      <c r="R258" s="1" t="str">
        <f t="shared" si="32"/>
        <v>#VALUE!</v>
      </c>
    </row>
    <row r="259" ht="14.25" customHeight="1">
      <c r="A259" s="2" t="s">
        <v>3558</v>
      </c>
      <c r="B259" s="31" t="s">
        <v>1608</v>
      </c>
      <c r="C259" s="2">
        <v>38.0</v>
      </c>
      <c r="D259" s="46">
        <v>45603.0</v>
      </c>
      <c r="E259" s="2" t="s">
        <v>1476</v>
      </c>
      <c r="I259" s="46">
        <v>45608.0</v>
      </c>
      <c r="K259" s="46">
        <v>45608.0</v>
      </c>
      <c r="L259" s="46">
        <v>45608.0</v>
      </c>
      <c r="M259" s="46">
        <v>45614.0</v>
      </c>
      <c r="O259" s="36">
        <f>M259-D259</f>
        <v>11</v>
      </c>
      <c r="P259" s="2" t="s">
        <v>3398</v>
      </c>
      <c r="Q259" s="2" t="s">
        <v>3398</v>
      </c>
      <c r="R259" s="1" t="str">
        <f t="shared" si="32"/>
        <v>on time</v>
      </c>
    </row>
    <row r="260" ht="14.25" customHeight="1">
      <c r="A260" s="1" t="s">
        <v>1613</v>
      </c>
      <c r="B260" s="31" t="s">
        <v>1615</v>
      </c>
      <c r="C260" s="2">
        <v>83.0</v>
      </c>
      <c r="D260" s="46">
        <v>45603.0</v>
      </c>
      <c r="E260" s="2" t="s">
        <v>3396</v>
      </c>
      <c r="F260" s="2" t="s">
        <v>3400</v>
      </c>
      <c r="I260" s="46">
        <v>45603.0</v>
      </c>
      <c r="M260" s="2" t="s">
        <v>3391</v>
      </c>
      <c r="O260" s="35" t="s">
        <v>3391</v>
      </c>
      <c r="P260" s="2" t="s">
        <v>3391</v>
      </c>
      <c r="R260" s="1" t="str">
        <f t="shared" si="32"/>
        <v>#VALUE!</v>
      </c>
    </row>
    <row r="261" ht="14.25" customHeight="1">
      <c r="A261" s="1" t="s">
        <v>1620</v>
      </c>
      <c r="B261" s="31" t="s">
        <v>1622</v>
      </c>
      <c r="C261" s="2">
        <v>89.0</v>
      </c>
      <c r="D261" s="46">
        <v>45603.0</v>
      </c>
      <c r="E261" s="2" t="s">
        <v>1476</v>
      </c>
      <c r="I261" s="2" t="s">
        <v>3391</v>
      </c>
      <c r="M261" s="2" t="s">
        <v>3391</v>
      </c>
      <c r="O261" s="35" t="s">
        <v>3391</v>
      </c>
      <c r="P261" s="2" t="s">
        <v>3391</v>
      </c>
      <c r="R261" s="1" t="str">
        <f t="shared" si="32"/>
        <v>#VALUE!</v>
      </c>
    </row>
    <row r="262" ht="14.25" customHeight="1">
      <c r="A262" s="1" t="s">
        <v>1626</v>
      </c>
      <c r="B262" s="31" t="s">
        <v>1628</v>
      </c>
      <c r="C262" s="2">
        <v>69.0</v>
      </c>
      <c r="D262" s="46">
        <v>45603.0</v>
      </c>
      <c r="E262" s="2" t="s">
        <v>3396</v>
      </c>
      <c r="F262" s="2" t="s">
        <v>3400</v>
      </c>
      <c r="I262" s="42">
        <v>45603.0</v>
      </c>
      <c r="M262" s="46">
        <v>45632.0</v>
      </c>
      <c r="O262" s="36">
        <f t="shared" ref="O262:O263" si="33">M262-D262</f>
        <v>29</v>
      </c>
      <c r="P262" s="2" t="s">
        <v>3398</v>
      </c>
      <c r="Q262" s="2" t="s">
        <v>3398</v>
      </c>
      <c r="R262" s="1" t="str">
        <f t="shared" si="32"/>
        <v>on time</v>
      </c>
    </row>
    <row r="263" ht="14.25" customHeight="1">
      <c r="A263" s="1" t="s">
        <v>1632</v>
      </c>
      <c r="B263" s="31" t="s">
        <v>1634</v>
      </c>
      <c r="C263" s="2">
        <v>50.0</v>
      </c>
      <c r="D263" s="46">
        <v>45603.0</v>
      </c>
      <c r="E263" s="2" t="s">
        <v>1476</v>
      </c>
      <c r="G263" s="2" t="s">
        <v>3408</v>
      </c>
      <c r="I263" s="42">
        <v>45603.0</v>
      </c>
      <c r="K263" s="42">
        <v>45603.0</v>
      </c>
      <c r="L263" s="46">
        <v>45604.0</v>
      </c>
      <c r="M263" s="42">
        <v>45603.0</v>
      </c>
      <c r="O263" s="36">
        <f t="shared" si="33"/>
        <v>0</v>
      </c>
      <c r="P263" s="2" t="s">
        <v>3391</v>
      </c>
      <c r="Q263" s="2" t="s">
        <v>3559</v>
      </c>
      <c r="R263" s="1" t="str">
        <f t="shared" si="32"/>
        <v>on time</v>
      </c>
      <c r="X263" s="2" t="s">
        <v>3560</v>
      </c>
    </row>
    <row r="264" ht="14.25" customHeight="1">
      <c r="A264" s="1" t="s">
        <v>1639</v>
      </c>
      <c r="B264" s="31" t="s">
        <v>1641</v>
      </c>
      <c r="C264" s="2">
        <v>139.0</v>
      </c>
      <c r="D264" s="46">
        <v>45603.0</v>
      </c>
      <c r="E264" s="2" t="s">
        <v>1476</v>
      </c>
      <c r="I264" s="2" t="s">
        <v>3391</v>
      </c>
      <c r="M264" s="2" t="s">
        <v>3391</v>
      </c>
      <c r="O264" s="35" t="s">
        <v>3391</v>
      </c>
      <c r="P264" s="2" t="s">
        <v>3391</v>
      </c>
      <c r="R264" s="1" t="str">
        <f t="shared" si="32"/>
        <v>#VALUE!</v>
      </c>
    </row>
    <row r="265" ht="14.25" customHeight="1">
      <c r="A265" s="1" t="s">
        <v>1644</v>
      </c>
      <c r="B265" s="31" t="s">
        <v>1646</v>
      </c>
      <c r="C265" s="2">
        <v>71.0</v>
      </c>
      <c r="D265" s="46">
        <v>45603.0</v>
      </c>
      <c r="E265" s="2" t="s">
        <v>1476</v>
      </c>
      <c r="I265" s="42">
        <v>45603.0</v>
      </c>
      <c r="M265" s="42">
        <v>45603.0</v>
      </c>
      <c r="O265" s="36">
        <f t="shared" ref="O265:O266" si="34">M265-D265</f>
        <v>0</v>
      </c>
      <c r="P265" s="2" t="s">
        <v>3398</v>
      </c>
      <c r="Q265" s="2" t="s">
        <v>3398</v>
      </c>
      <c r="R265" s="1" t="str">
        <f t="shared" si="32"/>
        <v>on time</v>
      </c>
    </row>
    <row r="266" ht="14.25" customHeight="1">
      <c r="A266" s="1" t="s">
        <v>1650</v>
      </c>
      <c r="B266" s="31" t="s">
        <v>1652</v>
      </c>
      <c r="C266" s="2">
        <v>56.0</v>
      </c>
      <c r="D266" s="46">
        <v>45603.0</v>
      </c>
      <c r="E266" s="2" t="s">
        <v>3396</v>
      </c>
      <c r="F266" s="2" t="s">
        <v>3400</v>
      </c>
      <c r="I266" s="42">
        <v>45603.0</v>
      </c>
      <c r="M266" s="42">
        <v>45603.0</v>
      </c>
      <c r="O266" s="36">
        <f t="shared" si="34"/>
        <v>0</v>
      </c>
      <c r="P266" s="2" t="s">
        <v>3398</v>
      </c>
      <c r="Q266" s="2" t="s">
        <v>3398</v>
      </c>
      <c r="R266" s="1" t="str">
        <f t="shared" si="32"/>
        <v>on time</v>
      </c>
    </row>
    <row r="267" ht="14.25" customHeight="1">
      <c r="A267" s="1" t="s">
        <v>1657</v>
      </c>
      <c r="B267" s="31" t="s">
        <v>1659</v>
      </c>
      <c r="H267" s="2" t="s">
        <v>3386</v>
      </c>
      <c r="I267" s="2" t="s">
        <v>3392</v>
      </c>
      <c r="M267" s="2" t="s">
        <v>3392</v>
      </c>
      <c r="O267" s="35" t="s">
        <v>3392</v>
      </c>
      <c r="P267" s="2" t="s">
        <v>3391</v>
      </c>
      <c r="R267" s="1" t="str">
        <f t="shared" si="32"/>
        <v>#VALUE!</v>
      </c>
      <c r="U267" s="2" t="s">
        <v>3393</v>
      </c>
    </row>
    <row r="268" ht="14.25" customHeight="1">
      <c r="A268" s="1" t="s">
        <v>1664</v>
      </c>
      <c r="B268" s="31" t="s">
        <v>1666</v>
      </c>
      <c r="C268" s="2">
        <v>223.0</v>
      </c>
      <c r="D268" s="46">
        <v>45603.0</v>
      </c>
      <c r="E268" s="2" t="s">
        <v>3396</v>
      </c>
      <c r="F268" s="2" t="s">
        <v>3400</v>
      </c>
      <c r="I268" s="46">
        <v>45603.0</v>
      </c>
      <c r="M268" s="42">
        <v>45636.0</v>
      </c>
      <c r="O268" s="36">
        <f t="shared" ref="O268:O271" si="35">M268-D268</f>
        <v>33</v>
      </c>
      <c r="P268" s="2" t="s">
        <v>3398</v>
      </c>
      <c r="Q268" s="2" t="s">
        <v>3398</v>
      </c>
      <c r="R268" s="1" t="str">
        <f t="shared" si="32"/>
        <v>on time</v>
      </c>
    </row>
    <row r="269" ht="14.25" customHeight="1">
      <c r="A269" s="1" t="s">
        <v>1671</v>
      </c>
      <c r="B269" s="31" t="s">
        <v>1673</v>
      </c>
      <c r="C269" s="2">
        <v>83.0</v>
      </c>
      <c r="D269" s="46">
        <v>45603.0</v>
      </c>
      <c r="E269" s="2" t="s">
        <v>1476</v>
      </c>
      <c r="I269" s="42">
        <v>45604.0</v>
      </c>
      <c r="M269" s="46">
        <v>45604.0</v>
      </c>
      <c r="O269" s="36">
        <f t="shared" si="35"/>
        <v>1</v>
      </c>
      <c r="P269" s="2" t="s">
        <v>3398</v>
      </c>
      <c r="Q269" s="2" t="s">
        <v>3398</v>
      </c>
      <c r="R269" s="1" t="str">
        <f t="shared" si="32"/>
        <v>on time</v>
      </c>
    </row>
    <row r="270" ht="14.25" customHeight="1">
      <c r="A270" s="1" t="s">
        <v>1678</v>
      </c>
      <c r="B270" s="31" t="s">
        <v>1680</v>
      </c>
      <c r="C270" s="2">
        <v>37.0</v>
      </c>
      <c r="D270" s="46">
        <v>45603.0</v>
      </c>
      <c r="E270" s="2" t="s">
        <v>3396</v>
      </c>
      <c r="F270" s="2" t="s">
        <v>3408</v>
      </c>
      <c r="I270" s="46">
        <v>45603.0</v>
      </c>
      <c r="M270" s="42">
        <v>45639.0</v>
      </c>
      <c r="O270" s="36">
        <f t="shared" si="35"/>
        <v>36</v>
      </c>
      <c r="P270" s="2" t="s">
        <v>3398</v>
      </c>
      <c r="Q270" s="2" t="s">
        <v>3398</v>
      </c>
      <c r="R270" s="1" t="str">
        <f t="shared" si="32"/>
        <v>on time</v>
      </c>
    </row>
    <row r="271" ht="14.25" customHeight="1">
      <c r="A271" s="1" t="s">
        <v>1685</v>
      </c>
      <c r="B271" s="31" t="s">
        <v>1687</v>
      </c>
      <c r="C271" s="2">
        <v>120.0</v>
      </c>
      <c r="D271" s="46">
        <v>45603.0</v>
      </c>
      <c r="E271" s="2" t="s">
        <v>3396</v>
      </c>
      <c r="F271" s="2" t="s">
        <v>3408</v>
      </c>
      <c r="I271" s="46">
        <v>45603.0</v>
      </c>
      <c r="M271" s="46">
        <v>45610.0</v>
      </c>
      <c r="O271" s="36">
        <f t="shared" si="35"/>
        <v>7</v>
      </c>
      <c r="P271" s="2" t="s">
        <v>3398</v>
      </c>
      <c r="Q271" s="2" t="s">
        <v>3398</v>
      </c>
      <c r="R271" s="1" t="str">
        <f t="shared" si="32"/>
        <v>on time</v>
      </c>
    </row>
    <row r="272" ht="14.25" customHeight="1">
      <c r="A272" s="1" t="s">
        <v>1692</v>
      </c>
      <c r="B272" s="31" t="s">
        <v>1694</v>
      </c>
      <c r="C272" s="2">
        <v>77.0</v>
      </c>
      <c r="D272" s="46">
        <v>45617.0</v>
      </c>
      <c r="E272" s="2" t="s">
        <v>3410</v>
      </c>
      <c r="H272" s="2" t="s">
        <v>3561</v>
      </c>
      <c r="I272" s="2" t="s">
        <v>3391</v>
      </c>
      <c r="M272" s="2" t="s">
        <v>3391</v>
      </c>
      <c r="O272" s="35" t="s">
        <v>3391</v>
      </c>
      <c r="P272" s="2" t="s">
        <v>3391</v>
      </c>
      <c r="R272" s="1" t="str">
        <f t="shared" si="32"/>
        <v>#VALUE!</v>
      </c>
      <c r="S272" s="2"/>
    </row>
    <row r="273" ht="14.25" customHeight="1">
      <c r="A273" s="1" t="s">
        <v>1697</v>
      </c>
      <c r="B273" s="31" t="s">
        <v>1699</v>
      </c>
      <c r="C273" s="2">
        <v>60.0</v>
      </c>
      <c r="D273" s="46">
        <v>45603.0</v>
      </c>
      <c r="E273" s="2" t="s">
        <v>1476</v>
      </c>
      <c r="I273" s="2" t="s">
        <v>3391</v>
      </c>
      <c r="M273" s="2" t="s">
        <v>3391</v>
      </c>
      <c r="O273" s="35" t="s">
        <v>3391</v>
      </c>
      <c r="P273" s="2" t="s">
        <v>3391</v>
      </c>
      <c r="R273" s="1" t="str">
        <f t="shared" si="32"/>
        <v>#VALUE!</v>
      </c>
    </row>
    <row r="274" ht="14.25" customHeight="1">
      <c r="A274" s="2" t="s">
        <v>3562</v>
      </c>
      <c r="B274" s="31" t="s">
        <v>1706</v>
      </c>
      <c r="C274" s="2">
        <v>62.0</v>
      </c>
      <c r="D274" s="46">
        <v>45603.0</v>
      </c>
      <c r="E274" s="2" t="s">
        <v>3396</v>
      </c>
      <c r="F274" s="2" t="s">
        <v>3400</v>
      </c>
      <c r="H274" s="46"/>
      <c r="I274" s="42">
        <v>45604.0</v>
      </c>
      <c r="M274" s="45">
        <v>45604.0</v>
      </c>
      <c r="O274" s="36">
        <f t="shared" ref="O274:O276" si="36">M274-D274</f>
        <v>1</v>
      </c>
      <c r="P274" s="2" t="s">
        <v>3398</v>
      </c>
      <c r="Q274" s="2" t="s">
        <v>3398</v>
      </c>
      <c r="R274" s="1" t="str">
        <f t="shared" si="32"/>
        <v>on time</v>
      </c>
    </row>
    <row r="275" ht="14.25" customHeight="1">
      <c r="A275" s="1" t="s">
        <v>1711</v>
      </c>
      <c r="B275" s="31" t="s">
        <v>1713</v>
      </c>
      <c r="C275" s="2">
        <v>70.0</v>
      </c>
      <c r="D275" s="46">
        <v>45617.0</v>
      </c>
      <c r="E275" s="2" t="s">
        <v>3396</v>
      </c>
      <c r="F275" s="2" t="s">
        <v>3408</v>
      </c>
      <c r="H275" s="2"/>
      <c r="I275" s="42">
        <v>45617.0</v>
      </c>
      <c r="M275" s="46">
        <v>45629.0</v>
      </c>
      <c r="O275" s="36">
        <f t="shared" si="36"/>
        <v>12</v>
      </c>
      <c r="P275" s="2" t="s">
        <v>3398</v>
      </c>
      <c r="Q275" s="2" t="s">
        <v>3398</v>
      </c>
      <c r="R275" s="1" t="str">
        <f t="shared" si="32"/>
        <v>on time</v>
      </c>
    </row>
    <row r="276" ht="14.25" customHeight="1">
      <c r="A276" s="1" t="s">
        <v>1718</v>
      </c>
      <c r="B276" s="31" t="s">
        <v>1720</v>
      </c>
      <c r="C276" s="2">
        <v>67.0</v>
      </c>
      <c r="D276" s="46">
        <v>45603.0</v>
      </c>
      <c r="E276" s="2" t="s">
        <v>1476</v>
      </c>
      <c r="I276" s="46">
        <v>45604.0</v>
      </c>
      <c r="K276" s="46">
        <v>45604.0</v>
      </c>
      <c r="L276" s="46">
        <v>45604.0</v>
      </c>
      <c r="M276" s="46">
        <v>45610.0</v>
      </c>
      <c r="O276" s="36">
        <f t="shared" si="36"/>
        <v>7</v>
      </c>
      <c r="P276" s="2" t="s">
        <v>3398</v>
      </c>
      <c r="Q276" s="2" t="s">
        <v>3398</v>
      </c>
      <c r="R276" s="1" t="str">
        <f t="shared" si="32"/>
        <v>on time</v>
      </c>
    </row>
    <row r="277" ht="14.25" customHeight="1">
      <c r="A277" s="1" t="s">
        <v>1725</v>
      </c>
      <c r="B277" s="31" t="s">
        <v>1727</v>
      </c>
      <c r="C277" s="2">
        <v>54.0</v>
      </c>
      <c r="D277" s="46">
        <v>45603.0</v>
      </c>
      <c r="E277" s="2" t="s">
        <v>1476</v>
      </c>
      <c r="I277" s="2" t="s">
        <v>3391</v>
      </c>
      <c r="M277" s="2" t="s">
        <v>3391</v>
      </c>
      <c r="O277" s="35" t="s">
        <v>3391</v>
      </c>
      <c r="P277" s="2" t="s">
        <v>3391</v>
      </c>
      <c r="R277" s="1" t="str">
        <f t="shared" si="32"/>
        <v>#VALUE!</v>
      </c>
    </row>
    <row r="278" ht="14.25" customHeight="1">
      <c r="A278" s="1" t="s">
        <v>1732</v>
      </c>
      <c r="B278" s="31" t="s">
        <v>1734</v>
      </c>
      <c r="C278" s="2">
        <v>63.0</v>
      </c>
      <c r="D278" s="46">
        <v>45603.0</v>
      </c>
      <c r="E278" s="2" t="s">
        <v>1476</v>
      </c>
      <c r="H278" s="2" t="s">
        <v>3563</v>
      </c>
      <c r="I278" s="2" t="s">
        <v>3392</v>
      </c>
      <c r="M278" s="2" t="s">
        <v>3392</v>
      </c>
      <c r="O278" s="35" t="s">
        <v>3392</v>
      </c>
      <c r="P278" s="2" t="s">
        <v>3391</v>
      </c>
      <c r="R278" s="1" t="str">
        <f t="shared" si="32"/>
        <v>#VALUE!</v>
      </c>
      <c r="V278" s="2" t="s">
        <v>3564</v>
      </c>
      <c r="X278" s="2" t="s">
        <v>3565</v>
      </c>
    </row>
    <row r="279" ht="14.25" customHeight="1">
      <c r="A279" s="1" t="s">
        <v>1739</v>
      </c>
      <c r="B279" s="31" t="s">
        <v>1741</v>
      </c>
      <c r="C279" s="2">
        <v>71.0</v>
      </c>
      <c r="D279" s="46">
        <v>45603.0</v>
      </c>
      <c r="E279" s="2" t="s">
        <v>3396</v>
      </c>
      <c r="F279" s="2" t="s">
        <v>3400</v>
      </c>
      <c r="H279" s="2" t="s">
        <v>3566</v>
      </c>
      <c r="I279" s="2" t="s">
        <v>3392</v>
      </c>
      <c r="M279" s="2" t="s">
        <v>3392</v>
      </c>
      <c r="O279" s="35" t="s">
        <v>3392</v>
      </c>
      <c r="P279" s="2" t="s">
        <v>3398</v>
      </c>
      <c r="Q279" s="2" t="s">
        <v>3398</v>
      </c>
      <c r="R279" s="2" t="s">
        <v>3548</v>
      </c>
      <c r="T279" s="2" t="s">
        <v>3393</v>
      </c>
      <c r="X279" s="2"/>
    </row>
    <row r="280" ht="14.25" customHeight="1">
      <c r="A280" s="2" t="s">
        <v>3567</v>
      </c>
      <c r="B280" s="31" t="s">
        <v>1748</v>
      </c>
      <c r="C280" s="2">
        <v>180.0</v>
      </c>
      <c r="D280" s="46">
        <v>45603.0</v>
      </c>
      <c r="E280" s="2" t="s">
        <v>3396</v>
      </c>
      <c r="F280" s="2" t="s">
        <v>3408</v>
      </c>
      <c r="I280" s="42">
        <v>45603.0</v>
      </c>
      <c r="M280" s="46">
        <v>45611.0</v>
      </c>
      <c r="O280" s="36">
        <f>M280-D280</f>
        <v>8</v>
      </c>
      <c r="P280" s="2" t="s">
        <v>3398</v>
      </c>
      <c r="Q280" s="2" t="s">
        <v>3398</v>
      </c>
      <c r="R280" s="1" t="str">
        <f t="shared" ref="R280:R292" si="37">IF(AND(M280 &lt;&gt; "", ABS(M280 - D280) &lt;= 45), "on time", IF(AND(M280 &lt;&gt; "", ABS(M280 - D280) &gt; 45), "late", IF(AND(M280 = "", TODAY() - D280 &gt; 45), "never", "")))</f>
        <v>on time</v>
      </c>
    </row>
    <row r="281" ht="14.25" customHeight="1">
      <c r="A281" s="1" t="s">
        <v>1752</v>
      </c>
      <c r="B281" s="31" t="s">
        <v>1754</v>
      </c>
      <c r="C281" s="2">
        <v>33.0</v>
      </c>
      <c r="D281" s="46">
        <v>45603.0</v>
      </c>
      <c r="E281" s="2" t="s">
        <v>1476</v>
      </c>
      <c r="I281" s="2" t="s">
        <v>3391</v>
      </c>
      <c r="M281" s="2" t="s">
        <v>3391</v>
      </c>
      <c r="O281" s="35" t="s">
        <v>3391</v>
      </c>
      <c r="P281" s="2" t="s">
        <v>3391</v>
      </c>
      <c r="R281" s="1" t="str">
        <f t="shared" si="37"/>
        <v>#VALUE!</v>
      </c>
    </row>
    <row r="282" ht="14.25" customHeight="1">
      <c r="A282" s="20" t="s">
        <v>1759</v>
      </c>
      <c r="B282" s="27" t="s">
        <v>1761</v>
      </c>
      <c r="C282" s="2">
        <v>121.0</v>
      </c>
      <c r="D282" s="46">
        <v>45602.0</v>
      </c>
      <c r="E282" s="2" t="s">
        <v>3396</v>
      </c>
      <c r="I282" s="46">
        <v>45602.0</v>
      </c>
      <c r="M282" s="42">
        <v>45607.0</v>
      </c>
      <c r="O282" s="36">
        <f>M282-D282</f>
        <v>5</v>
      </c>
      <c r="P282" s="2" t="s">
        <v>3389</v>
      </c>
      <c r="Q282" s="2" t="s">
        <v>3500</v>
      </c>
      <c r="R282" s="1" t="str">
        <f t="shared" si="37"/>
        <v>on time</v>
      </c>
    </row>
    <row r="283" ht="14.25" customHeight="1">
      <c r="A283" s="54" t="s">
        <v>1764</v>
      </c>
      <c r="B283" s="55" t="s">
        <v>1766</v>
      </c>
      <c r="C283" s="2">
        <v>68.0</v>
      </c>
      <c r="D283" s="46">
        <v>45628.0</v>
      </c>
      <c r="E283" s="2" t="s">
        <v>1476</v>
      </c>
      <c r="H283" s="2" t="s">
        <v>3568</v>
      </c>
      <c r="I283" s="2" t="s">
        <v>3392</v>
      </c>
      <c r="M283" s="2" t="s">
        <v>3392</v>
      </c>
      <c r="O283" s="35" t="s">
        <v>3392</v>
      </c>
      <c r="P283" s="2" t="s">
        <v>3391</v>
      </c>
      <c r="R283" s="1" t="str">
        <f t="shared" si="37"/>
        <v>#VALUE!</v>
      </c>
      <c r="V283" s="2" t="s">
        <v>3564</v>
      </c>
    </row>
    <row r="284" ht="14.25" customHeight="1">
      <c r="A284" s="1" t="s">
        <v>1770</v>
      </c>
      <c r="B284" s="31" t="s">
        <v>1772</v>
      </c>
      <c r="C284" s="2">
        <v>68.0</v>
      </c>
      <c r="D284" s="46">
        <v>45602.0</v>
      </c>
      <c r="E284" s="2" t="s">
        <v>1476</v>
      </c>
      <c r="H284" s="2" t="s">
        <v>3569</v>
      </c>
      <c r="I284" s="2" t="s">
        <v>3392</v>
      </c>
      <c r="M284" s="2" t="s">
        <v>3392</v>
      </c>
      <c r="O284" s="35" t="s">
        <v>3392</v>
      </c>
      <c r="P284" s="2" t="s">
        <v>3391</v>
      </c>
      <c r="R284" s="1" t="str">
        <f t="shared" si="37"/>
        <v>#VALUE!</v>
      </c>
      <c r="T284" s="2" t="s">
        <v>3393</v>
      </c>
      <c r="X284" s="2" t="s">
        <v>3570</v>
      </c>
    </row>
    <row r="285" ht="14.25" customHeight="1">
      <c r="A285" s="54" t="s">
        <v>1774</v>
      </c>
      <c r="B285" s="55" t="s">
        <v>1776</v>
      </c>
      <c r="C285" s="2">
        <v>93.0</v>
      </c>
      <c r="D285" s="46">
        <v>45602.0</v>
      </c>
      <c r="E285" s="2" t="s">
        <v>1476</v>
      </c>
      <c r="H285" s="76" t="s">
        <v>3571</v>
      </c>
      <c r="I285" s="2" t="s">
        <v>3392</v>
      </c>
      <c r="M285" s="2" t="s">
        <v>3392</v>
      </c>
      <c r="O285" s="35" t="s">
        <v>3392</v>
      </c>
      <c r="P285" s="2" t="s">
        <v>3391</v>
      </c>
      <c r="R285" s="1" t="str">
        <f t="shared" si="37"/>
        <v>#VALUE!</v>
      </c>
      <c r="V285" s="2" t="s">
        <v>3572</v>
      </c>
    </row>
    <row r="286" ht="14.25" customHeight="1">
      <c r="A286" s="20" t="s">
        <v>1780</v>
      </c>
      <c r="B286" s="27" t="s">
        <v>1782</v>
      </c>
      <c r="C286" s="2">
        <v>125.0</v>
      </c>
      <c r="D286" s="46">
        <v>45602.0</v>
      </c>
      <c r="E286" s="2" t="s">
        <v>3396</v>
      </c>
      <c r="F286" s="2" t="s">
        <v>3400</v>
      </c>
      <c r="I286" s="42">
        <v>45602.0</v>
      </c>
      <c r="M286" s="46">
        <v>45603.0</v>
      </c>
      <c r="O286" s="36">
        <f>M286-D286</f>
        <v>1</v>
      </c>
      <c r="P286" s="2" t="s">
        <v>3391</v>
      </c>
      <c r="R286" s="1" t="str">
        <f t="shared" si="37"/>
        <v>on time</v>
      </c>
    </row>
    <row r="287" ht="14.25" customHeight="1">
      <c r="A287" s="77" t="s">
        <v>1785</v>
      </c>
      <c r="B287" s="78" t="s">
        <v>1787</v>
      </c>
      <c r="C287" s="79">
        <v>74.0</v>
      </c>
      <c r="D287" s="80">
        <v>45602.0</v>
      </c>
      <c r="E287" s="79" t="s">
        <v>1476</v>
      </c>
      <c r="F287" s="77"/>
      <c r="G287" s="77"/>
      <c r="H287" s="77"/>
      <c r="I287" s="81">
        <v>45607.0</v>
      </c>
      <c r="J287" s="77"/>
      <c r="K287" s="77"/>
      <c r="L287" s="77"/>
      <c r="M287" s="79" t="s">
        <v>3391</v>
      </c>
      <c r="N287" s="77"/>
      <c r="O287" s="82" t="s">
        <v>3391</v>
      </c>
      <c r="P287" s="79" t="s">
        <v>3391</v>
      </c>
      <c r="Q287" s="77"/>
      <c r="R287" s="77" t="str">
        <f t="shared" si="37"/>
        <v>#VALUE!</v>
      </c>
      <c r="S287" s="77"/>
      <c r="T287" s="77"/>
      <c r="U287" s="77"/>
      <c r="V287" s="77"/>
      <c r="W287" s="77"/>
      <c r="X287" s="79" t="s">
        <v>3573</v>
      </c>
      <c r="Y287" s="77"/>
      <c r="Z287" s="77"/>
      <c r="AA287" s="77"/>
      <c r="AB287" s="77"/>
      <c r="AC287" s="77"/>
      <c r="AD287" s="77"/>
      <c r="AE287" s="77"/>
    </row>
    <row r="288" ht="14.25" customHeight="1">
      <c r="A288" s="20" t="s">
        <v>1792</v>
      </c>
      <c r="B288" s="27" t="s">
        <v>1794</v>
      </c>
      <c r="C288" s="2">
        <v>80.0</v>
      </c>
      <c r="D288" s="46">
        <v>45602.0</v>
      </c>
      <c r="E288" s="2" t="s">
        <v>3396</v>
      </c>
      <c r="F288" s="2" t="s">
        <v>3400</v>
      </c>
      <c r="I288" s="69">
        <f>D288</f>
        <v>45602</v>
      </c>
      <c r="M288" s="2" t="s">
        <v>3391</v>
      </c>
      <c r="O288" s="35" t="s">
        <v>3391</v>
      </c>
      <c r="P288" s="2" t="s">
        <v>3391</v>
      </c>
      <c r="R288" s="1" t="str">
        <f t="shared" si="37"/>
        <v>#VALUE!</v>
      </c>
    </row>
    <row r="289" ht="14.25" customHeight="1">
      <c r="A289" s="1" t="s">
        <v>1799</v>
      </c>
      <c r="B289" s="31" t="s">
        <v>1801</v>
      </c>
      <c r="C289" s="2">
        <v>109.0</v>
      </c>
      <c r="D289" s="46">
        <v>45603.0</v>
      </c>
      <c r="E289" s="2" t="s">
        <v>1476</v>
      </c>
      <c r="H289" s="2" t="s">
        <v>3574</v>
      </c>
      <c r="I289" s="2" t="s">
        <v>3391</v>
      </c>
      <c r="M289" s="2" t="s">
        <v>3392</v>
      </c>
      <c r="O289" s="35" t="s">
        <v>3392</v>
      </c>
      <c r="P289" s="2" t="s">
        <v>3391</v>
      </c>
      <c r="R289" s="1" t="str">
        <f t="shared" si="37"/>
        <v>#VALUE!</v>
      </c>
      <c r="T289" s="2" t="s">
        <v>3393</v>
      </c>
      <c r="X289" s="63" t="s">
        <v>3575</v>
      </c>
    </row>
    <row r="290" ht="14.25" customHeight="1">
      <c r="A290" s="2" t="s">
        <v>1806</v>
      </c>
      <c r="B290" s="31" t="s">
        <v>1808</v>
      </c>
      <c r="C290" s="2">
        <v>90.0</v>
      </c>
      <c r="D290" s="45">
        <v>45610.0</v>
      </c>
      <c r="E290" s="2" t="s">
        <v>3396</v>
      </c>
      <c r="F290" s="2" t="s">
        <v>3400</v>
      </c>
      <c r="H290" s="2" t="s">
        <v>3576</v>
      </c>
      <c r="I290" s="42">
        <v>45610.0</v>
      </c>
      <c r="M290" s="42">
        <v>45680.0</v>
      </c>
      <c r="O290" s="36">
        <f>M290-D290</f>
        <v>70</v>
      </c>
      <c r="P290" s="2" t="s">
        <v>3391</v>
      </c>
      <c r="R290" s="1" t="str">
        <f t="shared" si="37"/>
        <v>late</v>
      </c>
      <c r="X290" s="2" t="s">
        <v>3577</v>
      </c>
    </row>
    <row r="291" ht="14.25" customHeight="1">
      <c r="A291" s="1" t="s">
        <v>1812</v>
      </c>
      <c r="B291" s="31" t="s">
        <v>1814</v>
      </c>
      <c r="C291" s="2">
        <v>39.0</v>
      </c>
      <c r="D291" s="45">
        <v>45636.0</v>
      </c>
      <c r="E291" s="2" t="s">
        <v>3578</v>
      </c>
      <c r="F291" s="2"/>
      <c r="G291" s="2"/>
      <c r="H291" s="2" t="s">
        <v>3579</v>
      </c>
      <c r="I291" s="2" t="s">
        <v>3391</v>
      </c>
      <c r="M291" s="2" t="s">
        <v>3391</v>
      </c>
      <c r="O291" s="35" t="s">
        <v>3391</v>
      </c>
      <c r="P291" s="2" t="s">
        <v>3391</v>
      </c>
      <c r="R291" s="1" t="str">
        <f t="shared" si="37"/>
        <v>#VALUE!</v>
      </c>
      <c r="S291" s="2"/>
      <c r="T291" s="2"/>
      <c r="V291" s="2"/>
      <c r="W291" s="2" t="s">
        <v>3580</v>
      </c>
    </row>
    <row r="292" ht="14.25" customHeight="1">
      <c r="A292" s="1" t="s">
        <v>1819</v>
      </c>
      <c r="B292" s="31" t="s">
        <v>1821</v>
      </c>
      <c r="C292" s="2"/>
      <c r="H292" s="2" t="s">
        <v>3581</v>
      </c>
      <c r="I292" s="2" t="s">
        <v>3392</v>
      </c>
      <c r="M292" s="2" t="s">
        <v>3392</v>
      </c>
      <c r="O292" s="35" t="s">
        <v>3392</v>
      </c>
      <c r="P292" s="2" t="s">
        <v>3391</v>
      </c>
      <c r="R292" s="1" t="str">
        <f t="shared" si="37"/>
        <v>#VALUE!</v>
      </c>
      <c r="T292" s="2" t="s">
        <v>3393</v>
      </c>
    </row>
    <row r="293" ht="14.25" customHeight="1">
      <c r="A293" s="1" t="s">
        <v>1826</v>
      </c>
      <c r="B293" s="31" t="s">
        <v>1828</v>
      </c>
      <c r="C293" s="2">
        <v>48.0</v>
      </c>
      <c r="D293" s="46">
        <v>45602.0</v>
      </c>
      <c r="E293" s="2" t="s">
        <v>3396</v>
      </c>
      <c r="F293" s="2" t="s">
        <v>3400</v>
      </c>
      <c r="H293" s="2" t="s">
        <v>3582</v>
      </c>
      <c r="I293" s="42">
        <v>45602.0</v>
      </c>
      <c r="M293" s="42">
        <v>45602.0</v>
      </c>
      <c r="O293" s="36">
        <f>M293-D293</f>
        <v>0</v>
      </c>
      <c r="P293" s="2" t="s">
        <v>3398</v>
      </c>
      <c r="Q293" s="2" t="s">
        <v>3398</v>
      </c>
      <c r="R293" s="2" t="s">
        <v>3548</v>
      </c>
    </row>
    <row r="294" ht="14.25" customHeight="1">
      <c r="A294" s="1" t="s">
        <v>1832</v>
      </c>
      <c r="B294" s="31" t="s">
        <v>1834</v>
      </c>
      <c r="C294" s="2">
        <v>86.0</v>
      </c>
      <c r="D294" s="46">
        <v>45602.0</v>
      </c>
      <c r="E294" s="2" t="s">
        <v>3396</v>
      </c>
      <c r="F294" s="2" t="s">
        <v>3408</v>
      </c>
      <c r="H294" s="2" t="s">
        <v>3583</v>
      </c>
      <c r="I294" s="69">
        <f>D294</f>
        <v>45602</v>
      </c>
      <c r="M294" s="2" t="s">
        <v>3391</v>
      </c>
      <c r="O294" s="35" t="s">
        <v>3391</v>
      </c>
      <c r="P294" s="2" t="s">
        <v>3391</v>
      </c>
      <c r="R294" s="1" t="str">
        <f t="shared" ref="R294:R323" si="38">IF(AND(M294 &lt;&gt; "", ABS(M294 - D294) &lt;= 45), "on time", IF(AND(M294 &lt;&gt; "", ABS(M294 - D294) &gt; 45), "late", IF(AND(M294 = "", TODAY() - D294 &gt; 45), "never", "")))</f>
        <v>#VALUE!</v>
      </c>
    </row>
    <row r="295" ht="14.25" customHeight="1">
      <c r="A295" s="1" t="s">
        <v>1838</v>
      </c>
      <c r="B295" s="31" t="s">
        <v>1840</v>
      </c>
      <c r="C295" s="2">
        <v>70.0</v>
      </c>
      <c r="D295" s="46">
        <v>45602.0</v>
      </c>
      <c r="E295" s="2" t="s">
        <v>1476</v>
      </c>
      <c r="I295" s="2" t="s">
        <v>3391</v>
      </c>
      <c r="M295" s="2" t="s">
        <v>3391</v>
      </c>
      <c r="O295" s="35" t="s">
        <v>3391</v>
      </c>
      <c r="P295" s="2" t="s">
        <v>3391</v>
      </c>
      <c r="R295" s="1" t="str">
        <f t="shared" si="38"/>
        <v>#VALUE!</v>
      </c>
    </row>
    <row r="296" ht="14.25" customHeight="1">
      <c r="A296" s="1" t="s">
        <v>1844</v>
      </c>
      <c r="B296" s="31" t="s">
        <v>1846</v>
      </c>
      <c r="C296" s="2">
        <v>50.0</v>
      </c>
      <c r="D296" s="46">
        <v>45603.0</v>
      </c>
      <c r="E296" s="2" t="s">
        <v>1476</v>
      </c>
      <c r="I296" s="42">
        <v>45603.0</v>
      </c>
      <c r="M296" s="42">
        <v>45603.0</v>
      </c>
      <c r="O296" s="36">
        <f t="shared" ref="O296:O297" si="39">M296-D296</f>
        <v>0</v>
      </c>
      <c r="P296" s="2" t="s">
        <v>3398</v>
      </c>
      <c r="Q296" s="2" t="s">
        <v>3398</v>
      </c>
      <c r="R296" s="1" t="str">
        <f t="shared" si="38"/>
        <v>on time</v>
      </c>
    </row>
    <row r="297" ht="14.25" customHeight="1">
      <c r="A297" s="1" t="s">
        <v>1851</v>
      </c>
      <c r="B297" s="31" t="s">
        <v>1853</v>
      </c>
      <c r="C297" s="2">
        <v>104.0</v>
      </c>
      <c r="D297" s="46">
        <v>45603.0</v>
      </c>
      <c r="E297" s="2" t="s">
        <v>3396</v>
      </c>
      <c r="F297" s="2" t="s">
        <v>3408</v>
      </c>
      <c r="I297" s="45">
        <v>45603.0</v>
      </c>
      <c r="M297" s="46">
        <v>45605.0</v>
      </c>
      <c r="O297" s="36">
        <f t="shared" si="39"/>
        <v>2</v>
      </c>
      <c r="P297" s="2" t="s">
        <v>3398</v>
      </c>
      <c r="Q297" s="2" t="s">
        <v>3584</v>
      </c>
      <c r="R297" s="1" t="str">
        <f t="shared" si="38"/>
        <v>on time</v>
      </c>
    </row>
    <row r="298" ht="14.25" customHeight="1">
      <c r="A298" s="1" t="s">
        <v>1858</v>
      </c>
      <c r="B298" s="31" t="s">
        <v>1860</v>
      </c>
      <c r="C298" s="2">
        <v>70.0</v>
      </c>
      <c r="D298" s="46">
        <v>45603.0</v>
      </c>
      <c r="E298" s="2" t="s">
        <v>1476</v>
      </c>
      <c r="I298" s="2" t="s">
        <v>3391</v>
      </c>
      <c r="M298" s="2" t="s">
        <v>3391</v>
      </c>
      <c r="O298" s="35" t="s">
        <v>3391</v>
      </c>
      <c r="P298" s="2" t="s">
        <v>3391</v>
      </c>
      <c r="R298" s="1" t="str">
        <f t="shared" si="38"/>
        <v>#VALUE!</v>
      </c>
    </row>
    <row r="299" ht="14.25" customHeight="1">
      <c r="A299" s="1" t="s">
        <v>1863</v>
      </c>
      <c r="B299" s="31" t="s">
        <v>1865</v>
      </c>
      <c r="C299" s="2">
        <v>47.0</v>
      </c>
      <c r="D299" s="46">
        <v>45603.0</v>
      </c>
      <c r="E299" s="2" t="s">
        <v>1476</v>
      </c>
      <c r="I299" s="42">
        <v>45603.0</v>
      </c>
      <c r="M299" s="46">
        <v>45622.0</v>
      </c>
      <c r="O299" s="36">
        <f>M299-D299</f>
        <v>19</v>
      </c>
      <c r="P299" s="2" t="s">
        <v>3398</v>
      </c>
      <c r="Q299" s="2" t="s">
        <v>3398</v>
      </c>
      <c r="R299" s="1" t="str">
        <f t="shared" si="38"/>
        <v>on time</v>
      </c>
    </row>
    <row r="300" ht="14.25" customHeight="1">
      <c r="A300" s="83" t="s">
        <v>1870</v>
      </c>
      <c r="B300" s="84" t="s">
        <v>1872</v>
      </c>
      <c r="C300" s="37">
        <v>33.0</v>
      </c>
      <c r="D300" s="32">
        <v>45492.0</v>
      </c>
      <c r="E300" s="35" t="s">
        <v>3397</v>
      </c>
      <c r="I300" s="42">
        <v>45492.0</v>
      </c>
      <c r="K300" s="42">
        <v>45496.0</v>
      </c>
      <c r="L300" s="42">
        <v>45496.0</v>
      </c>
      <c r="M300" s="2" t="s">
        <v>3391</v>
      </c>
      <c r="O300" s="35" t="s">
        <v>3391</v>
      </c>
      <c r="P300" s="2" t="s">
        <v>3391</v>
      </c>
      <c r="R300" s="1" t="str">
        <f t="shared" si="38"/>
        <v>#VALUE!</v>
      </c>
      <c r="X300" s="2" t="s">
        <v>3585</v>
      </c>
    </row>
    <row r="301" ht="14.25" customHeight="1">
      <c r="A301" s="1" t="s">
        <v>1876</v>
      </c>
      <c r="B301" s="31" t="s">
        <v>1878</v>
      </c>
      <c r="C301" s="2">
        <v>89.0</v>
      </c>
      <c r="D301" s="46">
        <v>45603.0</v>
      </c>
      <c r="E301" s="2" t="s">
        <v>3396</v>
      </c>
      <c r="F301" s="2" t="s">
        <v>3408</v>
      </c>
      <c r="H301" s="2" t="s">
        <v>3586</v>
      </c>
      <c r="I301" s="42">
        <v>45603.0</v>
      </c>
      <c r="M301" s="42">
        <v>45603.0</v>
      </c>
      <c r="O301" s="36">
        <f>M301-D301</f>
        <v>0</v>
      </c>
      <c r="P301" s="2" t="s">
        <v>3587</v>
      </c>
      <c r="Q301" s="2" t="s">
        <v>3588</v>
      </c>
      <c r="R301" s="1" t="str">
        <f t="shared" si="38"/>
        <v>on time</v>
      </c>
    </row>
    <row r="302" ht="14.25" customHeight="1">
      <c r="A302" s="1" t="s">
        <v>1880</v>
      </c>
      <c r="B302" s="31" t="s">
        <v>1881</v>
      </c>
      <c r="C302" s="2">
        <v>82.0</v>
      </c>
      <c r="D302" s="46">
        <v>45603.0</v>
      </c>
      <c r="E302" s="2" t="s">
        <v>3396</v>
      </c>
      <c r="F302" s="2" t="s">
        <v>3408</v>
      </c>
      <c r="I302" s="69">
        <f>D302</f>
        <v>45603</v>
      </c>
      <c r="M302" s="2" t="s">
        <v>3391</v>
      </c>
      <c r="O302" s="35" t="s">
        <v>3391</v>
      </c>
      <c r="P302" s="2" t="s">
        <v>3391</v>
      </c>
      <c r="R302" s="1" t="str">
        <f t="shared" si="38"/>
        <v>#VALUE!</v>
      </c>
    </row>
    <row r="303" ht="14.25" customHeight="1">
      <c r="A303" s="1" t="s">
        <v>1883</v>
      </c>
      <c r="B303" s="31" t="s">
        <v>1885</v>
      </c>
      <c r="C303" s="2">
        <v>90.0</v>
      </c>
      <c r="D303" s="46">
        <v>45603.0</v>
      </c>
      <c r="E303" s="2" t="s">
        <v>3396</v>
      </c>
      <c r="H303" s="2" t="s">
        <v>3589</v>
      </c>
      <c r="I303" s="42">
        <v>45603.0</v>
      </c>
      <c r="K303" s="46">
        <v>45611.0</v>
      </c>
      <c r="L303" s="46">
        <v>45611.0</v>
      </c>
      <c r="M303" s="46">
        <v>45629.0</v>
      </c>
      <c r="O303" s="36">
        <f>M303-D303</f>
        <v>26</v>
      </c>
      <c r="P303" s="2" t="s">
        <v>3398</v>
      </c>
      <c r="Q303" s="2" t="s">
        <v>3398</v>
      </c>
      <c r="R303" s="1" t="str">
        <f t="shared" si="38"/>
        <v>on time</v>
      </c>
      <c r="S303" s="2"/>
    </row>
    <row r="304" ht="14.25" customHeight="1">
      <c r="A304" s="1" t="s">
        <v>1890</v>
      </c>
      <c r="B304" s="31" t="s">
        <v>1892</v>
      </c>
      <c r="C304" s="2">
        <v>58.0</v>
      </c>
      <c r="D304" s="46">
        <v>45603.0</v>
      </c>
      <c r="E304" s="2" t="s">
        <v>3396</v>
      </c>
      <c r="F304" s="2" t="s">
        <v>3400</v>
      </c>
      <c r="I304" s="69">
        <f t="shared" ref="I304:I305" si="40">D304</f>
        <v>45603</v>
      </c>
      <c r="M304" s="2" t="s">
        <v>3391</v>
      </c>
      <c r="O304" s="35" t="s">
        <v>3391</v>
      </c>
      <c r="P304" s="2" t="s">
        <v>3391</v>
      </c>
      <c r="R304" s="1" t="str">
        <f t="shared" si="38"/>
        <v>#VALUE!</v>
      </c>
    </row>
    <row r="305" ht="14.25" customHeight="1">
      <c r="A305" s="1" t="s">
        <v>1897</v>
      </c>
      <c r="B305" s="31" t="s">
        <v>1899</v>
      </c>
      <c r="C305" s="2">
        <v>64.0</v>
      </c>
      <c r="D305" s="46">
        <v>45603.0</v>
      </c>
      <c r="E305" s="2" t="s">
        <v>3396</v>
      </c>
      <c r="F305" s="2" t="s">
        <v>3400</v>
      </c>
      <c r="I305" s="69">
        <f t="shared" si="40"/>
        <v>45603</v>
      </c>
      <c r="M305" s="2" t="s">
        <v>3391</v>
      </c>
      <c r="O305" s="35" t="s">
        <v>3391</v>
      </c>
      <c r="P305" s="2" t="s">
        <v>3391</v>
      </c>
      <c r="R305" s="1" t="str">
        <f t="shared" si="38"/>
        <v>#VALUE!</v>
      </c>
    </row>
    <row r="306" ht="14.25" customHeight="1">
      <c r="A306" s="1" t="s">
        <v>1902</v>
      </c>
      <c r="B306" s="31" t="s">
        <v>1904</v>
      </c>
      <c r="C306" s="2">
        <v>71.0</v>
      </c>
      <c r="D306" s="46">
        <v>45603.0</v>
      </c>
      <c r="E306" s="2" t="s">
        <v>1476</v>
      </c>
      <c r="H306" s="2" t="s">
        <v>3590</v>
      </c>
      <c r="I306" s="42">
        <v>45603.0</v>
      </c>
      <c r="K306" s="42">
        <v>45603.0</v>
      </c>
      <c r="L306" s="46">
        <v>45604.0</v>
      </c>
      <c r="M306" s="2" t="s">
        <v>3391</v>
      </c>
      <c r="O306" s="35" t="s">
        <v>3391</v>
      </c>
      <c r="P306" s="2" t="s">
        <v>3391</v>
      </c>
      <c r="R306" s="1" t="str">
        <f t="shared" si="38"/>
        <v>#VALUE!</v>
      </c>
    </row>
    <row r="307" ht="14.25" customHeight="1">
      <c r="A307" s="1" t="s">
        <v>1908</v>
      </c>
      <c r="B307" s="31" t="s">
        <v>1910</v>
      </c>
      <c r="C307" s="2">
        <v>92.0</v>
      </c>
      <c r="D307" s="46">
        <v>45603.0</v>
      </c>
      <c r="E307" s="2" t="s">
        <v>3396</v>
      </c>
      <c r="F307" s="2" t="s">
        <v>3408</v>
      </c>
      <c r="I307" s="42">
        <v>45603.0</v>
      </c>
      <c r="M307" s="42">
        <v>45644.0</v>
      </c>
      <c r="O307" s="36">
        <f>M307-D307</f>
        <v>41</v>
      </c>
      <c r="P307" s="2" t="s">
        <v>3398</v>
      </c>
      <c r="Q307" s="2" t="s">
        <v>3398</v>
      </c>
      <c r="R307" s="1" t="str">
        <f t="shared" si="38"/>
        <v>on time</v>
      </c>
    </row>
    <row r="308" ht="14.25" customHeight="1">
      <c r="A308" s="1" t="s">
        <v>1914</v>
      </c>
      <c r="B308" s="31" t="s">
        <v>1916</v>
      </c>
      <c r="C308" s="2">
        <v>53.0</v>
      </c>
      <c r="D308" s="46">
        <v>45603.0</v>
      </c>
      <c r="E308" s="2" t="s">
        <v>3396</v>
      </c>
      <c r="F308" s="2" t="s">
        <v>3400</v>
      </c>
      <c r="I308" s="42">
        <v>45603.0</v>
      </c>
      <c r="M308" s="2" t="s">
        <v>3391</v>
      </c>
      <c r="O308" s="35" t="s">
        <v>3391</v>
      </c>
      <c r="P308" s="2" t="s">
        <v>3391</v>
      </c>
      <c r="R308" s="1" t="str">
        <f t="shared" si="38"/>
        <v>#VALUE!</v>
      </c>
    </row>
    <row r="309" ht="14.25" customHeight="1">
      <c r="A309" s="1" t="s">
        <v>1920</v>
      </c>
      <c r="B309" s="31" t="s">
        <v>1922</v>
      </c>
      <c r="C309" s="2">
        <v>74.0</v>
      </c>
      <c r="D309" s="46">
        <v>45603.0</v>
      </c>
      <c r="E309" s="2" t="s">
        <v>1476</v>
      </c>
      <c r="I309" s="2" t="s">
        <v>3391</v>
      </c>
      <c r="M309" s="2" t="s">
        <v>3391</v>
      </c>
      <c r="O309" s="35" t="s">
        <v>3391</v>
      </c>
      <c r="P309" s="2" t="s">
        <v>3391</v>
      </c>
      <c r="R309" s="1" t="str">
        <f t="shared" si="38"/>
        <v>#VALUE!</v>
      </c>
    </row>
    <row r="310" ht="14.25" customHeight="1">
      <c r="A310" s="1" t="s">
        <v>1925</v>
      </c>
      <c r="B310" s="31" t="s">
        <v>1927</v>
      </c>
      <c r="C310" s="2">
        <v>67.0</v>
      </c>
      <c r="D310" s="45">
        <v>45603.0</v>
      </c>
      <c r="E310" s="2" t="s">
        <v>1476</v>
      </c>
      <c r="I310" s="2" t="s">
        <v>3391</v>
      </c>
      <c r="M310" s="2" t="s">
        <v>3391</v>
      </c>
      <c r="O310" s="35" t="s">
        <v>3391</v>
      </c>
      <c r="P310" s="2" t="s">
        <v>3391</v>
      </c>
      <c r="R310" s="1" t="str">
        <f t="shared" si="38"/>
        <v>#VALUE!</v>
      </c>
    </row>
    <row r="311" ht="14.25" customHeight="1">
      <c r="A311" s="1" t="s">
        <v>1932</v>
      </c>
      <c r="B311" s="31" t="s">
        <v>1934</v>
      </c>
      <c r="C311" s="2">
        <v>78.0</v>
      </c>
      <c r="D311" s="46">
        <v>45603.0</v>
      </c>
      <c r="E311" s="2" t="s">
        <v>1476</v>
      </c>
      <c r="I311" s="2" t="s">
        <v>3391</v>
      </c>
      <c r="M311" s="2" t="s">
        <v>3391</v>
      </c>
      <c r="O311" s="35" t="s">
        <v>3391</v>
      </c>
      <c r="P311" s="2" t="s">
        <v>3391</v>
      </c>
      <c r="R311" s="1" t="str">
        <f t="shared" si="38"/>
        <v>#VALUE!</v>
      </c>
    </row>
    <row r="312" ht="14.25" customHeight="1">
      <c r="A312" s="1" t="s">
        <v>1936</v>
      </c>
      <c r="B312" s="31" t="s">
        <v>1938</v>
      </c>
      <c r="C312" s="2">
        <v>106.0</v>
      </c>
      <c r="D312" s="46">
        <v>45603.0</v>
      </c>
      <c r="E312" s="2" t="s">
        <v>3396</v>
      </c>
      <c r="F312" s="2" t="s">
        <v>3400</v>
      </c>
      <c r="I312" s="42">
        <v>45603.0</v>
      </c>
      <c r="M312" s="46">
        <v>45604.0</v>
      </c>
      <c r="O312" s="36">
        <f>M312-D312</f>
        <v>1</v>
      </c>
      <c r="P312" s="2" t="s">
        <v>3398</v>
      </c>
      <c r="Q312" s="2" t="s">
        <v>3591</v>
      </c>
      <c r="R312" s="1" t="str">
        <f t="shared" si="38"/>
        <v>on time</v>
      </c>
    </row>
    <row r="313" ht="14.25" customHeight="1">
      <c r="A313" s="1" t="s">
        <v>1942</v>
      </c>
      <c r="B313" s="31" t="s">
        <v>1944</v>
      </c>
      <c r="C313" s="2">
        <v>82.0</v>
      </c>
      <c r="D313" s="46">
        <v>45603.0</v>
      </c>
      <c r="E313" s="2" t="s">
        <v>1476</v>
      </c>
      <c r="I313" s="2" t="s">
        <v>3391</v>
      </c>
      <c r="M313" s="2" t="s">
        <v>3391</v>
      </c>
      <c r="O313" s="35" t="s">
        <v>3391</v>
      </c>
      <c r="P313" s="2" t="s">
        <v>3391</v>
      </c>
      <c r="R313" s="1" t="str">
        <f t="shared" si="38"/>
        <v>#VALUE!</v>
      </c>
    </row>
    <row r="314" ht="14.25" customHeight="1">
      <c r="A314" s="1" t="s">
        <v>1948</v>
      </c>
      <c r="B314" s="31" t="s">
        <v>1950</v>
      </c>
      <c r="C314" s="2">
        <v>74.0</v>
      </c>
      <c r="D314" s="46">
        <v>45603.0</v>
      </c>
      <c r="E314" s="2" t="s">
        <v>1476</v>
      </c>
      <c r="I314" s="46">
        <v>45610.0</v>
      </c>
      <c r="M314" s="46">
        <v>45610.0</v>
      </c>
      <c r="O314" s="36">
        <f>M314-D314</f>
        <v>7</v>
      </c>
      <c r="P314" s="2" t="s">
        <v>3398</v>
      </c>
      <c r="Q314" s="2" t="s">
        <v>3398</v>
      </c>
      <c r="R314" s="1" t="str">
        <f t="shared" si="38"/>
        <v>on time</v>
      </c>
    </row>
    <row r="315" ht="14.25" customHeight="1">
      <c r="A315" s="1" t="s">
        <v>1955</v>
      </c>
      <c r="B315" s="31" t="s">
        <v>1957</v>
      </c>
      <c r="C315" s="2">
        <v>63.0</v>
      </c>
      <c r="D315" s="46">
        <v>45603.0</v>
      </c>
      <c r="E315" s="2" t="s">
        <v>3396</v>
      </c>
      <c r="F315" s="2" t="s">
        <v>3400</v>
      </c>
      <c r="I315" s="69">
        <f>D315</f>
        <v>45603</v>
      </c>
      <c r="M315" s="2" t="s">
        <v>3391</v>
      </c>
      <c r="O315" s="35" t="s">
        <v>3391</v>
      </c>
      <c r="P315" s="2" t="s">
        <v>3391</v>
      </c>
      <c r="R315" s="1" t="str">
        <f t="shared" si="38"/>
        <v>#VALUE!</v>
      </c>
    </row>
    <row r="316" ht="14.25" customHeight="1">
      <c r="A316" s="1" t="s">
        <v>1960</v>
      </c>
      <c r="B316" s="31" t="s">
        <v>1962</v>
      </c>
      <c r="C316" s="2">
        <v>79.0</v>
      </c>
      <c r="D316" s="46">
        <v>45603.0</v>
      </c>
      <c r="E316" s="2" t="s">
        <v>1476</v>
      </c>
      <c r="H316" s="2" t="s">
        <v>3592</v>
      </c>
      <c r="I316" s="2" t="s">
        <v>3391</v>
      </c>
      <c r="M316" s="2" t="s">
        <v>3391</v>
      </c>
      <c r="O316" s="35" t="s">
        <v>3391</v>
      </c>
      <c r="P316" s="2" t="s">
        <v>3391</v>
      </c>
      <c r="R316" s="1" t="str">
        <f t="shared" si="38"/>
        <v>#VALUE!</v>
      </c>
    </row>
    <row r="317" ht="14.25" customHeight="1">
      <c r="A317" s="1" t="s">
        <v>1966</v>
      </c>
      <c r="B317" s="31" t="s">
        <v>1968</v>
      </c>
      <c r="C317" s="2">
        <v>127.0</v>
      </c>
      <c r="D317" s="46">
        <v>45617.0</v>
      </c>
      <c r="E317" s="2" t="s">
        <v>1476</v>
      </c>
      <c r="H317" s="2" t="s">
        <v>3593</v>
      </c>
      <c r="I317" s="2" t="s">
        <v>3391</v>
      </c>
      <c r="M317" s="2" t="s">
        <v>3391</v>
      </c>
      <c r="O317" s="35" t="s">
        <v>3391</v>
      </c>
      <c r="P317" s="2" t="s">
        <v>3391</v>
      </c>
      <c r="R317" s="1" t="str">
        <f t="shared" si="38"/>
        <v>#VALUE!</v>
      </c>
    </row>
    <row r="318" ht="14.25" customHeight="1">
      <c r="A318" s="1" t="s">
        <v>1972</v>
      </c>
      <c r="B318" s="31" t="s">
        <v>1974</v>
      </c>
      <c r="C318" s="2">
        <v>76.0</v>
      </c>
      <c r="D318" s="46">
        <v>45603.0</v>
      </c>
      <c r="E318" s="2" t="s">
        <v>3396</v>
      </c>
      <c r="F318" s="2" t="s">
        <v>3400</v>
      </c>
      <c r="I318" s="69">
        <f>D318</f>
        <v>45603</v>
      </c>
      <c r="M318" s="2" t="s">
        <v>3391</v>
      </c>
      <c r="O318" s="35" t="s">
        <v>3391</v>
      </c>
      <c r="P318" s="2" t="s">
        <v>3391</v>
      </c>
      <c r="R318" s="1" t="str">
        <f t="shared" si="38"/>
        <v>#VALUE!</v>
      </c>
    </row>
    <row r="319" ht="14.25" customHeight="1">
      <c r="A319" s="1" t="s">
        <v>1978</v>
      </c>
      <c r="B319" s="31" t="s">
        <v>1980</v>
      </c>
      <c r="C319" s="2">
        <v>65.0</v>
      </c>
      <c r="D319" s="46">
        <v>45617.0</v>
      </c>
      <c r="E319" s="2" t="s">
        <v>3396</v>
      </c>
      <c r="F319" s="2" t="s">
        <v>3400</v>
      </c>
      <c r="G319" s="2"/>
      <c r="H319" s="2"/>
      <c r="I319" s="42">
        <v>45617.0</v>
      </c>
      <c r="M319" s="46">
        <v>45622.0</v>
      </c>
      <c r="O319" s="36">
        <f>M319-D319</f>
        <v>5</v>
      </c>
      <c r="P319" s="2" t="s">
        <v>3405</v>
      </c>
      <c r="Q319" s="2" t="s">
        <v>3594</v>
      </c>
      <c r="R319" s="1" t="str">
        <f t="shared" si="38"/>
        <v>on time</v>
      </c>
    </row>
    <row r="320" ht="14.25" customHeight="1">
      <c r="A320" s="1" t="s">
        <v>1983</v>
      </c>
      <c r="B320" s="31" t="s">
        <v>1985</v>
      </c>
      <c r="C320" s="2">
        <v>52.0</v>
      </c>
      <c r="D320" s="46">
        <v>45603.0</v>
      </c>
      <c r="E320" s="2" t="s">
        <v>1476</v>
      </c>
      <c r="I320" s="2" t="s">
        <v>3391</v>
      </c>
      <c r="M320" s="2" t="s">
        <v>3391</v>
      </c>
      <c r="O320" s="35" t="s">
        <v>3391</v>
      </c>
      <c r="P320" s="2" t="s">
        <v>3391</v>
      </c>
      <c r="R320" s="1" t="str">
        <f t="shared" si="38"/>
        <v>#VALUE!</v>
      </c>
    </row>
    <row r="321" ht="14.25" customHeight="1">
      <c r="A321" s="1" t="s">
        <v>1990</v>
      </c>
      <c r="B321" s="31" t="s">
        <v>1992</v>
      </c>
      <c r="C321" s="2">
        <v>54.0</v>
      </c>
      <c r="D321" s="46">
        <v>45617.0</v>
      </c>
      <c r="E321" s="2" t="s">
        <v>3396</v>
      </c>
      <c r="F321" s="2" t="s">
        <v>3408</v>
      </c>
      <c r="H321" s="2"/>
      <c r="I321" s="42">
        <v>45617.0</v>
      </c>
      <c r="M321" s="42">
        <v>45642.0</v>
      </c>
      <c r="O321" s="36">
        <f t="shared" ref="O321:O322" si="41">M321-D321</f>
        <v>25</v>
      </c>
      <c r="P321" s="2" t="s">
        <v>3398</v>
      </c>
      <c r="Q321" s="2" t="s">
        <v>3398</v>
      </c>
      <c r="R321" s="1" t="str">
        <f t="shared" si="38"/>
        <v>on time</v>
      </c>
      <c r="S321" s="2"/>
    </row>
    <row r="322" ht="14.25" customHeight="1">
      <c r="A322" s="1" t="s">
        <v>1997</v>
      </c>
      <c r="B322" s="31" t="s">
        <v>1999</v>
      </c>
      <c r="C322" s="2">
        <v>117.0</v>
      </c>
      <c r="D322" s="46">
        <v>45603.0</v>
      </c>
      <c r="E322" s="2" t="s">
        <v>3396</v>
      </c>
      <c r="F322" s="2" t="s">
        <v>3408</v>
      </c>
      <c r="I322" s="42">
        <v>45603.0</v>
      </c>
      <c r="M322" s="42">
        <v>45607.0</v>
      </c>
      <c r="O322" s="36">
        <f t="shared" si="41"/>
        <v>4</v>
      </c>
      <c r="P322" s="2" t="s">
        <v>3398</v>
      </c>
      <c r="Q322" s="2" t="s">
        <v>3398</v>
      </c>
      <c r="R322" s="1" t="str">
        <f t="shared" si="38"/>
        <v>on time</v>
      </c>
    </row>
    <row r="323" ht="14.25" customHeight="1">
      <c r="A323" s="1" t="s">
        <v>2001</v>
      </c>
      <c r="B323" s="31" t="s">
        <v>2003</v>
      </c>
      <c r="H323" s="2" t="s">
        <v>3595</v>
      </c>
      <c r="I323" s="2" t="s">
        <v>3392</v>
      </c>
      <c r="M323" s="2" t="s">
        <v>3392</v>
      </c>
      <c r="O323" s="35" t="s">
        <v>3392</v>
      </c>
      <c r="P323" s="2" t="s">
        <v>3391</v>
      </c>
      <c r="R323" s="1" t="str">
        <f t="shared" si="38"/>
        <v>#VALUE!</v>
      </c>
      <c r="V323" s="2" t="s">
        <v>3596</v>
      </c>
    </row>
    <row r="324" ht="14.25" customHeight="1">
      <c r="A324" s="61" t="s">
        <v>2006</v>
      </c>
      <c r="B324" s="62" t="s">
        <v>2008</v>
      </c>
      <c r="C324" s="85">
        <v>48.0</v>
      </c>
      <c r="D324" s="86">
        <v>45596.0</v>
      </c>
      <c r="E324" s="85" t="s">
        <v>3396</v>
      </c>
      <c r="F324" s="61"/>
      <c r="G324" s="61"/>
      <c r="H324" s="61"/>
      <c r="I324" s="86">
        <v>45596.0</v>
      </c>
      <c r="J324" s="61"/>
      <c r="K324" s="61"/>
      <c r="M324" s="86">
        <v>45596.0</v>
      </c>
      <c r="N324" s="61"/>
      <c r="O324" s="87" t="s">
        <v>3391</v>
      </c>
      <c r="P324" s="2" t="s">
        <v>3398</v>
      </c>
      <c r="Q324" s="85" t="s">
        <v>3597</v>
      </c>
      <c r="R324" s="1" t="str">
        <f>IF(AND(#REF! &lt;&gt; "", ABS(#REF! - D324) &lt;= 45), "on time", IF(AND(#REF! &lt;&gt; "", ABS(#REF! - D324) &gt; 45), "late", IF(AND(#REF! = "", TODAY() - D324 &gt; 45), "never", "")))</f>
        <v>#REF!</v>
      </c>
    </row>
    <row r="325" ht="14.25" customHeight="1">
      <c r="A325" s="88" t="s">
        <v>2013</v>
      </c>
      <c r="B325" s="89" t="s">
        <v>2015</v>
      </c>
      <c r="H325" s="2" t="s">
        <v>3598</v>
      </c>
      <c r="I325" s="2" t="s">
        <v>3392</v>
      </c>
      <c r="M325" s="2" t="s">
        <v>3392</v>
      </c>
      <c r="O325" s="35" t="s">
        <v>3392</v>
      </c>
      <c r="P325" s="2" t="s">
        <v>3391</v>
      </c>
      <c r="R325" s="1" t="str">
        <f t="shared" ref="R325:R326" si="42">IF(AND(M325 &lt;&gt; "", ABS(M325 - D325) &lt;= 45), "on time", IF(AND(M325 &lt;&gt; "", ABS(M325 - D325) &gt; 45), "late", IF(AND(M325 = "", TODAY() - D325 &gt; 45), "never", "")))</f>
        <v>#VALUE!</v>
      </c>
      <c r="U325" s="2" t="s">
        <v>3393</v>
      </c>
    </row>
    <row r="326" ht="14.25" customHeight="1">
      <c r="A326" s="20" t="s">
        <v>2020</v>
      </c>
      <c r="B326" s="27" t="s">
        <v>2022</v>
      </c>
      <c r="C326" s="50">
        <v>67.0</v>
      </c>
      <c r="D326" s="90">
        <v>45596.0</v>
      </c>
      <c r="E326" s="20" t="s">
        <v>1476</v>
      </c>
      <c r="F326" s="20"/>
      <c r="G326" s="50" t="s">
        <v>3408</v>
      </c>
      <c r="H326" s="20"/>
      <c r="I326" s="90">
        <v>45596.0</v>
      </c>
      <c r="J326" s="20"/>
      <c r="K326" s="90">
        <v>45597.0</v>
      </c>
      <c r="L326" s="91">
        <v>45600.0</v>
      </c>
      <c r="M326" s="91">
        <v>45602.0</v>
      </c>
      <c r="N326" s="20"/>
      <c r="O326" s="92">
        <f>M326-D326</f>
        <v>6</v>
      </c>
      <c r="P326" s="2" t="s">
        <v>3398</v>
      </c>
      <c r="Q326" s="50" t="s">
        <v>3398</v>
      </c>
      <c r="R326" s="1" t="str">
        <f t="shared" si="42"/>
        <v>on time</v>
      </c>
    </row>
    <row r="327" ht="14.25" customHeight="1">
      <c r="A327" s="61" t="s">
        <v>2027</v>
      </c>
      <c r="B327" s="62" t="s">
        <v>2029</v>
      </c>
      <c r="C327" s="85">
        <v>23.0</v>
      </c>
      <c r="D327" s="86">
        <v>45596.0</v>
      </c>
      <c r="E327" s="85" t="s">
        <v>3396</v>
      </c>
      <c r="F327" s="61"/>
      <c r="G327" s="61"/>
      <c r="H327" s="61"/>
      <c r="I327" s="86">
        <v>45596.0</v>
      </c>
      <c r="J327" s="61"/>
      <c r="K327" s="61"/>
      <c r="M327" s="86">
        <v>45596.0</v>
      </c>
      <c r="N327" s="61"/>
      <c r="O327" s="87" t="s">
        <v>3391</v>
      </c>
      <c r="P327" s="2" t="s">
        <v>3398</v>
      </c>
      <c r="Q327" s="85" t="s">
        <v>3597</v>
      </c>
      <c r="R327" s="1" t="str">
        <f>IF(AND(#REF! &lt;&gt; "", ABS(#REF! - D327) &lt;= 45), "on time", IF(AND(#REF! &lt;&gt; "", ABS(#REF! - D327) &gt; 45), "late", IF(AND(#REF! = "", TODAY() - D327 &gt; 45), "never", "")))</f>
        <v>#REF!</v>
      </c>
    </row>
    <row r="328" ht="14.25" customHeight="1">
      <c r="A328" s="20" t="s">
        <v>2033</v>
      </c>
      <c r="B328" s="27" t="s">
        <v>2035</v>
      </c>
      <c r="C328" s="50">
        <v>103.0</v>
      </c>
      <c r="D328" s="90">
        <v>45596.0</v>
      </c>
      <c r="E328" s="20" t="s">
        <v>1476</v>
      </c>
      <c r="F328" s="20"/>
      <c r="G328" s="50" t="s">
        <v>3408</v>
      </c>
      <c r="H328" s="20"/>
      <c r="I328" s="50" t="s">
        <v>3391</v>
      </c>
      <c r="J328" s="20"/>
      <c r="K328" s="20"/>
      <c r="L328" s="20"/>
      <c r="M328" s="50" t="s">
        <v>3391</v>
      </c>
      <c r="N328" s="20"/>
      <c r="O328" s="93" t="s">
        <v>3391</v>
      </c>
      <c r="P328" s="50" t="s">
        <v>3391</v>
      </c>
      <c r="Q328" s="20"/>
      <c r="R328" s="1" t="str">
        <f t="shared" ref="R328:R329" si="43">IF(AND(M328 &lt;&gt; "", ABS(M328 - D328) &lt;= 45), "on time", IF(AND(M328 &lt;&gt; "", ABS(M328 - D328) &gt; 45), "late", IF(AND(M328 = "", TODAY() - D328 &gt; 45), "never", "")))</f>
        <v>#VALUE!</v>
      </c>
    </row>
    <row r="329" ht="14.25" customHeight="1">
      <c r="A329" s="20" t="s">
        <v>2040</v>
      </c>
      <c r="B329" s="27" t="s">
        <v>2042</v>
      </c>
      <c r="C329" s="50">
        <v>19.0</v>
      </c>
      <c r="D329" s="90">
        <v>45596.0</v>
      </c>
      <c r="E329" s="50" t="s">
        <v>3396</v>
      </c>
      <c r="H329" s="2" t="s">
        <v>3599</v>
      </c>
      <c r="I329" s="90">
        <v>45596.0</v>
      </c>
      <c r="M329" s="2" t="s">
        <v>3392</v>
      </c>
      <c r="O329" s="35" t="s">
        <v>3392</v>
      </c>
      <c r="P329" s="2" t="s">
        <v>3391</v>
      </c>
      <c r="R329" s="1" t="str">
        <f t="shared" si="43"/>
        <v>#VALUE!</v>
      </c>
      <c r="T329" s="2" t="s">
        <v>3393</v>
      </c>
    </row>
    <row r="330" ht="14.25" customHeight="1">
      <c r="A330" s="61" t="s">
        <v>2046</v>
      </c>
      <c r="B330" s="62" t="s">
        <v>2048</v>
      </c>
      <c r="C330" s="85">
        <v>44.0</v>
      </c>
      <c r="D330" s="86">
        <v>45596.0</v>
      </c>
      <c r="E330" s="85" t="s">
        <v>3396</v>
      </c>
      <c r="F330" s="61"/>
      <c r="G330" s="61"/>
      <c r="H330" s="61"/>
      <c r="I330" s="86">
        <v>45596.0</v>
      </c>
      <c r="J330" s="61"/>
      <c r="K330" s="61"/>
      <c r="M330" s="86">
        <v>45596.0</v>
      </c>
      <c r="N330" s="61"/>
      <c r="O330" s="87" t="s">
        <v>3391</v>
      </c>
      <c r="P330" s="85" t="s">
        <v>3398</v>
      </c>
      <c r="Q330" s="85" t="s">
        <v>3597</v>
      </c>
      <c r="R330" s="1" t="str">
        <f>IF(AND(#REF! &lt;&gt; "", ABS(#REF! - D330) &lt;= 45), "on time", IF(AND(#REF! &lt;&gt; "", ABS(#REF! - D330) &gt; 45), "late", IF(AND(#REF! = "", TODAY() - D330 &gt; 45), "never", "")))</f>
        <v>#REF!</v>
      </c>
    </row>
    <row r="331" ht="14.25" customHeight="1">
      <c r="A331" s="11" t="s">
        <v>2053</v>
      </c>
      <c r="B331" s="43" t="s">
        <v>2055</v>
      </c>
      <c r="C331" s="37">
        <v>47.0</v>
      </c>
      <c r="D331" s="32">
        <v>45490.0</v>
      </c>
      <c r="E331" s="1" t="s">
        <v>1476</v>
      </c>
      <c r="I331" s="42">
        <v>45513.0</v>
      </c>
      <c r="M331" s="32">
        <v>45513.0</v>
      </c>
      <c r="O331" s="36">
        <f>M331-D331</f>
        <v>23</v>
      </c>
      <c r="P331" s="2" t="s">
        <v>3402</v>
      </c>
      <c r="Q331" s="1" t="s">
        <v>3600</v>
      </c>
      <c r="R331" s="1" t="str">
        <f>IF(AND(M331 &lt;&gt; "", ABS(M331 - D331) &lt;= 45), "on time", IF(AND(M331 &lt;&gt; "", ABS(M331 - D331) &gt; 45), "late", IF(AND(M331 = "", TODAY() - D331 &gt; 45), "never", "")))</f>
        <v>on time</v>
      </c>
    </row>
    <row r="332" ht="14.25" customHeight="1">
      <c r="A332" s="61" t="s">
        <v>2060</v>
      </c>
      <c r="B332" s="62" t="s">
        <v>2062</v>
      </c>
      <c r="C332" s="85">
        <v>23.0</v>
      </c>
      <c r="D332" s="86">
        <v>45596.0</v>
      </c>
      <c r="E332" s="85" t="s">
        <v>3396</v>
      </c>
      <c r="F332" s="61"/>
      <c r="G332" s="61"/>
      <c r="H332" s="61"/>
      <c r="I332" s="86">
        <v>45596.0</v>
      </c>
      <c r="J332" s="61"/>
      <c r="K332" s="61"/>
      <c r="M332" s="86">
        <v>45596.0</v>
      </c>
      <c r="N332" s="61"/>
      <c r="O332" s="87" t="s">
        <v>3391</v>
      </c>
      <c r="P332" s="2" t="s">
        <v>3398</v>
      </c>
      <c r="Q332" s="85" t="s">
        <v>3597</v>
      </c>
      <c r="R332" s="1" t="str">
        <f>IF(AND(#REF! &lt;&gt; "", ABS(#REF! - D332) &lt;= 45), "on time", IF(AND(#REF! &lt;&gt; "", ABS(#REF! - D332) &gt; 45), "late", IF(AND(#REF! = "", TODAY() - D332 &gt; 45), "never", "")))</f>
        <v>#REF!</v>
      </c>
    </row>
    <row r="333" ht="14.25" customHeight="1">
      <c r="A333" s="20" t="s">
        <v>2065</v>
      </c>
      <c r="B333" s="21" t="s">
        <v>2067</v>
      </c>
      <c r="C333" s="50">
        <v>147.0</v>
      </c>
      <c r="D333" s="90">
        <v>45596.0</v>
      </c>
      <c r="E333" s="50" t="s">
        <v>1476</v>
      </c>
      <c r="I333" s="2" t="s">
        <v>3391</v>
      </c>
      <c r="M333" s="2" t="s">
        <v>3391</v>
      </c>
      <c r="N333" s="2"/>
      <c r="O333" s="35" t="s">
        <v>3391</v>
      </c>
      <c r="P333" s="2" t="s">
        <v>3391</v>
      </c>
      <c r="R333" s="1" t="str">
        <f t="shared" ref="R333:R412" si="44">IF(AND(M333 &lt;&gt; "", ABS(M333 - D333) &lt;= 45), "on time", IF(AND(M333 &lt;&gt; "", ABS(M333 - D333) &gt; 45), "late", IF(AND(M333 = "", TODAY() - D333 &gt; 45), "never", "")))</f>
        <v>#VALUE!</v>
      </c>
    </row>
    <row r="334" ht="14.25" customHeight="1">
      <c r="A334" s="20" t="s">
        <v>2072</v>
      </c>
      <c r="B334" s="27" t="s">
        <v>2074</v>
      </c>
      <c r="C334" s="50">
        <v>116.0</v>
      </c>
      <c r="D334" s="90">
        <v>45596.0</v>
      </c>
      <c r="E334" s="50" t="s">
        <v>1476</v>
      </c>
      <c r="I334" s="2" t="s">
        <v>3391</v>
      </c>
      <c r="M334" s="2" t="s">
        <v>3391</v>
      </c>
      <c r="O334" s="35" t="s">
        <v>3391</v>
      </c>
      <c r="P334" s="2" t="s">
        <v>3391</v>
      </c>
      <c r="R334" s="1" t="str">
        <f t="shared" si="44"/>
        <v>#VALUE!</v>
      </c>
    </row>
    <row r="335" ht="14.25" customHeight="1">
      <c r="A335" s="20" t="s">
        <v>2078</v>
      </c>
      <c r="B335" s="27" t="s">
        <v>2080</v>
      </c>
      <c r="C335" s="50">
        <v>55.0</v>
      </c>
      <c r="D335" s="86">
        <v>45596.0</v>
      </c>
      <c r="E335" s="85" t="s">
        <v>3396</v>
      </c>
      <c r="F335" s="61"/>
      <c r="G335" s="61"/>
      <c r="H335" s="61"/>
      <c r="I335" s="86">
        <v>45596.0</v>
      </c>
      <c r="J335" s="61"/>
      <c r="K335" s="61"/>
      <c r="L335" s="61"/>
      <c r="M335" s="86">
        <v>45596.0</v>
      </c>
      <c r="N335" s="61"/>
      <c r="O335" s="94">
        <f>M335-D335</f>
        <v>0</v>
      </c>
      <c r="P335" s="2" t="s">
        <v>3398</v>
      </c>
      <c r="Q335" s="85" t="s">
        <v>3597</v>
      </c>
      <c r="R335" s="1" t="str">
        <f t="shared" si="44"/>
        <v>on time</v>
      </c>
    </row>
    <row r="336" ht="14.25" customHeight="1">
      <c r="A336" s="20" t="s">
        <v>2085</v>
      </c>
      <c r="B336" s="27" t="s">
        <v>2087</v>
      </c>
      <c r="C336" s="50">
        <v>105.0</v>
      </c>
      <c r="D336" s="90">
        <v>45596.0</v>
      </c>
      <c r="E336" s="50" t="s">
        <v>1476</v>
      </c>
      <c r="I336" s="90">
        <v>45596.0</v>
      </c>
      <c r="K336" s="90"/>
      <c r="L336" s="90"/>
      <c r="M336" s="2" t="s">
        <v>3391</v>
      </c>
      <c r="N336" s="2"/>
      <c r="O336" s="35" t="s">
        <v>3391</v>
      </c>
      <c r="P336" s="2" t="s">
        <v>3391</v>
      </c>
      <c r="R336" s="1" t="str">
        <f t="shared" si="44"/>
        <v>#VALUE!</v>
      </c>
    </row>
    <row r="337" ht="14.25" customHeight="1">
      <c r="A337" s="20" t="s">
        <v>2092</v>
      </c>
      <c r="B337" s="27" t="s">
        <v>2094</v>
      </c>
      <c r="C337" s="50">
        <v>61.0</v>
      </c>
      <c r="D337" s="90">
        <v>45596.0</v>
      </c>
      <c r="E337" s="50" t="s">
        <v>1476</v>
      </c>
      <c r="G337" s="2" t="s">
        <v>3408</v>
      </c>
      <c r="I337" s="90">
        <v>45596.0</v>
      </c>
      <c r="K337" s="90">
        <v>45596.0</v>
      </c>
      <c r="L337" s="90">
        <v>45596.0</v>
      </c>
      <c r="M337" s="2" t="s">
        <v>3391</v>
      </c>
      <c r="N337" s="2" t="s">
        <v>3601</v>
      </c>
      <c r="O337" s="35" t="s">
        <v>3391</v>
      </c>
      <c r="P337" s="2" t="s">
        <v>3391</v>
      </c>
      <c r="R337" s="1" t="str">
        <f t="shared" si="44"/>
        <v>#VALUE!</v>
      </c>
    </row>
    <row r="338" ht="14.25" customHeight="1">
      <c r="A338" s="20" t="s">
        <v>2099</v>
      </c>
      <c r="B338" s="27" t="s">
        <v>2101</v>
      </c>
      <c r="C338" s="50">
        <v>75.0</v>
      </c>
      <c r="D338" s="90">
        <v>45596.0</v>
      </c>
      <c r="E338" s="50" t="s">
        <v>1476</v>
      </c>
      <c r="G338" s="2" t="s">
        <v>3408</v>
      </c>
      <c r="I338" s="90">
        <v>45596.0</v>
      </c>
      <c r="M338" s="42">
        <v>45597.0</v>
      </c>
      <c r="N338" s="2" t="s">
        <v>3602</v>
      </c>
      <c r="O338" s="36">
        <f>M338-D338</f>
        <v>1</v>
      </c>
      <c r="P338" s="2" t="s">
        <v>3398</v>
      </c>
      <c r="Q338" s="2" t="s">
        <v>3603</v>
      </c>
      <c r="R338" s="1" t="str">
        <f t="shared" si="44"/>
        <v>on time</v>
      </c>
    </row>
    <row r="339" ht="14.25" customHeight="1">
      <c r="A339" s="20" t="s">
        <v>2106</v>
      </c>
      <c r="B339" s="27" t="s">
        <v>2108</v>
      </c>
      <c r="C339" s="50">
        <v>278.0</v>
      </c>
      <c r="D339" s="90">
        <v>45596.0</v>
      </c>
      <c r="E339" s="50" t="s">
        <v>3412</v>
      </c>
      <c r="H339" s="2"/>
      <c r="I339" s="2" t="s">
        <v>3391</v>
      </c>
      <c r="M339" s="2" t="s">
        <v>3391</v>
      </c>
      <c r="O339" s="35" t="s">
        <v>3391</v>
      </c>
      <c r="P339" s="2" t="s">
        <v>3391</v>
      </c>
      <c r="R339" s="1" t="str">
        <f t="shared" si="44"/>
        <v>#VALUE!</v>
      </c>
    </row>
    <row r="340" ht="14.25" customHeight="1">
      <c r="A340" s="20" t="s">
        <v>2113</v>
      </c>
      <c r="B340" s="27" t="s">
        <v>2115</v>
      </c>
      <c r="C340" s="50">
        <v>189.0</v>
      </c>
      <c r="D340" s="90">
        <v>45596.0</v>
      </c>
      <c r="E340" s="50" t="s">
        <v>3396</v>
      </c>
      <c r="F340" s="2" t="s">
        <v>3408</v>
      </c>
      <c r="H340" s="2" t="s">
        <v>3604</v>
      </c>
      <c r="I340" s="90">
        <v>45596.0</v>
      </c>
      <c r="M340" s="2" t="s">
        <v>3391</v>
      </c>
      <c r="O340" s="35" t="s">
        <v>3391</v>
      </c>
      <c r="P340" s="2" t="s">
        <v>3391</v>
      </c>
      <c r="R340" s="1" t="str">
        <f t="shared" si="44"/>
        <v>#VALUE!</v>
      </c>
    </row>
    <row r="341" ht="14.25" customHeight="1">
      <c r="A341" s="23" t="s">
        <v>2118</v>
      </c>
      <c r="B341" s="24" t="s">
        <v>2120</v>
      </c>
      <c r="C341" s="57">
        <v>87.0</v>
      </c>
      <c r="D341" s="95">
        <v>45596.0</v>
      </c>
      <c r="E341" s="57" t="s">
        <v>3396</v>
      </c>
      <c r="I341" s="90">
        <v>45596.0</v>
      </c>
      <c r="M341" s="46">
        <v>45600.0</v>
      </c>
      <c r="O341" s="36">
        <f>M341-D341</f>
        <v>4</v>
      </c>
      <c r="P341" s="2" t="s">
        <v>3398</v>
      </c>
      <c r="Q341" s="2" t="s">
        <v>3398</v>
      </c>
      <c r="R341" s="1" t="str">
        <f t="shared" si="44"/>
        <v>on time</v>
      </c>
    </row>
    <row r="342" ht="14.25" customHeight="1">
      <c r="A342" s="20" t="s">
        <v>2125</v>
      </c>
      <c r="B342" s="27" t="s">
        <v>2127</v>
      </c>
      <c r="C342" s="50">
        <v>76.0</v>
      </c>
      <c r="D342" s="90">
        <v>45596.0</v>
      </c>
      <c r="E342" s="50" t="s">
        <v>3396</v>
      </c>
      <c r="G342" s="2" t="s">
        <v>3408</v>
      </c>
      <c r="I342" s="90">
        <v>45596.0</v>
      </c>
      <c r="M342" s="2" t="s">
        <v>3391</v>
      </c>
      <c r="O342" s="35" t="s">
        <v>3391</v>
      </c>
      <c r="P342" s="2" t="s">
        <v>3391</v>
      </c>
      <c r="R342" s="1" t="str">
        <f t="shared" si="44"/>
        <v>#VALUE!</v>
      </c>
    </row>
    <row r="343" ht="14.25" customHeight="1">
      <c r="A343" s="20" t="s">
        <v>2130</v>
      </c>
      <c r="B343" s="27" t="s">
        <v>2132</v>
      </c>
      <c r="C343" s="50">
        <v>92.0</v>
      </c>
      <c r="D343" s="90">
        <v>45596.0</v>
      </c>
      <c r="E343" s="50" t="s">
        <v>1476</v>
      </c>
      <c r="G343" s="2" t="s">
        <v>3408</v>
      </c>
      <c r="H343" s="2" t="s">
        <v>3605</v>
      </c>
      <c r="I343" s="2" t="s">
        <v>3391</v>
      </c>
      <c r="M343" s="2" t="s">
        <v>3391</v>
      </c>
      <c r="O343" s="35" t="s">
        <v>3391</v>
      </c>
      <c r="P343" s="2" t="s">
        <v>3391</v>
      </c>
      <c r="R343" s="1" t="str">
        <f t="shared" si="44"/>
        <v>#VALUE!</v>
      </c>
    </row>
    <row r="344" ht="14.25" customHeight="1">
      <c r="A344" s="20" t="s">
        <v>2136</v>
      </c>
      <c r="B344" s="27" t="s">
        <v>2138</v>
      </c>
      <c r="C344" s="50">
        <v>78.0</v>
      </c>
      <c r="D344" s="90">
        <v>45596.0</v>
      </c>
      <c r="E344" s="50" t="s">
        <v>1476</v>
      </c>
      <c r="G344" s="2" t="s">
        <v>3408</v>
      </c>
      <c r="I344" s="2" t="s">
        <v>3391</v>
      </c>
      <c r="M344" s="2" t="s">
        <v>3391</v>
      </c>
      <c r="O344" s="35" t="s">
        <v>3391</v>
      </c>
      <c r="P344" s="2" t="s">
        <v>3391</v>
      </c>
      <c r="R344" s="1" t="str">
        <f t="shared" si="44"/>
        <v>#VALUE!</v>
      </c>
    </row>
    <row r="345" ht="14.25" customHeight="1">
      <c r="A345" s="20" t="s">
        <v>2142</v>
      </c>
      <c r="B345" s="27" t="s">
        <v>2144</v>
      </c>
      <c r="C345" s="50">
        <v>40.0</v>
      </c>
      <c r="D345" s="90">
        <v>45596.0</v>
      </c>
      <c r="E345" s="50" t="s">
        <v>1476</v>
      </c>
      <c r="I345" s="2" t="s">
        <v>3391</v>
      </c>
      <c r="M345" s="2" t="s">
        <v>3391</v>
      </c>
      <c r="O345" s="35" t="s">
        <v>3391</v>
      </c>
      <c r="P345" s="2" t="s">
        <v>3391</v>
      </c>
      <c r="R345" s="1" t="str">
        <f t="shared" si="44"/>
        <v>#VALUE!</v>
      </c>
    </row>
    <row r="346" ht="14.25" customHeight="1">
      <c r="A346" s="50" t="s">
        <v>2148</v>
      </c>
      <c r="B346" s="27" t="s">
        <v>2150</v>
      </c>
      <c r="C346" s="50">
        <v>33.0</v>
      </c>
      <c r="D346" s="90">
        <v>45596.0</v>
      </c>
      <c r="E346" s="50" t="s">
        <v>1476</v>
      </c>
      <c r="G346" s="2" t="s">
        <v>3408</v>
      </c>
      <c r="I346" s="46">
        <v>45602.0</v>
      </c>
      <c r="K346" s="46">
        <v>45602.0</v>
      </c>
      <c r="L346" s="46">
        <v>45602.0</v>
      </c>
      <c r="M346" s="46">
        <v>45604.0</v>
      </c>
      <c r="O346" s="36">
        <f t="shared" ref="O346:O347" si="45">M346-D346</f>
        <v>8</v>
      </c>
      <c r="P346" s="2" t="s">
        <v>3398</v>
      </c>
      <c r="Q346" s="2" t="s">
        <v>3398</v>
      </c>
      <c r="R346" s="1" t="str">
        <f t="shared" si="44"/>
        <v>on time</v>
      </c>
    </row>
    <row r="347" ht="14.25" customHeight="1">
      <c r="A347" s="23" t="s">
        <v>2155</v>
      </c>
      <c r="B347" s="24" t="s">
        <v>2157</v>
      </c>
      <c r="C347" s="57">
        <v>45.0</v>
      </c>
      <c r="D347" s="95">
        <v>45596.0</v>
      </c>
      <c r="E347" s="57" t="s">
        <v>1476</v>
      </c>
      <c r="G347" s="2" t="s">
        <v>3408</v>
      </c>
      <c r="I347" s="46">
        <v>45597.0</v>
      </c>
      <c r="M347" s="46">
        <v>45597.0</v>
      </c>
      <c r="O347" s="36">
        <f t="shared" si="45"/>
        <v>1</v>
      </c>
      <c r="P347" s="2" t="s">
        <v>3398</v>
      </c>
      <c r="Q347" s="2" t="s">
        <v>3398</v>
      </c>
      <c r="R347" s="1" t="str">
        <f t="shared" si="44"/>
        <v>on time</v>
      </c>
    </row>
    <row r="348" ht="14.25" customHeight="1">
      <c r="A348" s="88" t="s">
        <v>2162</v>
      </c>
      <c r="B348" s="89" t="s">
        <v>2164</v>
      </c>
      <c r="H348" s="2" t="s">
        <v>3598</v>
      </c>
      <c r="I348" s="2" t="s">
        <v>3392</v>
      </c>
      <c r="M348" s="2" t="s">
        <v>3392</v>
      </c>
      <c r="O348" s="35" t="s">
        <v>3392</v>
      </c>
      <c r="P348" s="2" t="s">
        <v>3391</v>
      </c>
      <c r="R348" s="1" t="str">
        <f t="shared" si="44"/>
        <v>#VALUE!</v>
      </c>
      <c r="U348" s="2" t="s">
        <v>3393</v>
      </c>
    </row>
    <row r="349" ht="14.25" customHeight="1">
      <c r="A349" s="88" t="s">
        <v>2169</v>
      </c>
      <c r="B349" s="89" t="s">
        <v>2171</v>
      </c>
      <c r="H349" s="2" t="s">
        <v>3606</v>
      </c>
      <c r="I349" s="2" t="s">
        <v>3392</v>
      </c>
      <c r="M349" s="2" t="s">
        <v>3392</v>
      </c>
      <c r="O349" s="35" t="s">
        <v>3392</v>
      </c>
      <c r="P349" s="2" t="s">
        <v>3391</v>
      </c>
      <c r="R349" s="1" t="str">
        <f t="shared" si="44"/>
        <v>#VALUE!</v>
      </c>
      <c r="U349" s="2" t="s">
        <v>3393</v>
      </c>
    </row>
    <row r="350" ht="14.25" customHeight="1">
      <c r="A350" s="20" t="s">
        <v>2176</v>
      </c>
      <c r="B350" s="27" t="s">
        <v>2178</v>
      </c>
      <c r="C350" s="50">
        <v>96.0</v>
      </c>
      <c r="D350" s="90">
        <v>45596.0</v>
      </c>
      <c r="E350" s="50" t="s">
        <v>1476</v>
      </c>
      <c r="H350" s="2" t="s">
        <v>3607</v>
      </c>
      <c r="I350" s="2" t="s">
        <v>3391</v>
      </c>
      <c r="M350" s="2" t="s">
        <v>3391</v>
      </c>
      <c r="O350" s="35" t="s">
        <v>3391</v>
      </c>
      <c r="P350" s="2" t="s">
        <v>3391</v>
      </c>
      <c r="R350" s="1" t="str">
        <f t="shared" si="44"/>
        <v>#VALUE!</v>
      </c>
    </row>
    <row r="351" ht="14.25" customHeight="1">
      <c r="A351" s="20" t="s">
        <v>2182</v>
      </c>
      <c r="B351" s="27" t="s">
        <v>2184</v>
      </c>
      <c r="C351" s="50">
        <v>80.0</v>
      </c>
      <c r="D351" s="90">
        <v>45596.0</v>
      </c>
      <c r="E351" s="50" t="s">
        <v>3396</v>
      </c>
      <c r="I351" s="51">
        <f>D351</f>
        <v>45596</v>
      </c>
      <c r="M351" s="2" t="s">
        <v>3391</v>
      </c>
      <c r="O351" s="35" t="s">
        <v>3391</v>
      </c>
      <c r="P351" s="2" t="s">
        <v>3391</v>
      </c>
      <c r="R351" s="1" t="str">
        <f t="shared" si="44"/>
        <v>#VALUE!</v>
      </c>
    </row>
    <row r="352" ht="14.25" customHeight="1">
      <c r="A352" s="20" t="s">
        <v>2188</v>
      </c>
      <c r="B352" s="27" t="s">
        <v>2190</v>
      </c>
      <c r="C352" s="50">
        <v>58.0</v>
      </c>
      <c r="D352" s="90">
        <v>45596.0</v>
      </c>
      <c r="E352" s="50" t="s">
        <v>1476</v>
      </c>
      <c r="I352" s="90">
        <v>45596.0</v>
      </c>
      <c r="M352" s="42">
        <v>45597.0</v>
      </c>
      <c r="O352" s="36">
        <f>M352-D352</f>
        <v>1</v>
      </c>
      <c r="P352" s="2" t="s">
        <v>3398</v>
      </c>
      <c r="Q352" s="2" t="s">
        <v>3398</v>
      </c>
      <c r="R352" s="1" t="str">
        <f t="shared" si="44"/>
        <v>on time</v>
      </c>
    </row>
    <row r="353" ht="14.25" customHeight="1">
      <c r="A353" s="20" t="s">
        <v>2193</v>
      </c>
      <c r="B353" s="27" t="s">
        <v>2195</v>
      </c>
      <c r="C353" s="50">
        <v>45.0</v>
      </c>
      <c r="D353" s="90">
        <v>45596.0</v>
      </c>
      <c r="E353" s="50" t="s">
        <v>1476</v>
      </c>
      <c r="I353" s="2" t="s">
        <v>3391</v>
      </c>
      <c r="M353" s="2" t="s">
        <v>3391</v>
      </c>
      <c r="O353" s="35" t="s">
        <v>3391</v>
      </c>
      <c r="P353" s="2" t="s">
        <v>3391</v>
      </c>
      <c r="R353" s="1" t="str">
        <f t="shared" si="44"/>
        <v>#VALUE!</v>
      </c>
    </row>
    <row r="354" ht="14.25" customHeight="1">
      <c r="A354" s="20" t="s">
        <v>2200</v>
      </c>
      <c r="B354" s="27" t="s">
        <v>2202</v>
      </c>
      <c r="C354" s="50">
        <v>75.0</v>
      </c>
      <c r="D354" s="90">
        <v>45596.0</v>
      </c>
      <c r="E354" s="35" t="s">
        <v>3397</v>
      </c>
      <c r="I354" s="46">
        <v>45597.0</v>
      </c>
      <c r="M354" s="46">
        <v>45604.0</v>
      </c>
      <c r="O354" s="36">
        <f t="shared" ref="O354:O356" si="46">M354-D354</f>
        <v>8</v>
      </c>
      <c r="P354" s="2" t="s">
        <v>3398</v>
      </c>
      <c r="Q354" s="2" t="s">
        <v>3482</v>
      </c>
      <c r="R354" s="1" t="str">
        <f t="shared" si="44"/>
        <v>on time</v>
      </c>
    </row>
    <row r="355" ht="14.25" customHeight="1">
      <c r="A355" s="20" t="s">
        <v>2206</v>
      </c>
      <c r="B355" s="27" t="s">
        <v>2208</v>
      </c>
      <c r="C355" s="50">
        <v>85.0</v>
      </c>
      <c r="D355" s="90">
        <v>45596.0</v>
      </c>
      <c r="E355" s="50" t="s">
        <v>3396</v>
      </c>
      <c r="I355" s="90">
        <v>45596.0</v>
      </c>
      <c r="K355" s="42">
        <v>45597.0</v>
      </c>
      <c r="L355" s="42">
        <v>45597.0</v>
      </c>
      <c r="M355" s="42">
        <v>45618.0</v>
      </c>
      <c r="O355" s="36">
        <f t="shared" si="46"/>
        <v>22</v>
      </c>
      <c r="P355" s="2" t="s">
        <v>3398</v>
      </c>
      <c r="Q355" s="2" t="s">
        <v>3398</v>
      </c>
      <c r="R355" s="1" t="str">
        <f t="shared" si="44"/>
        <v>on time</v>
      </c>
    </row>
    <row r="356" ht="14.25" customHeight="1">
      <c r="A356" s="20" t="s">
        <v>2212</v>
      </c>
      <c r="B356" s="27" t="s">
        <v>2214</v>
      </c>
      <c r="C356" s="50">
        <v>55.0</v>
      </c>
      <c r="D356" s="90">
        <v>45596.0</v>
      </c>
      <c r="E356" s="50" t="s">
        <v>1476</v>
      </c>
      <c r="H356" s="2" t="s">
        <v>3607</v>
      </c>
      <c r="I356" s="42">
        <v>45621.0</v>
      </c>
      <c r="K356" s="46">
        <v>45621.0</v>
      </c>
      <c r="L356" s="46">
        <v>45621.0</v>
      </c>
      <c r="M356" s="42">
        <v>45622.0</v>
      </c>
      <c r="O356" s="36">
        <f t="shared" si="46"/>
        <v>26</v>
      </c>
      <c r="P356" s="2" t="s">
        <v>3389</v>
      </c>
      <c r="Q356" s="2" t="s">
        <v>3608</v>
      </c>
      <c r="R356" s="1" t="str">
        <f t="shared" si="44"/>
        <v>on time</v>
      </c>
    </row>
    <row r="357" ht="14.25" customHeight="1">
      <c r="A357" s="20" t="s">
        <v>2219</v>
      </c>
      <c r="B357" s="27" t="s">
        <v>2221</v>
      </c>
      <c r="C357" s="50">
        <v>45.0</v>
      </c>
      <c r="D357" s="90">
        <v>45596.0</v>
      </c>
      <c r="E357" s="50" t="s">
        <v>1476</v>
      </c>
      <c r="G357" s="2" t="s">
        <v>3408</v>
      </c>
      <c r="I357" s="46">
        <v>45600.0</v>
      </c>
      <c r="M357" s="2" t="s">
        <v>3391</v>
      </c>
      <c r="O357" s="35" t="s">
        <v>3391</v>
      </c>
      <c r="P357" s="2" t="s">
        <v>3391</v>
      </c>
      <c r="R357" s="1" t="str">
        <f t="shared" si="44"/>
        <v>#VALUE!</v>
      </c>
    </row>
    <row r="358" ht="14.25" customHeight="1">
      <c r="A358" s="20" t="s">
        <v>2226</v>
      </c>
      <c r="B358" s="27" t="s">
        <v>2228</v>
      </c>
      <c r="C358" s="50">
        <v>66.0</v>
      </c>
      <c r="D358" s="90">
        <v>45596.0</v>
      </c>
      <c r="E358" s="50" t="s">
        <v>3396</v>
      </c>
      <c r="I358" s="90">
        <v>45596.0</v>
      </c>
      <c r="M358" s="2" t="s">
        <v>3391</v>
      </c>
      <c r="O358" s="35" t="s">
        <v>3391</v>
      </c>
      <c r="P358" s="2" t="s">
        <v>3391</v>
      </c>
      <c r="R358" s="1" t="str">
        <f t="shared" si="44"/>
        <v>#VALUE!</v>
      </c>
    </row>
    <row r="359" ht="14.25" customHeight="1">
      <c r="A359" s="20" t="s">
        <v>2232</v>
      </c>
      <c r="B359" s="27" t="s">
        <v>2234</v>
      </c>
      <c r="C359" s="50">
        <v>55.0</v>
      </c>
      <c r="D359" s="90">
        <v>45596.0</v>
      </c>
      <c r="E359" s="50" t="s">
        <v>1476</v>
      </c>
      <c r="I359" s="2" t="s">
        <v>3391</v>
      </c>
      <c r="M359" s="2" t="s">
        <v>3391</v>
      </c>
      <c r="O359" s="35" t="s">
        <v>3391</v>
      </c>
      <c r="P359" s="2" t="s">
        <v>3391</v>
      </c>
      <c r="R359" s="1" t="str">
        <f t="shared" si="44"/>
        <v>#VALUE!</v>
      </c>
    </row>
    <row r="360" ht="14.25" customHeight="1">
      <c r="A360" s="20" t="s">
        <v>2239</v>
      </c>
      <c r="B360" s="27" t="s">
        <v>2241</v>
      </c>
      <c r="C360" s="50">
        <v>43.0</v>
      </c>
      <c r="D360" s="90">
        <v>45596.0</v>
      </c>
      <c r="E360" s="50" t="s">
        <v>3396</v>
      </c>
      <c r="I360" s="90">
        <v>45596.0</v>
      </c>
      <c r="M360" s="46">
        <v>45604.0</v>
      </c>
      <c r="O360" s="36">
        <f t="shared" ref="O360:O362" si="47">M360-D360</f>
        <v>8</v>
      </c>
      <c r="P360" s="2" t="s">
        <v>3398</v>
      </c>
      <c r="Q360" s="2" t="s">
        <v>3398</v>
      </c>
      <c r="R360" s="1" t="str">
        <f t="shared" si="44"/>
        <v>on time</v>
      </c>
    </row>
    <row r="361" ht="14.25" customHeight="1">
      <c r="A361" s="23" t="s">
        <v>2246</v>
      </c>
      <c r="B361" s="24" t="s">
        <v>2248</v>
      </c>
      <c r="C361" s="57">
        <v>40.0</v>
      </c>
      <c r="D361" s="95">
        <v>45596.0</v>
      </c>
      <c r="E361" s="57" t="s">
        <v>3396</v>
      </c>
      <c r="F361" s="57" t="s">
        <v>3408</v>
      </c>
      <c r="G361" s="23"/>
      <c r="H361" s="23"/>
      <c r="I361" s="95">
        <v>45596.0</v>
      </c>
      <c r="M361" s="42">
        <v>45597.0</v>
      </c>
      <c r="O361" s="36">
        <f t="shared" si="47"/>
        <v>1</v>
      </c>
      <c r="P361" s="2" t="s">
        <v>3398</v>
      </c>
      <c r="Q361" s="2" t="s">
        <v>3398</v>
      </c>
      <c r="R361" s="1" t="str">
        <f t="shared" si="44"/>
        <v>on time</v>
      </c>
    </row>
    <row r="362" ht="14.25" customHeight="1">
      <c r="A362" s="20" t="s">
        <v>2252</v>
      </c>
      <c r="B362" s="27" t="s">
        <v>2254</v>
      </c>
      <c r="C362" s="50">
        <v>116.0</v>
      </c>
      <c r="D362" s="90">
        <v>45596.0</v>
      </c>
      <c r="E362" s="50" t="s">
        <v>1476</v>
      </c>
      <c r="I362" s="90">
        <v>45596.0</v>
      </c>
      <c r="K362" s="42">
        <v>45597.0</v>
      </c>
      <c r="L362" s="46">
        <v>45597.0</v>
      </c>
      <c r="M362" s="42">
        <v>45603.0</v>
      </c>
      <c r="O362" s="36">
        <f t="shared" si="47"/>
        <v>7</v>
      </c>
      <c r="P362" s="2" t="s">
        <v>3398</v>
      </c>
      <c r="Q362" s="2" t="s">
        <v>3398</v>
      </c>
      <c r="R362" s="1" t="str">
        <f t="shared" si="44"/>
        <v>on time</v>
      </c>
    </row>
    <row r="363" ht="14.25" customHeight="1">
      <c r="A363" s="20" t="s">
        <v>2259</v>
      </c>
      <c r="B363" s="27" t="s">
        <v>2261</v>
      </c>
      <c r="C363" s="50">
        <v>46.0</v>
      </c>
      <c r="D363" s="90">
        <v>45596.0</v>
      </c>
      <c r="E363" s="35" t="s">
        <v>3412</v>
      </c>
      <c r="I363" s="42">
        <v>45607.0</v>
      </c>
      <c r="K363" s="42">
        <v>45607.0</v>
      </c>
      <c r="L363" s="42">
        <v>45608.0</v>
      </c>
      <c r="M363" s="2" t="s">
        <v>3391</v>
      </c>
      <c r="O363" s="35" t="s">
        <v>3391</v>
      </c>
      <c r="P363" s="2" t="s">
        <v>3391</v>
      </c>
      <c r="R363" s="1" t="str">
        <f t="shared" si="44"/>
        <v>#VALUE!</v>
      </c>
    </row>
    <row r="364" ht="14.25" customHeight="1">
      <c r="A364" s="23" t="s">
        <v>2266</v>
      </c>
      <c r="B364" s="24" t="s">
        <v>2268</v>
      </c>
      <c r="C364" s="57">
        <v>57.0</v>
      </c>
      <c r="D364" s="95">
        <v>45596.0</v>
      </c>
      <c r="E364" s="57" t="s">
        <v>3396</v>
      </c>
      <c r="F364" s="50" t="s">
        <v>3408</v>
      </c>
      <c r="G364" s="20"/>
      <c r="H364" s="20"/>
      <c r="I364" s="90">
        <v>45596.0</v>
      </c>
      <c r="M364" s="46">
        <v>45598.0</v>
      </c>
      <c r="O364" s="36">
        <f>M364-D364</f>
        <v>2</v>
      </c>
      <c r="P364" s="2" t="s">
        <v>3398</v>
      </c>
      <c r="Q364" s="2" t="s">
        <v>3398</v>
      </c>
      <c r="R364" s="1" t="str">
        <f t="shared" si="44"/>
        <v>on time</v>
      </c>
    </row>
    <row r="365" ht="14.25" customHeight="1">
      <c r="A365" s="20" t="s">
        <v>2272</v>
      </c>
      <c r="B365" s="27" t="s">
        <v>2274</v>
      </c>
      <c r="C365" s="50">
        <v>60.0</v>
      </c>
      <c r="D365" s="90">
        <v>45596.0</v>
      </c>
      <c r="E365" s="50" t="s">
        <v>1476</v>
      </c>
      <c r="I365" s="2" t="s">
        <v>3391</v>
      </c>
      <c r="M365" s="2" t="s">
        <v>3391</v>
      </c>
      <c r="O365" s="35" t="s">
        <v>3391</v>
      </c>
      <c r="P365" s="2" t="s">
        <v>3391</v>
      </c>
      <c r="R365" s="1" t="str">
        <f t="shared" si="44"/>
        <v>#VALUE!</v>
      </c>
    </row>
    <row r="366" ht="14.25" customHeight="1">
      <c r="A366" s="20" t="s">
        <v>2279</v>
      </c>
      <c r="B366" s="27" t="s">
        <v>2281</v>
      </c>
      <c r="C366" s="50">
        <v>36.0</v>
      </c>
      <c r="D366" s="90">
        <v>45596.0</v>
      </c>
      <c r="E366" s="50" t="s">
        <v>1476</v>
      </c>
      <c r="I366" s="2" t="s">
        <v>3391</v>
      </c>
      <c r="M366" s="2" t="s">
        <v>3391</v>
      </c>
      <c r="O366" s="35" t="s">
        <v>3391</v>
      </c>
      <c r="P366" s="2" t="s">
        <v>3391</v>
      </c>
      <c r="R366" s="1" t="str">
        <f t="shared" si="44"/>
        <v>#VALUE!</v>
      </c>
    </row>
    <row r="367" ht="14.25" customHeight="1">
      <c r="A367" s="61" t="s">
        <v>2286</v>
      </c>
      <c r="B367" s="62" t="s">
        <v>1878</v>
      </c>
      <c r="C367" s="85">
        <v>66.0</v>
      </c>
      <c r="D367" s="86">
        <v>45596.0</v>
      </c>
      <c r="E367" s="85" t="s">
        <v>3396</v>
      </c>
      <c r="F367" s="85" t="s">
        <v>3408</v>
      </c>
      <c r="G367" s="61"/>
      <c r="H367" s="85" t="s">
        <v>3609</v>
      </c>
      <c r="I367" s="86">
        <v>45596.0</v>
      </c>
      <c r="J367" s="61"/>
      <c r="K367" s="61"/>
      <c r="L367" s="61"/>
      <c r="M367" s="86">
        <v>45596.0</v>
      </c>
      <c r="N367" s="61"/>
      <c r="O367" s="94">
        <f t="shared" ref="O367:O368" si="48">M367-D367</f>
        <v>0</v>
      </c>
      <c r="P367" s="2" t="s">
        <v>3587</v>
      </c>
      <c r="R367" s="1" t="str">
        <f t="shared" si="44"/>
        <v>on time</v>
      </c>
    </row>
    <row r="368" ht="14.25" customHeight="1">
      <c r="A368" s="20" t="s">
        <v>2290</v>
      </c>
      <c r="B368" s="27" t="s">
        <v>2292</v>
      </c>
      <c r="C368" s="50">
        <v>32.0</v>
      </c>
      <c r="D368" s="90">
        <v>45596.0</v>
      </c>
      <c r="E368" s="50" t="s">
        <v>1476</v>
      </c>
      <c r="F368" s="20"/>
      <c r="G368" s="20"/>
      <c r="H368" s="20"/>
      <c r="I368" s="90">
        <v>45618.0</v>
      </c>
      <c r="J368" s="20"/>
      <c r="K368" s="20"/>
      <c r="L368" s="20"/>
      <c r="M368" s="90">
        <v>45618.0</v>
      </c>
      <c r="N368" s="20"/>
      <c r="O368" s="92">
        <f t="shared" si="48"/>
        <v>22</v>
      </c>
      <c r="P368" s="2" t="s">
        <v>3398</v>
      </c>
      <c r="Q368" s="2" t="s">
        <v>3398</v>
      </c>
      <c r="R368" s="1" t="str">
        <f t="shared" si="44"/>
        <v>on time</v>
      </c>
    </row>
    <row r="369" ht="14.25" customHeight="1">
      <c r="A369" s="20" t="s">
        <v>2296</v>
      </c>
      <c r="B369" s="27" t="s">
        <v>2298</v>
      </c>
      <c r="C369" s="50">
        <v>25.0</v>
      </c>
      <c r="D369" s="90">
        <v>45596.0</v>
      </c>
      <c r="E369" s="85" t="s">
        <v>3396</v>
      </c>
      <c r="H369" s="2" t="s">
        <v>3610</v>
      </c>
      <c r="I369" s="90">
        <v>45596.0</v>
      </c>
      <c r="M369" s="2" t="s">
        <v>3391</v>
      </c>
      <c r="O369" s="35" t="s">
        <v>3391</v>
      </c>
      <c r="P369" s="2" t="s">
        <v>3391</v>
      </c>
      <c r="R369" s="1" t="str">
        <f t="shared" si="44"/>
        <v>#VALUE!</v>
      </c>
    </row>
    <row r="370" ht="14.25" customHeight="1">
      <c r="A370" s="20" t="s">
        <v>2303</v>
      </c>
      <c r="B370" s="27" t="s">
        <v>2305</v>
      </c>
      <c r="C370" s="50">
        <v>35.0</v>
      </c>
      <c r="D370" s="90">
        <v>45596.0</v>
      </c>
      <c r="E370" s="50" t="s">
        <v>3396</v>
      </c>
      <c r="F370" s="20"/>
      <c r="G370" s="20"/>
      <c r="H370" s="20"/>
      <c r="I370" s="90">
        <v>45596.0</v>
      </c>
      <c r="J370" s="20"/>
      <c r="K370" s="20"/>
      <c r="L370" s="20"/>
      <c r="M370" s="50" t="s">
        <v>3391</v>
      </c>
      <c r="N370" s="20"/>
      <c r="O370" s="93" t="s">
        <v>3391</v>
      </c>
      <c r="P370" s="2" t="s">
        <v>3391</v>
      </c>
      <c r="R370" s="1" t="str">
        <f t="shared" si="44"/>
        <v>#VALUE!</v>
      </c>
    </row>
    <row r="371" ht="14.25" customHeight="1">
      <c r="A371" s="50" t="s">
        <v>3611</v>
      </c>
      <c r="B371" s="31" t="s">
        <v>2311</v>
      </c>
      <c r="C371" s="90"/>
      <c r="D371" s="90">
        <v>45596.0</v>
      </c>
      <c r="E371" s="50" t="s">
        <v>1476</v>
      </c>
      <c r="H371" s="2" t="s">
        <v>3612</v>
      </c>
      <c r="I371" s="90">
        <v>45596.0</v>
      </c>
      <c r="M371" s="2" t="s">
        <v>3392</v>
      </c>
      <c r="O371" s="35" t="s">
        <v>3392</v>
      </c>
      <c r="P371" s="2" t="s">
        <v>3391</v>
      </c>
      <c r="R371" s="1" t="str">
        <f t="shared" si="44"/>
        <v>#VALUE!</v>
      </c>
      <c r="T371" s="2" t="s">
        <v>3393</v>
      </c>
    </row>
    <row r="372" ht="14.25" customHeight="1">
      <c r="A372" s="20" t="s">
        <v>2314</v>
      </c>
      <c r="B372" s="27" t="s">
        <v>2316</v>
      </c>
      <c r="C372" s="50">
        <v>58.0</v>
      </c>
      <c r="D372" s="90">
        <v>45596.0</v>
      </c>
      <c r="E372" s="50" t="s">
        <v>1476</v>
      </c>
      <c r="F372" s="20"/>
      <c r="G372" s="20"/>
      <c r="H372" s="20"/>
      <c r="I372" s="90">
        <v>45596.0</v>
      </c>
      <c r="J372" s="20"/>
      <c r="K372" s="20"/>
      <c r="L372" s="20"/>
      <c r="M372" s="91">
        <v>45614.0</v>
      </c>
      <c r="N372" s="20"/>
      <c r="O372" s="92">
        <f t="shared" ref="O372:O374" si="49">M372-D372</f>
        <v>18</v>
      </c>
      <c r="P372" s="2" t="s">
        <v>3398</v>
      </c>
      <c r="Q372" s="2" t="s">
        <v>3398</v>
      </c>
      <c r="R372" s="1" t="str">
        <f t="shared" si="44"/>
        <v>on time</v>
      </c>
    </row>
    <row r="373" ht="14.25" customHeight="1">
      <c r="A373" s="23" t="s">
        <v>2319</v>
      </c>
      <c r="B373" s="24" t="s">
        <v>2321</v>
      </c>
      <c r="C373" s="57">
        <v>68.0</v>
      </c>
      <c r="D373" s="90">
        <v>45596.0</v>
      </c>
      <c r="E373" s="35" t="s">
        <v>3397</v>
      </c>
      <c r="H373" s="2" t="s">
        <v>3613</v>
      </c>
      <c r="I373" s="46">
        <v>45601.0</v>
      </c>
      <c r="K373" s="46">
        <v>45601.0</v>
      </c>
      <c r="L373" s="46">
        <v>45601.0</v>
      </c>
      <c r="M373" s="46">
        <v>45602.0</v>
      </c>
      <c r="O373" s="36">
        <f t="shared" si="49"/>
        <v>6</v>
      </c>
      <c r="P373" s="2" t="s">
        <v>3398</v>
      </c>
      <c r="Q373" s="2" t="s">
        <v>3614</v>
      </c>
      <c r="R373" s="1" t="str">
        <f t="shared" si="44"/>
        <v>on time</v>
      </c>
    </row>
    <row r="374" ht="14.25" customHeight="1">
      <c r="A374" s="23" t="s">
        <v>2326</v>
      </c>
      <c r="B374" s="24" t="s">
        <v>2328</v>
      </c>
      <c r="C374" s="57">
        <v>33.0</v>
      </c>
      <c r="D374" s="95">
        <v>45596.0</v>
      </c>
      <c r="E374" s="57" t="s">
        <v>3396</v>
      </c>
      <c r="I374" s="95">
        <v>45596.0</v>
      </c>
      <c r="M374" s="46">
        <v>45597.0</v>
      </c>
      <c r="O374" s="36">
        <f t="shared" si="49"/>
        <v>1</v>
      </c>
      <c r="P374" s="2" t="s">
        <v>3398</v>
      </c>
      <c r="Q374" s="2" t="s">
        <v>3398</v>
      </c>
      <c r="R374" s="1" t="str">
        <f t="shared" si="44"/>
        <v>on time</v>
      </c>
    </row>
    <row r="375" ht="14.25" customHeight="1">
      <c r="A375" s="20" t="s">
        <v>2330</v>
      </c>
      <c r="B375" s="27" t="s">
        <v>2311</v>
      </c>
      <c r="C375" s="50">
        <v>99.0</v>
      </c>
      <c r="D375" s="90">
        <v>45596.0</v>
      </c>
      <c r="E375" s="50" t="s">
        <v>1476</v>
      </c>
      <c r="G375" s="2" t="s">
        <v>3408</v>
      </c>
      <c r="H375" s="2" t="s">
        <v>3615</v>
      </c>
      <c r="I375" s="90">
        <v>45596.0</v>
      </c>
      <c r="M375" s="2" t="s">
        <v>3391</v>
      </c>
      <c r="O375" s="35" t="s">
        <v>3391</v>
      </c>
      <c r="P375" s="2" t="s">
        <v>3391</v>
      </c>
      <c r="R375" s="1" t="str">
        <f t="shared" si="44"/>
        <v>#VALUE!</v>
      </c>
    </row>
    <row r="376" ht="14.25" customHeight="1">
      <c r="A376" s="88" t="s">
        <v>2334</v>
      </c>
      <c r="B376" s="89" t="s">
        <v>2336</v>
      </c>
      <c r="C376" s="88"/>
      <c r="D376" s="88"/>
      <c r="E376" s="88"/>
      <c r="F376" s="88"/>
      <c r="G376" s="88"/>
      <c r="H376" s="96" t="s">
        <v>3616</v>
      </c>
      <c r="I376" s="96" t="s">
        <v>3392</v>
      </c>
      <c r="J376" s="88"/>
      <c r="K376" s="88"/>
      <c r="L376" s="88"/>
      <c r="M376" s="96" t="s">
        <v>3392</v>
      </c>
      <c r="N376" s="88"/>
      <c r="O376" s="97" t="s">
        <v>3392</v>
      </c>
      <c r="P376" s="96" t="s">
        <v>3391</v>
      </c>
      <c r="Q376" s="88"/>
      <c r="R376" s="1" t="str">
        <f t="shared" si="44"/>
        <v>#VALUE!</v>
      </c>
      <c r="T376" s="2" t="s">
        <v>3393</v>
      </c>
    </row>
    <row r="377" ht="14.25" customHeight="1">
      <c r="A377" s="20" t="s">
        <v>2339</v>
      </c>
      <c r="B377" s="27" t="s">
        <v>2341</v>
      </c>
      <c r="C377" s="50">
        <v>14.0</v>
      </c>
      <c r="D377" s="90">
        <v>45596.0</v>
      </c>
      <c r="E377" s="50" t="s">
        <v>3396</v>
      </c>
      <c r="I377" s="90">
        <v>45596.0</v>
      </c>
      <c r="M377" s="46">
        <v>45630.0</v>
      </c>
      <c r="O377" s="36">
        <f t="shared" ref="O377:O380" si="50">M377-D377</f>
        <v>34</v>
      </c>
      <c r="P377" s="2" t="s">
        <v>3389</v>
      </c>
      <c r="Q377" s="2" t="s">
        <v>3617</v>
      </c>
      <c r="R377" s="1" t="str">
        <f t="shared" si="44"/>
        <v>on time</v>
      </c>
    </row>
    <row r="378" ht="14.25" customHeight="1">
      <c r="A378" s="20" t="s">
        <v>2345</v>
      </c>
      <c r="B378" s="27" t="s">
        <v>2347</v>
      </c>
      <c r="C378" s="50">
        <v>68.0</v>
      </c>
      <c r="D378" s="90">
        <v>45596.0</v>
      </c>
      <c r="E378" s="50" t="s">
        <v>3396</v>
      </c>
      <c r="F378" s="2" t="s">
        <v>3408</v>
      </c>
      <c r="I378" s="42">
        <v>45597.0</v>
      </c>
      <c r="M378" s="42">
        <v>45607.0</v>
      </c>
      <c r="O378" s="36">
        <f t="shared" si="50"/>
        <v>11</v>
      </c>
      <c r="P378" s="2" t="s">
        <v>3398</v>
      </c>
      <c r="Q378" s="2" t="s">
        <v>3398</v>
      </c>
      <c r="R378" s="1" t="str">
        <f t="shared" si="44"/>
        <v>on time</v>
      </c>
    </row>
    <row r="379" ht="14.25" customHeight="1">
      <c r="A379" s="23" t="s">
        <v>2352</v>
      </c>
      <c r="B379" s="24" t="s">
        <v>2354</v>
      </c>
      <c r="C379" s="57">
        <v>42.0</v>
      </c>
      <c r="D379" s="95">
        <v>45596.0</v>
      </c>
      <c r="E379" s="35" t="s">
        <v>3397</v>
      </c>
      <c r="I379" s="90">
        <v>45596.0</v>
      </c>
      <c r="M379" s="42">
        <v>45597.0</v>
      </c>
      <c r="O379" s="36">
        <f t="shared" si="50"/>
        <v>1</v>
      </c>
      <c r="P379" s="2" t="s">
        <v>3389</v>
      </c>
      <c r="Q379" s="2" t="s">
        <v>3618</v>
      </c>
      <c r="R379" s="1" t="str">
        <f t="shared" si="44"/>
        <v>on time</v>
      </c>
    </row>
    <row r="380" ht="14.25" customHeight="1">
      <c r="A380" s="59" t="s">
        <v>2359</v>
      </c>
      <c r="B380" s="60" t="s">
        <v>2361</v>
      </c>
      <c r="C380" s="50">
        <v>94.0</v>
      </c>
      <c r="D380" s="90">
        <v>45596.0</v>
      </c>
      <c r="E380" s="50" t="s">
        <v>1476</v>
      </c>
      <c r="G380" s="2" t="s">
        <v>3408</v>
      </c>
      <c r="I380" s="42">
        <v>45597.0</v>
      </c>
      <c r="M380" s="46">
        <v>45601.0</v>
      </c>
      <c r="O380" s="36">
        <f t="shared" si="50"/>
        <v>5</v>
      </c>
      <c r="P380" s="2" t="s">
        <v>3398</v>
      </c>
      <c r="Q380" s="2" t="s">
        <v>3398</v>
      </c>
      <c r="R380" s="1" t="str">
        <f t="shared" si="44"/>
        <v>on time</v>
      </c>
    </row>
    <row r="381" ht="14.25" customHeight="1">
      <c r="A381" s="20" t="s">
        <v>2366</v>
      </c>
      <c r="B381" s="27" t="s">
        <v>2368</v>
      </c>
      <c r="C381" s="50">
        <v>81.0</v>
      </c>
      <c r="D381" s="90">
        <v>45596.0</v>
      </c>
      <c r="E381" s="50" t="s">
        <v>1476</v>
      </c>
      <c r="F381" s="2" t="s">
        <v>3408</v>
      </c>
      <c r="G381" s="2" t="s">
        <v>3408</v>
      </c>
      <c r="H381" s="2" t="s">
        <v>3619</v>
      </c>
      <c r="I381" s="2" t="s">
        <v>3391</v>
      </c>
      <c r="M381" s="2" t="s">
        <v>3391</v>
      </c>
      <c r="O381" s="35" t="s">
        <v>3391</v>
      </c>
      <c r="P381" s="2" t="s">
        <v>3391</v>
      </c>
      <c r="R381" s="1" t="str">
        <f t="shared" si="44"/>
        <v>#VALUE!</v>
      </c>
    </row>
    <row r="382" ht="14.25" customHeight="1">
      <c r="A382" s="20" t="s">
        <v>2373</v>
      </c>
      <c r="B382" s="27" t="s">
        <v>2375</v>
      </c>
      <c r="C382" s="50">
        <v>99.0</v>
      </c>
      <c r="D382" s="90">
        <v>45596.0</v>
      </c>
      <c r="E382" s="50" t="s">
        <v>3396</v>
      </c>
      <c r="I382" s="90">
        <v>45596.0</v>
      </c>
      <c r="K382" s="42">
        <v>45603.0</v>
      </c>
      <c r="L382" s="46">
        <v>45604.0</v>
      </c>
      <c r="M382" s="46">
        <v>45639.0</v>
      </c>
      <c r="O382" s="36">
        <f>M382-D382</f>
        <v>43</v>
      </c>
      <c r="P382" s="2" t="s">
        <v>3398</v>
      </c>
      <c r="Q382" s="2" t="s">
        <v>3398</v>
      </c>
      <c r="R382" s="1" t="str">
        <f t="shared" si="44"/>
        <v>on time</v>
      </c>
    </row>
    <row r="383" ht="14.25" customHeight="1">
      <c r="A383" s="88" t="s">
        <v>2380</v>
      </c>
      <c r="B383" s="89" t="s">
        <v>2382</v>
      </c>
      <c r="C383" s="88"/>
      <c r="D383" s="98">
        <v>45599.0</v>
      </c>
      <c r="E383" s="88"/>
      <c r="H383" s="2" t="s">
        <v>3386</v>
      </c>
      <c r="I383" s="2" t="s">
        <v>3392</v>
      </c>
      <c r="M383" s="2" t="s">
        <v>3392</v>
      </c>
      <c r="O383" s="35" t="s">
        <v>3392</v>
      </c>
      <c r="P383" s="2" t="s">
        <v>3391</v>
      </c>
      <c r="R383" s="1" t="str">
        <f t="shared" si="44"/>
        <v>#VALUE!</v>
      </c>
      <c r="U383" s="2" t="s">
        <v>3393</v>
      </c>
    </row>
    <row r="384" ht="14.25" customHeight="1">
      <c r="A384" s="20" t="s">
        <v>2386</v>
      </c>
      <c r="B384" s="27" t="s">
        <v>2388</v>
      </c>
      <c r="C384" s="50">
        <v>88.0</v>
      </c>
      <c r="D384" s="99">
        <v>45599.0</v>
      </c>
      <c r="E384" s="50" t="s">
        <v>3412</v>
      </c>
      <c r="F384" s="20"/>
      <c r="G384" s="20"/>
      <c r="H384" s="50"/>
      <c r="I384" s="91">
        <v>45600.0</v>
      </c>
      <c r="M384" s="42">
        <v>45602.0</v>
      </c>
      <c r="O384" s="36">
        <f>M384-D384</f>
        <v>3</v>
      </c>
      <c r="P384" s="2" t="s">
        <v>3398</v>
      </c>
      <c r="Q384" s="2" t="s">
        <v>3398</v>
      </c>
      <c r="R384" s="1" t="str">
        <f t="shared" si="44"/>
        <v>on time</v>
      </c>
    </row>
    <row r="385" ht="14.25" customHeight="1">
      <c r="A385" s="88" t="s">
        <v>2393</v>
      </c>
      <c r="B385" s="89" t="s">
        <v>2395</v>
      </c>
      <c r="C385" s="96">
        <v>115.0</v>
      </c>
      <c r="D385" s="100">
        <v>45616.0</v>
      </c>
      <c r="E385" s="96" t="s">
        <v>3396</v>
      </c>
      <c r="F385" s="96" t="s">
        <v>3400</v>
      </c>
      <c r="G385" s="88"/>
      <c r="H385" s="96"/>
      <c r="I385" s="46">
        <v>45616.0</v>
      </c>
      <c r="M385" s="2" t="s">
        <v>3391</v>
      </c>
      <c r="O385" s="35" t="s">
        <v>3391</v>
      </c>
      <c r="P385" s="2" t="s">
        <v>3391</v>
      </c>
      <c r="R385" s="1" t="str">
        <f t="shared" si="44"/>
        <v>#VALUE!</v>
      </c>
      <c r="S385" s="2"/>
    </row>
    <row r="386" ht="14.25" customHeight="1">
      <c r="A386" s="20" t="s">
        <v>2400</v>
      </c>
      <c r="B386" s="53" t="s">
        <v>2402</v>
      </c>
      <c r="C386" s="50">
        <v>150.0</v>
      </c>
      <c r="D386" s="99">
        <v>45599.0</v>
      </c>
      <c r="E386" s="50" t="s">
        <v>3396</v>
      </c>
      <c r="F386" s="20"/>
      <c r="G386" s="20"/>
      <c r="H386" s="20"/>
      <c r="I386" s="99">
        <v>45599.0</v>
      </c>
      <c r="M386" s="42">
        <v>45618.0</v>
      </c>
      <c r="O386" s="36">
        <f>M386-D386</f>
        <v>19</v>
      </c>
      <c r="P386" s="2" t="s">
        <v>3398</v>
      </c>
      <c r="Q386" s="2" t="s">
        <v>3398</v>
      </c>
      <c r="R386" s="1" t="str">
        <f t="shared" si="44"/>
        <v>on time</v>
      </c>
    </row>
    <row r="387" ht="14.25" customHeight="1">
      <c r="A387" s="20" t="s">
        <v>2407</v>
      </c>
      <c r="B387" s="27" t="s">
        <v>2409</v>
      </c>
      <c r="C387" s="50">
        <v>55.0</v>
      </c>
      <c r="D387" s="99">
        <v>45599.0</v>
      </c>
      <c r="E387" s="50" t="s">
        <v>3412</v>
      </c>
      <c r="H387" s="2"/>
      <c r="I387" s="2" t="s">
        <v>3391</v>
      </c>
      <c r="M387" s="2" t="s">
        <v>3391</v>
      </c>
      <c r="O387" s="35" t="s">
        <v>3391</v>
      </c>
      <c r="P387" s="2" t="s">
        <v>3391</v>
      </c>
      <c r="R387" s="1" t="str">
        <f t="shared" si="44"/>
        <v>#VALUE!</v>
      </c>
    </row>
    <row r="388" ht="14.25" customHeight="1">
      <c r="A388" s="20" t="s">
        <v>2411</v>
      </c>
      <c r="B388" s="27" t="s">
        <v>2413</v>
      </c>
      <c r="C388" s="50">
        <v>88.0</v>
      </c>
      <c r="D388" s="99">
        <v>45599.0</v>
      </c>
      <c r="E388" s="50" t="s">
        <v>1476</v>
      </c>
      <c r="I388" s="2" t="s">
        <v>3391</v>
      </c>
      <c r="M388" s="2" t="s">
        <v>3391</v>
      </c>
      <c r="O388" s="35" t="s">
        <v>3391</v>
      </c>
      <c r="P388" s="2" t="s">
        <v>3391</v>
      </c>
      <c r="R388" s="1" t="str">
        <f t="shared" si="44"/>
        <v>#VALUE!</v>
      </c>
    </row>
    <row r="389" ht="14.25" customHeight="1">
      <c r="A389" s="20" t="s">
        <v>2417</v>
      </c>
      <c r="B389" s="27" t="s">
        <v>2419</v>
      </c>
      <c r="C389" s="50">
        <v>35.0</v>
      </c>
      <c r="D389" s="99">
        <v>45599.0</v>
      </c>
      <c r="E389" s="50" t="s">
        <v>1476</v>
      </c>
      <c r="G389" s="2" t="s">
        <v>3408</v>
      </c>
      <c r="I389" s="99">
        <v>45599.0</v>
      </c>
      <c r="K389" s="46">
        <v>45602.0</v>
      </c>
      <c r="L389" s="46">
        <v>45602.0</v>
      </c>
      <c r="M389" s="46">
        <v>45622.0</v>
      </c>
      <c r="O389" s="36">
        <f t="shared" ref="O389:O392" si="51">M389-D389</f>
        <v>23</v>
      </c>
      <c r="P389" s="2" t="s">
        <v>3398</v>
      </c>
      <c r="Q389" s="2" t="s">
        <v>3398</v>
      </c>
      <c r="R389" s="1" t="str">
        <f t="shared" si="44"/>
        <v>on time</v>
      </c>
    </row>
    <row r="390" ht="14.25" customHeight="1">
      <c r="A390" s="20" t="s">
        <v>2424</v>
      </c>
      <c r="B390" s="27" t="s">
        <v>2426</v>
      </c>
      <c r="C390" s="50">
        <v>39.0</v>
      </c>
      <c r="D390" s="99">
        <v>45599.0</v>
      </c>
      <c r="E390" s="50" t="s">
        <v>1476</v>
      </c>
      <c r="G390" s="2" t="s">
        <v>3408</v>
      </c>
      <c r="I390" s="42">
        <v>45603.0</v>
      </c>
      <c r="K390" s="42">
        <v>45603.0</v>
      </c>
      <c r="L390" s="46">
        <v>45604.0</v>
      </c>
      <c r="M390" s="46">
        <v>45604.0</v>
      </c>
      <c r="O390" s="36">
        <f t="shared" si="51"/>
        <v>5</v>
      </c>
      <c r="P390" s="2" t="s">
        <v>3398</v>
      </c>
      <c r="Q390" s="2" t="s">
        <v>3398</v>
      </c>
      <c r="R390" s="1" t="str">
        <f t="shared" si="44"/>
        <v>on time</v>
      </c>
    </row>
    <row r="391" ht="14.25" customHeight="1">
      <c r="A391" s="20" t="s">
        <v>2430</v>
      </c>
      <c r="B391" s="27" t="s">
        <v>2432</v>
      </c>
      <c r="C391" s="50">
        <v>38.0</v>
      </c>
      <c r="D391" s="99">
        <v>45599.0</v>
      </c>
      <c r="E391" s="50" t="s">
        <v>1476</v>
      </c>
      <c r="I391" s="42">
        <v>45623.0</v>
      </c>
      <c r="M391" s="46">
        <v>45623.0</v>
      </c>
      <c r="O391" s="36">
        <f t="shared" si="51"/>
        <v>24</v>
      </c>
      <c r="P391" s="2" t="s">
        <v>3398</v>
      </c>
      <c r="Q391" s="2" t="s">
        <v>3398</v>
      </c>
      <c r="R391" s="1" t="str">
        <f t="shared" si="44"/>
        <v>on time</v>
      </c>
    </row>
    <row r="392" ht="14.25" customHeight="1">
      <c r="A392" s="2" t="s">
        <v>3620</v>
      </c>
      <c r="B392" s="31" t="s">
        <v>2439</v>
      </c>
      <c r="C392" s="2">
        <v>86.0</v>
      </c>
      <c r="D392" s="46">
        <v>45605.0</v>
      </c>
      <c r="E392" s="2" t="s">
        <v>3396</v>
      </c>
      <c r="F392" s="2" t="s">
        <v>3408</v>
      </c>
      <c r="I392" s="46">
        <v>45605.0</v>
      </c>
      <c r="M392" s="46">
        <v>45615.0</v>
      </c>
      <c r="O392" s="36">
        <f t="shared" si="51"/>
        <v>10</v>
      </c>
      <c r="P392" s="2" t="s">
        <v>3398</v>
      </c>
      <c r="Q392" s="2" t="s">
        <v>3398</v>
      </c>
      <c r="R392" s="1" t="str">
        <f t="shared" si="44"/>
        <v>on time</v>
      </c>
    </row>
    <row r="393" ht="14.25" customHeight="1">
      <c r="A393" s="20" t="s">
        <v>2444</v>
      </c>
      <c r="B393" s="27" t="s">
        <v>2446</v>
      </c>
      <c r="C393" s="2">
        <v>52.0</v>
      </c>
      <c r="D393" s="46">
        <v>45600.0</v>
      </c>
      <c r="E393" s="2" t="s">
        <v>1476</v>
      </c>
      <c r="I393" s="2" t="s">
        <v>3391</v>
      </c>
      <c r="M393" s="2" t="s">
        <v>3391</v>
      </c>
      <c r="O393" s="35" t="s">
        <v>3391</v>
      </c>
      <c r="P393" s="2" t="s">
        <v>3391</v>
      </c>
      <c r="R393" s="1" t="str">
        <f t="shared" si="44"/>
        <v>#VALUE!</v>
      </c>
    </row>
    <row r="394" ht="14.25" customHeight="1">
      <c r="A394" s="1" t="s">
        <v>2450</v>
      </c>
      <c r="B394" s="31" t="s">
        <v>2452</v>
      </c>
      <c r="C394" s="2">
        <v>42.0</v>
      </c>
      <c r="D394" s="46">
        <v>45604.0</v>
      </c>
      <c r="E394" s="2" t="s">
        <v>1476</v>
      </c>
      <c r="I394" s="2" t="s">
        <v>3391</v>
      </c>
      <c r="M394" s="2" t="s">
        <v>3391</v>
      </c>
      <c r="O394" s="35" t="s">
        <v>3391</v>
      </c>
      <c r="P394" s="2" t="s">
        <v>3391</v>
      </c>
      <c r="R394" s="1" t="str">
        <f t="shared" si="44"/>
        <v>#VALUE!</v>
      </c>
    </row>
    <row r="395" ht="14.25" customHeight="1">
      <c r="A395" s="1" t="s">
        <v>2456</v>
      </c>
      <c r="B395" s="31" t="s">
        <v>2458</v>
      </c>
      <c r="C395" s="2">
        <v>22.0</v>
      </c>
      <c r="D395" s="101">
        <v>45603.0</v>
      </c>
      <c r="E395" s="2" t="s">
        <v>3396</v>
      </c>
      <c r="I395" s="42">
        <v>45603.0</v>
      </c>
      <c r="M395" s="46">
        <v>45611.0</v>
      </c>
      <c r="O395" s="36">
        <f>M395-D395</f>
        <v>8</v>
      </c>
      <c r="P395" s="2" t="s">
        <v>3398</v>
      </c>
      <c r="Q395" s="2" t="s">
        <v>3398</v>
      </c>
      <c r="R395" s="1" t="str">
        <f t="shared" si="44"/>
        <v>on time</v>
      </c>
    </row>
    <row r="396" ht="14.25" customHeight="1">
      <c r="A396" s="1" t="s">
        <v>2463</v>
      </c>
      <c r="B396" s="31" t="s">
        <v>2464</v>
      </c>
      <c r="C396" s="2">
        <v>15.0</v>
      </c>
      <c r="D396" s="101">
        <v>45603.0</v>
      </c>
      <c r="E396" s="2" t="s">
        <v>1476</v>
      </c>
      <c r="I396" s="2" t="s">
        <v>3391</v>
      </c>
      <c r="M396" s="2" t="s">
        <v>3391</v>
      </c>
      <c r="O396" s="35" t="s">
        <v>3391</v>
      </c>
      <c r="P396" s="2" t="s">
        <v>3391</v>
      </c>
      <c r="R396" s="1" t="str">
        <f t="shared" si="44"/>
        <v>#VALUE!</v>
      </c>
    </row>
    <row r="397" ht="14.25" customHeight="1">
      <c r="A397" s="1" t="s">
        <v>2468</v>
      </c>
      <c r="B397" s="31" t="s">
        <v>2470</v>
      </c>
      <c r="C397" s="2">
        <v>25.0</v>
      </c>
      <c r="D397" s="101">
        <v>45603.0</v>
      </c>
      <c r="E397" s="2" t="s">
        <v>1476</v>
      </c>
      <c r="G397" s="2" t="s">
        <v>3408</v>
      </c>
      <c r="I397" s="42">
        <v>45603.0</v>
      </c>
      <c r="M397" s="42">
        <v>45603.0</v>
      </c>
      <c r="O397" s="36">
        <f>M397-D397</f>
        <v>0</v>
      </c>
      <c r="P397" s="2" t="s">
        <v>3398</v>
      </c>
      <c r="Q397" s="102" t="s">
        <v>3621</v>
      </c>
      <c r="R397" s="1" t="str">
        <f t="shared" si="44"/>
        <v>on time</v>
      </c>
    </row>
    <row r="398" ht="14.25" customHeight="1">
      <c r="A398" s="1" t="s">
        <v>2475</v>
      </c>
      <c r="B398" s="31" t="s">
        <v>2477</v>
      </c>
      <c r="H398" s="2" t="s">
        <v>3622</v>
      </c>
      <c r="I398" s="2" t="s">
        <v>3392</v>
      </c>
      <c r="M398" s="2" t="s">
        <v>3392</v>
      </c>
      <c r="O398" s="35" t="s">
        <v>3392</v>
      </c>
      <c r="P398" s="2" t="s">
        <v>3391</v>
      </c>
      <c r="R398" s="1" t="str">
        <f t="shared" si="44"/>
        <v>#VALUE!</v>
      </c>
      <c r="U398" s="2" t="s">
        <v>3393</v>
      </c>
    </row>
    <row r="399" ht="14.25" customHeight="1">
      <c r="A399" s="2" t="s">
        <v>2479</v>
      </c>
      <c r="B399" s="31" t="s">
        <v>2481</v>
      </c>
      <c r="C399" s="2">
        <v>27.0</v>
      </c>
      <c r="D399" s="101">
        <v>45603.0</v>
      </c>
      <c r="E399" s="2" t="s">
        <v>1476</v>
      </c>
      <c r="I399" s="2" t="s">
        <v>3391</v>
      </c>
      <c r="M399" s="2" t="s">
        <v>3391</v>
      </c>
      <c r="O399" s="35" t="s">
        <v>3391</v>
      </c>
      <c r="P399" s="2" t="s">
        <v>3391</v>
      </c>
      <c r="R399" s="1" t="str">
        <f t="shared" si="44"/>
        <v>#VALUE!</v>
      </c>
    </row>
    <row r="400" ht="14.25" customHeight="1">
      <c r="A400" s="11" t="s">
        <v>2484</v>
      </c>
      <c r="B400" s="12" t="s">
        <v>2486</v>
      </c>
      <c r="C400" s="37">
        <v>78.0</v>
      </c>
      <c r="D400" s="32">
        <v>45492.0</v>
      </c>
      <c r="E400" s="1" t="s">
        <v>3396</v>
      </c>
      <c r="H400" s="1" t="s">
        <v>3623</v>
      </c>
      <c r="I400" s="32">
        <v>45492.0</v>
      </c>
      <c r="M400" s="32">
        <v>45544.0</v>
      </c>
      <c r="O400" s="36">
        <f>M400-D400</f>
        <v>52</v>
      </c>
      <c r="P400" s="2" t="s">
        <v>3398</v>
      </c>
      <c r="Q400" s="1" t="s">
        <v>3409</v>
      </c>
      <c r="R400" s="1" t="str">
        <f t="shared" si="44"/>
        <v>late</v>
      </c>
    </row>
    <row r="401" ht="14.25" customHeight="1">
      <c r="A401" s="1" t="s">
        <v>2491</v>
      </c>
      <c r="B401" s="31" t="s">
        <v>2493</v>
      </c>
      <c r="C401" s="2">
        <v>45.0</v>
      </c>
      <c r="D401" s="101">
        <v>45603.0</v>
      </c>
      <c r="E401" s="2" t="s">
        <v>1476</v>
      </c>
      <c r="I401" s="2" t="s">
        <v>3391</v>
      </c>
      <c r="M401" s="2" t="s">
        <v>3391</v>
      </c>
      <c r="O401" s="35" t="s">
        <v>3391</v>
      </c>
      <c r="P401" s="2" t="s">
        <v>3391</v>
      </c>
      <c r="R401" s="1" t="str">
        <f t="shared" si="44"/>
        <v>#VALUE!</v>
      </c>
    </row>
    <row r="402" ht="14.25" customHeight="1">
      <c r="A402" s="1" t="s">
        <v>2498</v>
      </c>
      <c r="B402" s="31" t="s">
        <v>2499</v>
      </c>
      <c r="C402" s="2">
        <v>87.0</v>
      </c>
      <c r="D402" s="101">
        <v>45603.0</v>
      </c>
      <c r="E402" s="1" t="s">
        <v>3396</v>
      </c>
      <c r="F402" s="2" t="s">
        <v>3408</v>
      </c>
      <c r="I402" s="103">
        <f>D402</f>
        <v>45603</v>
      </c>
      <c r="M402" s="2" t="s">
        <v>3391</v>
      </c>
      <c r="O402" s="35" t="s">
        <v>3391</v>
      </c>
      <c r="P402" s="2" t="s">
        <v>3391</v>
      </c>
      <c r="R402" s="1" t="str">
        <f t="shared" si="44"/>
        <v>#VALUE!</v>
      </c>
    </row>
    <row r="403" ht="14.25" customHeight="1">
      <c r="A403" s="1" t="s">
        <v>2503</v>
      </c>
      <c r="B403" s="31" t="s">
        <v>2505</v>
      </c>
      <c r="C403" s="2">
        <v>88.0</v>
      </c>
      <c r="D403" s="101">
        <v>45603.0</v>
      </c>
      <c r="E403" s="2" t="s">
        <v>1476</v>
      </c>
      <c r="F403" s="2"/>
      <c r="G403" s="2" t="s">
        <v>3408</v>
      </c>
      <c r="I403" s="42">
        <v>45615.0</v>
      </c>
      <c r="M403" s="46">
        <v>45615.0</v>
      </c>
      <c r="O403" s="36">
        <f>M403-D403</f>
        <v>12</v>
      </c>
      <c r="P403" s="2" t="s">
        <v>3398</v>
      </c>
      <c r="Q403" s="2" t="s">
        <v>3398</v>
      </c>
      <c r="R403" s="1" t="str">
        <f t="shared" si="44"/>
        <v>on time</v>
      </c>
    </row>
    <row r="404" ht="14.25" customHeight="1">
      <c r="A404" s="1" t="s">
        <v>2510</v>
      </c>
      <c r="B404" s="31" t="s">
        <v>2512</v>
      </c>
      <c r="C404" s="2">
        <v>23.0</v>
      </c>
      <c r="D404" s="101">
        <v>45603.0</v>
      </c>
      <c r="E404" s="2" t="s">
        <v>1476</v>
      </c>
      <c r="G404" s="2" t="s">
        <v>3408</v>
      </c>
      <c r="I404" s="2" t="s">
        <v>3391</v>
      </c>
      <c r="M404" s="2" t="s">
        <v>3391</v>
      </c>
      <c r="O404" s="35" t="s">
        <v>3391</v>
      </c>
      <c r="P404" s="2" t="s">
        <v>3391</v>
      </c>
      <c r="R404" s="1" t="str">
        <f t="shared" si="44"/>
        <v>#VALUE!</v>
      </c>
    </row>
    <row r="405" ht="14.25" customHeight="1">
      <c r="A405" s="1" t="s">
        <v>2516</v>
      </c>
      <c r="B405" s="31" t="s">
        <v>2518</v>
      </c>
      <c r="C405" s="2">
        <v>15.0</v>
      </c>
      <c r="D405" s="101">
        <v>45603.0</v>
      </c>
      <c r="E405" s="2" t="s">
        <v>1476</v>
      </c>
      <c r="I405" s="2" t="s">
        <v>3391</v>
      </c>
      <c r="M405" s="42">
        <v>45715.0</v>
      </c>
      <c r="O405" s="36">
        <f>M405-D405</f>
        <v>112</v>
      </c>
      <c r="P405" s="2" t="s">
        <v>3398</v>
      </c>
      <c r="R405" s="1" t="str">
        <f t="shared" si="44"/>
        <v>late</v>
      </c>
    </row>
    <row r="406" ht="14.25" customHeight="1">
      <c r="A406" s="1" t="s">
        <v>2523</v>
      </c>
      <c r="B406" s="31" t="s">
        <v>2525</v>
      </c>
      <c r="C406" s="2">
        <v>37.0</v>
      </c>
      <c r="D406" s="101">
        <v>45603.0</v>
      </c>
      <c r="E406" s="2" t="s">
        <v>1476</v>
      </c>
      <c r="I406" s="2" t="s">
        <v>3391</v>
      </c>
      <c r="M406" s="2" t="s">
        <v>3391</v>
      </c>
      <c r="O406" s="35" t="s">
        <v>3391</v>
      </c>
      <c r="P406" s="2" t="s">
        <v>3391</v>
      </c>
      <c r="R406" s="1" t="str">
        <f t="shared" si="44"/>
        <v>#VALUE!</v>
      </c>
    </row>
    <row r="407" ht="14.25" customHeight="1">
      <c r="A407" s="1" t="s">
        <v>2528</v>
      </c>
      <c r="B407" s="31" t="s">
        <v>2530</v>
      </c>
      <c r="C407" s="2">
        <v>58.0</v>
      </c>
      <c r="D407" s="101">
        <v>45603.0</v>
      </c>
      <c r="E407" s="1" t="s">
        <v>3396</v>
      </c>
      <c r="I407" s="103">
        <f>D407</f>
        <v>45603</v>
      </c>
      <c r="M407" s="2" t="s">
        <v>3391</v>
      </c>
      <c r="O407" s="35" t="s">
        <v>3391</v>
      </c>
      <c r="P407" s="2" t="s">
        <v>3391</v>
      </c>
      <c r="R407" s="1" t="str">
        <f t="shared" si="44"/>
        <v>#VALUE!</v>
      </c>
    </row>
    <row r="408" ht="14.25" customHeight="1">
      <c r="A408" s="1" t="s">
        <v>2534</v>
      </c>
      <c r="B408" s="31" t="s">
        <v>2536</v>
      </c>
      <c r="C408" s="2">
        <v>42.0</v>
      </c>
      <c r="D408" s="46">
        <v>45603.0</v>
      </c>
      <c r="E408" s="2" t="s">
        <v>1476</v>
      </c>
      <c r="I408" s="42">
        <v>45606.0</v>
      </c>
      <c r="M408" s="42">
        <v>45606.0</v>
      </c>
      <c r="O408" s="36">
        <f>M408-D408</f>
        <v>3</v>
      </c>
      <c r="P408" s="2" t="s">
        <v>3398</v>
      </c>
      <c r="Q408" s="2" t="s">
        <v>3398</v>
      </c>
      <c r="R408" s="1" t="str">
        <f t="shared" si="44"/>
        <v>on time</v>
      </c>
    </row>
    <row r="409" ht="14.25" customHeight="1">
      <c r="A409" s="1" t="s">
        <v>2540</v>
      </c>
      <c r="B409" s="31" t="s">
        <v>2542</v>
      </c>
      <c r="C409" s="2">
        <v>47.0</v>
      </c>
      <c r="D409" s="46">
        <v>45604.0</v>
      </c>
      <c r="E409" s="2" t="s">
        <v>3412</v>
      </c>
      <c r="H409" s="2" t="s">
        <v>3624</v>
      </c>
      <c r="I409" s="2" t="s">
        <v>3391</v>
      </c>
      <c r="M409" s="2" t="s">
        <v>3391</v>
      </c>
      <c r="O409" s="35" t="s">
        <v>3391</v>
      </c>
      <c r="P409" s="2" t="s">
        <v>3391</v>
      </c>
      <c r="R409" s="1" t="str">
        <f t="shared" si="44"/>
        <v>#VALUE!</v>
      </c>
    </row>
    <row r="410" ht="14.25" customHeight="1">
      <c r="A410" s="1" t="s">
        <v>2546</v>
      </c>
      <c r="B410" s="31" t="s">
        <v>2548</v>
      </c>
      <c r="C410" s="2">
        <v>43.0</v>
      </c>
      <c r="D410" s="46">
        <v>45603.0</v>
      </c>
      <c r="E410" s="2" t="s">
        <v>1476</v>
      </c>
      <c r="I410" s="42">
        <v>45603.0</v>
      </c>
      <c r="M410" s="2" t="s">
        <v>3391</v>
      </c>
      <c r="O410" s="35" t="s">
        <v>3391</v>
      </c>
      <c r="P410" s="2" t="s">
        <v>3391</v>
      </c>
      <c r="R410" s="1" t="str">
        <f t="shared" si="44"/>
        <v>#VALUE!</v>
      </c>
    </row>
    <row r="411" ht="14.25" customHeight="1">
      <c r="A411" s="1" t="s">
        <v>2553</v>
      </c>
      <c r="B411" s="31" t="s">
        <v>2555</v>
      </c>
      <c r="C411" s="2">
        <v>34.0</v>
      </c>
      <c r="D411" s="46">
        <v>45603.0</v>
      </c>
      <c r="E411" s="2" t="s">
        <v>1476</v>
      </c>
      <c r="I411" s="2" t="s">
        <v>3391</v>
      </c>
      <c r="M411" s="2" t="s">
        <v>3391</v>
      </c>
      <c r="O411" s="35" t="s">
        <v>3391</v>
      </c>
      <c r="P411" s="2" t="s">
        <v>3391</v>
      </c>
      <c r="R411" s="1" t="str">
        <f t="shared" si="44"/>
        <v>#VALUE!</v>
      </c>
    </row>
    <row r="412" ht="14.25" customHeight="1">
      <c r="A412" s="1" t="s">
        <v>2560</v>
      </c>
      <c r="B412" s="31" t="s">
        <v>2562</v>
      </c>
      <c r="H412" s="2" t="s">
        <v>3625</v>
      </c>
      <c r="I412" s="2" t="s">
        <v>3392</v>
      </c>
      <c r="M412" s="2" t="s">
        <v>3392</v>
      </c>
      <c r="O412" s="35" t="s">
        <v>3392</v>
      </c>
      <c r="P412" s="2" t="s">
        <v>3391</v>
      </c>
      <c r="R412" s="1" t="str">
        <f t="shared" si="44"/>
        <v>#VALUE!</v>
      </c>
      <c r="T412" s="2" t="s">
        <v>3393</v>
      </c>
    </row>
    <row r="413" ht="14.25" customHeight="1">
      <c r="A413" s="1" t="s">
        <v>2565</v>
      </c>
      <c r="B413" s="31" t="s">
        <v>2567</v>
      </c>
      <c r="C413" s="2">
        <v>55.0</v>
      </c>
      <c r="D413" s="46">
        <v>45603.0</v>
      </c>
      <c r="E413" s="2" t="s">
        <v>1476</v>
      </c>
      <c r="I413" s="42">
        <v>45607.0</v>
      </c>
      <c r="M413" s="104">
        <v>45607.0</v>
      </c>
      <c r="O413" s="36">
        <f t="shared" ref="O413:O415" si="52">M413-D413</f>
        <v>4</v>
      </c>
      <c r="P413" s="2" t="s">
        <v>3398</v>
      </c>
      <c r="Q413" s="2" t="s">
        <v>3398</v>
      </c>
      <c r="R413" s="2" t="s">
        <v>3548</v>
      </c>
    </row>
    <row r="414" ht="14.25" customHeight="1">
      <c r="A414" s="1" t="s">
        <v>2572</v>
      </c>
      <c r="B414" s="31" t="s">
        <v>2574</v>
      </c>
      <c r="C414" s="2">
        <v>61.0</v>
      </c>
      <c r="D414" s="46">
        <v>45603.0</v>
      </c>
      <c r="E414" s="2" t="s">
        <v>1476</v>
      </c>
      <c r="I414" s="42">
        <v>45604.0</v>
      </c>
      <c r="M414" s="42">
        <v>45604.0</v>
      </c>
      <c r="O414" s="36">
        <f t="shared" si="52"/>
        <v>1</v>
      </c>
      <c r="P414" s="2" t="s">
        <v>3402</v>
      </c>
      <c r="Q414" s="2" t="s">
        <v>3626</v>
      </c>
      <c r="R414" s="1" t="str">
        <f>IF(AND(M414 &lt;&gt; "", ABS(M414 - D414) &lt;= 45), "on time", IF(AND(M414 &lt;&gt; "", ABS(M414 - D414) &gt; 45), "late", IF(AND(M414 = "", TODAY() - D414 &gt; 45), "never", "")))</f>
        <v>on time</v>
      </c>
      <c r="X414" s="2" t="s">
        <v>3627</v>
      </c>
    </row>
    <row r="415" ht="14.25" customHeight="1">
      <c r="A415" s="1" t="s">
        <v>2579</v>
      </c>
      <c r="B415" s="31" t="s">
        <v>2581</v>
      </c>
      <c r="C415" s="2">
        <v>53.0</v>
      </c>
      <c r="D415" s="46">
        <v>45603.0</v>
      </c>
      <c r="E415" s="2" t="s">
        <v>1476</v>
      </c>
      <c r="I415" s="104">
        <v>45607.0</v>
      </c>
      <c r="M415" s="104">
        <v>45607.0</v>
      </c>
      <c r="O415" s="36">
        <f t="shared" si="52"/>
        <v>4</v>
      </c>
      <c r="P415" s="2" t="s">
        <v>3398</v>
      </c>
      <c r="Q415" s="2" t="s">
        <v>3398</v>
      </c>
      <c r="R415" s="2" t="s">
        <v>3548</v>
      </c>
      <c r="X415" s="2" t="s">
        <v>3628</v>
      </c>
    </row>
    <row r="416" ht="14.25" customHeight="1">
      <c r="A416" s="1" t="s">
        <v>2584</v>
      </c>
      <c r="B416" s="31" t="s">
        <v>2586</v>
      </c>
      <c r="C416" s="2">
        <v>84.0</v>
      </c>
      <c r="D416" s="46">
        <v>45603.0</v>
      </c>
      <c r="E416" s="2" t="s">
        <v>1476</v>
      </c>
      <c r="I416" s="2" t="s">
        <v>3391</v>
      </c>
      <c r="M416" s="2" t="s">
        <v>3391</v>
      </c>
      <c r="O416" s="35" t="s">
        <v>3391</v>
      </c>
      <c r="P416" s="2" t="s">
        <v>3391</v>
      </c>
      <c r="R416" s="1" t="str">
        <f>IF(AND(M416 &lt;&gt; "", ABS(M416 - D416) &lt;= 45), "on time", IF(AND(M416 &lt;&gt; "", ABS(M416 - D416) &gt; 45), "late", IF(AND(M416 = "", TODAY() - D416 &gt; 45), "never", "")))</f>
        <v>#VALUE!</v>
      </c>
    </row>
    <row r="417" ht="14.25" customHeight="1">
      <c r="A417" s="1" t="s">
        <v>2590</v>
      </c>
      <c r="B417" s="31" t="s">
        <v>2592</v>
      </c>
      <c r="C417" s="2">
        <v>48.0</v>
      </c>
      <c r="D417" s="46">
        <v>45603.0</v>
      </c>
      <c r="E417" s="2" t="s">
        <v>1476</v>
      </c>
      <c r="H417" s="2" t="s">
        <v>3629</v>
      </c>
      <c r="I417" s="2" t="s">
        <v>3392</v>
      </c>
      <c r="M417" s="2" t="s">
        <v>3392</v>
      </c>
      <c r="O417" s="35" t="s">
        <v>3392</v>
      </c>
      <c r="P417" s="2" t="s">
        <v>3398</v>
      </c>
      <c r="Q417" s="2" t="s">
        <v>3398</v>
      </c>
      <c r="R417" s="2" t="s">
        <v>3548</v>
      </c>
      <c r="T417" s="2" t="s">
        <v>3393</v>
      </c>
      <c r="X417" s="2" t="s">
        <v>3628</v>
      </c>
    </row>
    <row r="418" ht="14.25" customHeight="1">
      <c r="A418" s="1" t="s">
        <v>2595</v>
      </c>
      <c r="B418" s="31" t="s">
        <v>2597</v>
      </c>
      <c r="C418" s="2">
        <v>106.0</v>
      </c>
      <c r="D418" s="46">
        <v>45603.0</v>
      </c>
      <c r="E418" s="2" t="s">
        <v>1476</v>
      </c>
      <c r="I418" s="2" t="s">
        <v>3391</v>
      </c>
      <c r="M418" s="2" t="s">
        <v>3391</v>
      </c>
      <c r="O418" s="35" t="s">
        <v>3391</v>
      </c>
      <c r="P418" s="2" t="s">
        <v>3391</v>
      </c>
      <c r="R418" s="1" t="str">
        <f t="shared" ref="R418:R550" si="53">IF(AND(M418 &lt;&gt; "", ABS(M418 - D418) &lt;= 45), "on time", IF(AND(M418 &lt;&gt; "", ABS(M418 - D418) &gt; 45), "late", IF(AND(M418 = "", TODAY() - D418 &gt; 45), "never", "")))</f>
        <v>#VALUE!</v>
      </c>
    </row>
    <row r="419" ht="14.25" customHeight="1">
      <c r="A419" s="1" t="s">
        <v>2601</v>
      </c>
      <c r="B419" s="31" t="s">
        <v>2602</v>
      </c>
      <c r="C419" s="2">
        <v>50.0</v>
      </c>
      <c r="D419" s="46">
        <v>45603.0</v>
      </c>
      <c r="E419" s="2" t="s">
        <v>1476</v>
      </c>
      <c r="H419" s="2" t="s">
        <v>3460</v>
      </c>
      <c r="I419" s="2" t="s">
        <v>3392</v>
      </c>
      <c r="M419" s="2" t="s">
        <v>3392</v>
      </c>
      <c r="O419" s="35" t="s">
        <v>3392</v>
      </c>
      <c r="P419" s="2" t="s">
        <v>3391</v>
      </c>
      <c r="R419" s="1" t="str">
        <f t="shared" si="53"/>
        <v>#VALUE!</v>
      </c>
      <c r="T419" s="2" t="s">
        <v>3393</v>
      </c>
    </row>
    <row r="420" ht="14.25" customHeight="1">
      <c r="A420" s="1" t="s">
        <v>2606</v>
      </c>
      <c r="B420" s="31" t="s">
        <v>2607</v>
      </c>
      <c r="C420" s="2">
        <v>25.0</v>
      </c>
      <c r="D420" s="46">
        <v>45603.0</v>
      </c>
      <c r="E420" s="2" t="s">
        <v>3630</v>
      </c>
      <c r="H420" s="2" t="s">
        <v>3460</v>
      </c>
      <c r="I420" s="2" t="s">
        <v>3392</v>
      </c>
      <c r="M420" s="2" t="s">
        <v>3392</v>
      </c>
      <c r="O420" s="35" t="s">
        <v>3392</v>
      </c>
      <c r="P420" s="2" t="s">
        <v>3391</v>
      </c>
      <c r="R420" s="1" t="str">
        <f t="shared" si="53"/>
        <v>#VALUE!</v>
      </c>
      <c r="T420" s="2" t="s">
        <v>3393</v>
      </c>
    </row>
    <row r="421" ht="14.25" customHeight="1">
      <c r="A421" s="1" t="s">
        <v>2611</v>
      </c>
      <c r="B421" s="31" t="s">
        <v>2612</v>
      </c>
      <c r="C421" s="2">
        <v>11.0</v>
      </c>
      <c r="D421" s="46">
        <v>45603.0</v>
      </c>
      <c r="E421" s="2" t="s">
        <v>3630</v>
      </c>
      <c r="H421" s="2" t="s">
        <v>3460</v>
      </c>
      <c r="I421" s="2" t="s">
        <v>3392</v>
      </c>
      <c r="M421" s="2" t="s">
        <v>3392</v>
      </c>
      <c r="O421" s="35" t="s">
        <v>3392</v>
      </c>
      <c r="P421" s="2" t="s">
        <v>3391</v>
      </c>
      <c r="R421" s="1" t="str">
        <f t="shared" si="53"/>
        <v>#VALUE!</v>
      </c>
      <c r="T421" s="2" t="s">
        <v>3393</v>
      </c>
    </row>
    <row r="422" ht="14.25" customHeight="1">
      <c r="A422" s="2" t="s">
        <v>2616</v>
      </c>
      <c r="B422" s="31" t="s">
        <v>2618</v>
      </c>
      <c r="C422" s="2">
        <v>74.0</v>
      </c>
      <c r="D422" s="46">
        <v>45604.0</v>
      </c>
      <c r="E422" s="2" t="s">
        <v>1476</v>
      </c>
      <c r="G422" s="2" t="s">
        <v>3408</v>
      </c>
      <c r="H422" s="2"/>
      <c r="I422" s="2" t="s">
        <v>3391</v>
      </c>
      <c r="M422" s="2" t="s">
        <v>3391</v>
      </c>
      <c r="O422" s="35" t="s">
        <v>3391</v>
      </c>
      <c r="P422" s="2" t="s">
        <v>3391</v>
      </c>
      <c r="R422" s="1" t="str">
        <f t="shared" si="53"/>
        <v>#VALUE!</v>
      </c>
    </row>
    <row r="423" ht="14.25" customHeight="1">
      <c r="A423" s="1" t="s">
        <v>2623</v>
      </c>
      <c r="B423" s="31" t="s">
        <v>2625</v>
      </c>
      <c r="C423" s="2">
        <v>47.0</v>
      </c>
      <c r="D423" s="46">
        <v>45603.0</v>
      </c>
      <c r="E423" s="2" t="s">
        <v>1476</v>
      </c>
      <c r="I423" s="2" t="s">
        <v>3391</v>
      </c>
      <c r="M423" s="2" t="s">
        <v>3391</v>
      </c>
      <c r="O423" s="35" t="s">
        <v>3391</v>
      </c>
      <c r="P423" s="2" t="s">
        <v>3391</v>
      </c>
      <c r="R423" s="1" t="str">
        <f t="shared" si="53"/>
        <v>#VALUE!</v>
      </c>
    </row>
    <row r="424" ht="14.25" customHeight="1">
      <c r="A424" s="1" t="s">
        <v>2630</v>
      </c>
      <c r="B424" s="31" t="s">
        <v>2632</v>
      </c>
      <c r="C424" s="2">
        <v>47.0</v>
      </c>
      <c r="D424" s="46">
        <v>45603.0</v>
      </c>
      <c r="E424" s="2" t="s">
        <v>1476</v>
      </c>
      <c r="I424" s="42">
        <v>45624.0</v>
      </c>
      <c r="M424" s="42">
        <v>45624.0</v>
      </c>
      <c r="O424" s="36">
        <f t="shared" ref="O424:O425" si="54">M424-D424</f>
        <v>21</v>
      </c>
      <c r="P424" s="2" t="s">
        <v>3398</v>
      </c>
      <c r="Q424" s="2" t="s">
        <v>3398</v>
      </c>
      <c r="R424" s="1" t="str">
        <f t="shared" si="53"/>
        <v>on time</v>
      </c>
    </row>
    <row r="425" ht="14.25" customHeight="1">
      <c r="A425" s="1" t="s">
        <v>2636</v>
      </c>
      <c r="B425" s="31" t="s">
        <v>2638</v>
      </c>
      <c r="C425" s="2">
        <v>47.0</v>
      </c>
      <c r="D425" s="42">
        <v>45603.0</v>
      </c>
      <c r="E425" s="2" t="s">
        <v>3396</v>
      </c>
      <c r="F425" s="2" t="s">
        <v>3408</v>
      </c>
      <c r="I425" s="42">
        <v>45603.0</v>
      </c>
      <c r="K425" s="2"/>
      <c r="M425" s="42">
        <v>45635.0</v>
      </c>
      <c r="O425" s="36">
        <f t="shared" si="54"/>
        <v>32</v>
      </c>
      <c r="P425" s="2" t="s">
        <v>3398</v>
      </c>
      <c r="Q425" s="2" t="s">
        <v>3398</v>
      </c>
      <c r="R425" s="1" t="str">
        <f t="shared" si="53"/>
        <v>on time</v>
      </c>
    </row>
    <row r="426" ht="14.25" customHeight="1">
      <c r="A426" s="1" t="s">
        <v>2643</v>
      </c>
      <c r="B426" s="31" t="s">
        <v>2645</v>
      </c>
      <c r="C426" s="2">
        <v>128.0</v>
      </c>
      <c r="D426" s="42">
        <v>45604.0</v>
      </c>
      <c r="E426" s="2" t="s">
        <v>1476</v>
      </c>
      <c r="H426" s="31" t="s">
        <v>3631</v>
      </c>
      <c r="I426" s="2" t="s">
        <v>3391</v>
      </c>
      <c r="M426" s="2" t="s">
        <v>3391</v>
      </c>
      <c r="O426" s="35" t="s">
        <v>3391</v>
      </c>
      <c r="P426" s="2" t="s">
        <v>3391</v>
      </c>
      <c r="R426" s="1" t="str">
        <f t="shared" si="53"/>
        <v>#VALUE!</v>
      </c>
    </row>
    <row r="427" ht="14.25" customHeight="1">
      <c r="A427" s="1" t="s">
        <v>2650</v>
      </c>
      <c r="B427" s="31" t="s">
        <v>2652</v>
      </c>
      <c r="C427" s="2">
        <v>49.0</v>
      </c>
      <c r="D427" s="46">
        <v>45603.0</v>
      </c>
      <c r="E427" s="2" t="s">
        <v>1476</v>
      </c>
      <c r="I427" s="42">
        <v>45603.0</v>
      </c>
      <c r="K427" s="42">
        <v>45603.0</v>
      </c>
      <c r="L427" s="46">
        <v>45604.0</v>
      </c>
      <c r="M427" s="46">
        <v>45604.0</v>
      </c>
      <c r="O427" s="36">
        <f>M427-D427</f>
        <v>1</v>
      </c>
      <c r="P427" s="2" t="s">
        <v>3398</v>
      </c>
      <c r="Q427" s="2" t="s">
        <v>3398</v>
      </c>
      <c r="R427" s="1" t="str">
        <f t="shared" si="53"/>
        <v>on time</v>
      </c>
    </row>
    <row r="428" ht="14.25" customHeight="1">
      <c r="A428" s="1" t="s">
        <v>2655</v>
      </c>
      <c r="B428" s="31" t="s">
        <v>2657</v>
      </c>
      <c r="G428" s="2" t="s">
        <v>3408</v>
      </c>
      <c r="H428" s="2" t="s">
        <v>3632</v>
      </c>
      <c r="I428" s="2" t="s">
        <v>3392</v>
      </c>
      <c r="M428" s="2" t="s">
        <v>3392</v>
      </c>
      <c r="O428" s="35" t="s">
        <v>3392</v>
      </c>
      <c r="P428" s="2" t="s">
        <v>3391</v>
      </c>
      <c r="R428" s="1" t="str">
        <f t="shared" si="53"/>
        <v>#VALUE!</v>
      </c>
      <c r="T428" s="2"/>
      <c r="V428" s="2" t="s">
        <v>3633</v>
      </c>
    </row>
    <row r="429" ht="14.25" customHeight="1">
      <c r="A429" s="2" t="s">
        <v>3634</v>
      </c>
      <c r="B429" s="31" t="s">
        <v>2662</v>
      </c>
      <c r="C429" s="2">
        <v>36.0</v>
      </c>
      <c r="D429" s="46">
        <v>45604.0</v>
      </c>
      <c r="E429" s="2" t="s">
        <v>1476</v>
      </c>
      <c r="I429" s="2" t="s">
        <v>3391</v>
      </c>
      <c r="M429" s="2" t="s">
        <v>3391</v>
      </c>
      <c r="O429" s="35" t="s">
        <v>3391</v>
      </c>
      <c r="P429" s="2" t="s">
        <v>3391</v>
      </c>
      <c r="R429" s="1" t="str">
        <f t="shared" si="53"/>
        <v>#VALUE!</v>
      </c>
    </row>
    <row r="430" ht="14.25" customHeight="1">
      <c r="A430" s="1" t="s">
        <v>2666</v>
      </c>
      <c r="B430" s="31" t="s">
        <v>2668</v>
      </c>
      <c r="C430" s="2">
        <v>27.0</v>
      </c>
      <c r="D430" s="46">
        <v>45603.0</v>
      </c>
      <c r="E430" s="2" t="s">
        <v>1476</v>
      </c>
      <c r="I430" s="2" t="s">
        <v>3391</v>
      </c>
      <c r="M430" s="2" t="s">
        <v>3391</v>
      </c>
      <c r="O430" s="35" t="s">
        <v>3391</v>
      </c>
      <c r="P430" s="2" t="s">
        <v>3391</v>
      </c>
      <c r="R430" s="1" t="str">
        <f t="shared" si="53"/>
        <v>#VALUE!</v>
      </c>
    </row>
    <row r="431" ht="14.25" customHeight="1">
      <c r="A431" s="1" t="s">
        <v>2673</v>
      </c>
      <c r="B431" s="31" t="s">
        <v>2675</v>
      </c>
      <c r="C431" s="2">
        <v>86.0</v>
      </c>
      <c r="D431" s="46">
        <v>45603.0</v>
      </c>
      <c r="E431" s="2" t="s">
        <v>3396</v>
      </c>
      <c r="F431" s="2" t="s">
        <v>3400</v>
      </c>
      <c r="I431" s="42">
        <v>45603.0</v>
      </c>
      <c r="M431" s="101">
        <v>45663.0</v>
      </c>
      <c r="O431" s="36">
        <f>M431-D431</f>
        <v>60</v>
      </c>
      <c r="P431" s="2" t="s">
        <v>3398</v>
      </c>
      <c r="Q431" s="2" t="s">
        <v>3398</v>
      </c>
      <c r="R431" s="1" t="str">
        <f t="shared" si="53"/>
        <v>late</v>
      </c>
    </row>
    <row r="432" ht="14.25" customHeight="1">
      <c r="A432" s="1" t="s">
        <v>2680</v>
      </c>
      <c r="B432" s="31" t="s">
        <v>2682</v>
      </c>
      <c r="G432" s="2" t="s">
        <v>3408</v>
      </c>
      <c r="H432" s="2" t="s">
        <v>3635</v>
      </c>
      <c r="I432" s="2" t="s">
        <v>3392</v>
      </c>
      <c r="M432" s="2" t="s">
        <v>3392</v>
      </c>
      <c r="O432" s="35" t="s">
        <v>3392</v>
      </c>
      <c r="P432" s="2" t="s">
        <v>3391</v>
      </c>
      <c r="R432" s="1" t="str">
        <f t="shared" si="53"/>
        <v>#VALUE!</v>
      </c>
      <c r="T432" s="2"/>
      <c r="V432" s="2" t="s">
        <v>3633</v>
      </c>
    </row>
    <row r="433" ht="14.25" customHeight="1">
      <c r="A433" s="1" t="s">
        <v>2686</v>
      </c>
      <c r="B433" s="31" t="s">
        <v>2688</v>
      </c>
      <c r="C433" s="2">
        <v>73.0</v>
      </c>
      <c r="D433" s="46">
        <v>45603.0</v>
      </c>
      <c r="E433" s="2" t="s">
        <v>3396</v>
      </c>
      <c r="F433" s="2" t="s">
        <v>3400</v>
      </c>
      <c r="I433" s="42">
        <v>45603.0</v>
      </c>
      <c r="M433" s="42">
        <v>45670.0</v>
      </c>
      <c r="O433" s="36">
        <f>M433-D433</f>
        <v>67</v>
      </c>
      <c r="P433" s="2" t="s">
        <v>3398</v>
      </c>
      <c r="Q433" s="2" t="s">
        <v>3398</v>
      </c>
      <c r="R433" s="1" t="str">
        <f t="shared" si="53"/>
        <v>late</v>
      </c>
    </row>
    <row r="434" ht="14.25" customHeight="1">
      <c r="A434" s="2" t="s">
        <v>3636</v>
      </c>
      <c r="B434" s="31" t="s">
        <v>2695</v>
      </c>
      <c r="C434" s="2">
        <v>226.0</v>
      </c>
      <c r="D434" s="45">
        <v>45636.0</v>
      </c>
      <c r="E434" s="2" t="s">
        <v>3578</v>
      </c>
      <c r="F434" s="2" t="s">
        <v>3400</v>
      </c>
      <c r="H434" s="2" t="s">
        <v>3637</v>
      </c>
      <c r="I434" s="42">
        <v>45637.0</v>
      </c>
      <c r="K434" s="42">
        <v>45637.0</v>
      </c>
      <c r="L434" s="42">
        <v>45637.0</v>
      </c>
      <c r="M434" s="2" t="s">
        <v>3391</v>
      </c>
      <c r="O434" s="35" t="s">
        <v>3391</v>
      </c>
      <c r="P434" s="2" t="s">
        <v>3391</v>
      </c>
      <c r="R434" s="1" t="str">
        <f t="shared" si="53"/>
        <v>#VALUE!</v>
      </c>
      <c r="V434" s="2"/>
      <c r="W434" s="2" t="s">
        <v>3638</v>
      </c>
      <c r="X434" s="2" t="s">
        <v>3639</v>
      </c>
    </row>
    <row r="435" ht="14.25" customHeight="1">
      <c r="A435" s="1" t="s">
        <v>2700</v>
      </c>
      <c r="B435" s="31" t="s">
        <v>2702</v>
      </c>
      <c r="C435" s="2">
        <v>78.0</v>
      </c>
      <c r="D435" s="46">
        <v>45617.0</v>
      </c>
      <c r="E435" s="2" t="s">
        <v>3410</v>
      </c>
      <c r="H435" s="2" t="s">
        <v>3640</v>
      </c>
      <c r="I435" s="2" t="s">
        <v>3391</v>
      </c>
      <c r="M435" s="2" t="s">
        <v>3391</v>
      </c>
      <c r="O435" s="35" t="s">
        <v>3391</v>
      </c>
      <c r="P435" s="2" t="s">
        <v>3391</v>
      </c>
      <c r="R435" s="1" t="str">
        <f t="shared" si="53"/>
        <v>#VALUE!</v>
      </c>
      <c r="S435" s="2"/>
    </row>
    <row r="436" ht="14.25" customHeight="1">
      <c r="A436" s="1" t="s">
        <v>2707</v>
      </c>
      <c r="B436" s="31" t="s">
        <v>2709</v>
      </c>
      <c r="C436" s="2">
        <v>65.0</v>
      </c>
      <c r="D436" s="46">
        <v>45603.0</v>
      </c>
      <c r="E436" s="2" t="s">
        <v>1476</v>
      </c>
      <c r="I436" s="42">
        <v>45604.0</v>
      </c>
      <c r="M436" s="42">
        <v>45604.0</v>
      </c>
      <c r="O436" s="36">
        <f>M436-D436</f>
        <v>1</v>
      </c>
      <c r="P436" s="105" t="s">
        <v>3398</v>
      </c>
      <c r="Q436" s="106" t="s">
        <v>3641</v>
      </c>
      <c r="R436" s="1" t="str">
        <f t="shared" si="53"/>
        <v>on time</v>
      </c>
    </row>
    <row r="437" ht="14.25" customHeight="1">
      <c r="A437" s="1" t="s">
        <v>2713</v>
      </c>
      <c r="B437" s="31" t="s">
        <v>2715</v>
      </c>
      <c r="C437" s="2">
        <v>78.0</v>
      </c>
      <c r="D437" s="46">
        <v>45603.0</v>
      </c>
      <c r="E437" s="2" t="s">
        <v>3396</v>
      </c>
      <c r="F437" s="2" t="s">
        <v>3400</v>
      </c>
      <c r="H437" s="2" t="s">
        <v>3642</v>
      </c>
      <c r="I437" s="69">
        <f>D437</f>
        <v>45603</v>
      </c>
      <c r="M437" s="2" t="s">
        <v>3391</v>
      </c>
      <c r="O437" s="35" t="s">
        <v>3391</v>
      </c>
      <c r="P437" s="2" t="s">
        <v>3391</v>
      </c>
      <c r="R437" s="1" t="str">
        <f t="shared" si="53"/>
        <v>#VALUE!</v>
      </c>
    </row>
    <row r="438" ht="14.25" customHeight="1">
      <c r="A438" s="1" t="s">
        <v>2720</v>
      </c>
      <c r="B438" s="31" t="s">
        <v>2722</v>
      </c>
      <c r="C438" s="2">
        <v>89.0</v>
      </c>
      <c r="D438" s="46">
        <v>45603.0</v>
      </c>
      <c r="E438" s="2" t="s">
        <v>3396</v>
      </c>
      <c r="F438" s="2" t="s">
        <v>3400</v>
      </c>
      <c r="I438" s="42">
        <v>45603.0</v>
      </c>
      <c r="M438" s="46">
        <v>45617.0</v>
      </c>
      <c r="O438" s="36">
        <f>M438-D438</f>
        <v>14</v>
      </c>
      <c r="P438" s="2" t="s">
        <v>3398</v>
      </c>
      <c r="Q438" s="2" t="s">
        <v>3398</v>
      </c>
      <c r="R438" s="1" t="str">
        <f t="shared" si="53"/>
        <v>on time</v>
      </c>
    </row>
    <row r="439" ht="14.25" customHeight="1">
      <c r="A439" s="1" t="s">
        <v>2727</v>
      </c>
      <c r="B439" s="31" t="s">
        <v>2729</v>
      </c>
      <c r="C439" s="2">
        <v>59.0</v>
      </c>
      <c r="D439" s="46">
        <v>45603.0</v>
      </c>
      <c r="E439" s="2" t="s">
        <v>1476</v>
      </c>
      <c r="H439" s="2" t="s">
        <v>3643</v>
      </c>
      <c r="I439" s="2" t="s">
        <v>3392</v>
      </c>
      <c r="M439" s="2" t="s">
        <v>3392</v>
      </c>
      <c r="O439" s="35" t="s">
        <v>3392</v>
      </c>
      <c r="P439" s="2" t="s">
        <v>3391</v>
      </c>
      <c r="Q439" s="2" t="s">
        <v>3643</v>
      </c>
      <c r="R439" s="1" t="str">
        <f t="shared" si="53"/>
        <v>#VALUE!</v>
      </c>
      <c r="V439" s="2" t="s">
        <v>3644</v>
      </c>
    </row>
    <row r="440" ht="14.25" customHeight="1">
      <c r="A440" s="1" t="s">
        <v>2734</v>
      </c>
      <c r="B440" s="31" t="s">
        <v>2736</v>
      </c>
      <c r="C440" s="2">
        <v>181.0</v>
      </c>
      <c r="D440" s="46">
        <v>45617.0</v>
      </c>
      <c r="E440" s="2" t="s">
        <v>3396</v>
      </c>
      <c r="F440" s="2" t="s">
        <v>3400</v>
      </c>
      <c r="H440" s="2"/>
      <c r="I440" s="42">
        <v>45617.0</v>
      </c>
      <c r="M440" s="46">
        <v>45629.0</v>
      </c>
      <c r="O440" s="36">
        <f>M440-D440</f>
        <v>12</v>
      </c>
      <c r="P440" s="2" t="s">
        <v>3389</v>
      </c>
      <c r="Q440" s="2" t="s">
        <v>3645</v>
      </c>
      <c r="R440" s="1" t="str">
        <f t="shared" si="53"/>
        <v>on time</v>
      </c>
      <c r="S440" s="2"/>
    </row>
    <row r="441" ht="14.25" customHeight="1">
      <c r="A441" s="1" t="s">
        <v>2740</v>
      </c>
      <c r="B441" s="31" t="s">
        <v>2742</v>
      </c>
      <c r="C441" s="2">
        <v>98.0</v>
      </c>
      <c r="D441" s="46">
        <v>45603.0</v>
      </c>
      <c r="E441" s="2" t="s">
        <v>3396</v>
      </c>
      <c r="F441" s="2" t="s">
        <v>3400</v>
      </c>
      <c r="H441" s="2" t="s">
        <v>3646</v>
      </c>
      <c r="I441" s="69">
        <f>D441</f>
        <v>45603</v>
      </c>
      <c r="M441" s="2" t="s">
        <v>3391</v>
      </c>
      <c r="O441" s="35" t="s">
        <v>3391</v>
      </c>
      <c r="P441" s="2" t="s">
        <v>3391</v>
      </c>
      <c r="R441" s="1" t="str">
        <f t="shared" si="53"/>
        <v>#VALUE!</v>
      </c>
    </row>
    <row r="442" ht="14.25" customHeight="1">
      <c r="A442" s="1" t="s">
        <v>2745</v>
      </c>
      <c r="B442" s="31" t="s">
        <v>2747</v>
      </c>
      <c r="C442" s="2">
        <v>93.0</v>
      </c>
      <c r="D442" s="46">
        <v>45603.0</v>
      </c>
      <c r="E442" s="2" t="s">
        <v>3396</v>
      </c>
      <c r="F442" s="2" t="s">
        <v>3400</v>
      </c>
      <c r="I442" s="42">
        <v>45603.0</v>
      </c>
      <c r="M442" s="46">
        <v>45630.0</v>
      </c>
      <c r="O442" s="36">
        <f t="shared" ref="O442:O443" si="55">M442-D442</f>
        <v>27</v>
      </c>
      <c r="P442" s="2" t="s">
        <v>3398</v>
      </c>
      <c r="Q442" s="2" t="s">
        <v>3398</v>
      </c>
      <c r="R442" s="1" t="str">
        <f t="shared" si="53"/>
        <v>on time</v>
      </c>
    </row>
    <row r="443" ht="14.25" customHeight="1">
      <c r="A443" s="1" t="s">
        <v>2752</v>
      </c>
      <c r="B443" s="31" t="s">
        <v>2754</v>
      </c>
      <c r="C443" s="2">
        <v>64.0</v>
      </c>
      <c r="D443" s="46">
        <v>45603.0</v>
      </c>
      <c r="E443" s="2" t="s">
        <v>3396</v>
      </c>
      <c r="F443" s="2" t="s">
        <v>3408</v>
      </c>
      <c r="I443" s="42">
        <v>45603.0</v>
      </c>
      <c r="M443" s="46">
        <v>45611.0</v>
      </c>
      <c r="O443" s="36">
        <f t="shared" si="55"/>
        <v>8</v>
      </c>
      <c r="P443" s="2" t="s">
        <v>3398</v>
      </c>
      <c r="Q443" s="2" t="s">
        <v>3398</v>
      </c>
      <c r="R443" s="1" t="str">
        <f t="shared" si="53"/>
        <v>on time</v>
      </c>
    </row>
    <row r="444" ht="14.25" customHeight="1">
      <c r="A444" s="1" t="s">
        <v>2758</v>
      </c>
      <c r="B444" s="107" t="s">
        <v>2760</v>
      </c>
      <c r="C444" s="2">
        <v>77.0</v>
      </c>
      <c r="D444" s="46">
        <v>45617.0</v>
      </c>
      <c r="E444" s="2" t="s">
        <v>3410</v>
      </c>
      <c r="H444" s="2" t="s">
        <v>3647</v>
      </c>
      <c r="I444" s="2" t="s">
        <v>3392</v>
      </c>
      <c r="M444" s="2" t="s">
        <v>3392</v>
      </c>
      <c r="O444" s="35" t="s">
        <v>3392</v>
      </c>
      <c r="P444" s="2" t="s">
        <v>3391</v>
      </c>
      <c r="R444" s="1" t="str">
        <f t="shared" si="53"/>
        <v>#VALUE!</v>
      </c>
      <c r="S444" s="2"/>
      <c r="V444" s="2" t="s">
        <v>3648</v>
      </c>
    </row>
    <row r="445" ht="14.25" customHeight="1">
      <c r="A445" s="1" t="s">
        <v>2765</v>
      </c>
      <c r="B445" s="31" t="s">
        <v>2767</v>
      </c>
      <c r="C445" s="2">
        <v>43.0</v>
      </c>
      <c r="D445" s="46">
        <v>45603.0</v>
      </c>
      <c r="E445" s="2" t="s">
        <v>1476</v>
      </c>
      <c r="I445" s="2" t="s">
        <v>3391</v>
      </c>
      <c r="M445" s="2" t="s">
        <v>3391</v>
      </c>
      <c r="O445" s="35" t="s">
        <v>3391</v>
      </c>
      <c r="P445" s="2" t="s">
        <v>3391</v>
      </c>
      <c r="R445" s="1" t="str">
        <f t="shared" si="53"/>
        <v>#VALUE!</v>
      </c>
    </row>
    <row r="446" ht="14.25" customHeight="1">
      <c r="A446" s="1" t="s">
        <v>2770</v>
      </c>
      <c r="B446" s="31" t="s">
        <v>2772</v>
      </c>
      <c r="C446" s="2">
        <v>59.0</v>
      </c>
      <c r="D446" s="46">
        <v>45603.0</v>
      </c>
      <c r="E446" s="2" t="s">
        <v>1476</v>
      </c>
      <c r="I446" s="2" t="s">
        <v>3391</v>
      </c>
      <c r="M446" s="2" t="s">
        <v>3391</v>
      </c>
      <c r="O446" s="35" t="s">
        <v>3391</v>
      </c>
      <c r="P446" s="2" t="s">
        <v>3391</v>
      </c>
      <c r="R446" s="1" t="str">
        <f t="shared" si="53"/>
        <v>#VALUE!</v>
      </c>
    </row>
    <row r="447" ht="14.25" customHeight="1">
      <c r="A447" s="1" t="s">
        <v>2777</v>
      </c>
      <c r="B447" s="31" t="s">
        <v>2779</v>
      </c>
      <c r="C447" s="2">
        <v>99.0</v>
      </c>
      <c r="D447" s="46">
        <v>45603.0</v>
      </c>
      <c r="E447" s="2" t="s">
        <v>3396</v>
      </c>
      <c r="F447" s="2" t="s">
        <v>3408</v>
      </c>
      <c r="I447" s="42">
        <v>45603.0</v>
      </c>
      <c r="M447" s="46">
        <v>45623.0</v>
      </c>
      <c r="O447" s="36">
        <f>M447-D447</f>
        <v>20</v>
      </c>
      <c r="P447" s="2" t="s">
        <v>3398</v>
      </c>
      <c r="Q447" s="2" t="s">
        <v>3398</v>
      </c>
      <c r="R447" s="1" t="str">
        <f t="shared" si="53"/>
        <v>on time</v>
      </c>
    </row>
    <row r="448" ht="14.25" customHeight="1">
      <c r="A448" s="1" t="s">
        <v>2784</v>
      </c>
      <c r="B448" s="31" t="s">
        <v>2786</v>
      </c>
      <c r="C448" s="2">
        <v>88.0</v>
      </c>
      <c r="D448" s="101">
        <v>45604.0</v>
      </c>
      <c r="E448" s="2" t="s">
        <v>1476</v>
      </c>
      <c r="I448" s="2" t="s">
        <v>3391</v>
      </c>
      <c r="M448" s="2" t="s">
        <v>3391</v>
      </c>
      <c r="O448" s="35" t="s">
        <v>3391</v>
      </c>
      <c r="P448" s="2" t="s">
        <v>3391</v>
      </c>
      <c r="R448" s="1" t="str">
        <f t="shared" si="53"/>
        <v>#VALUE!</v>
      </c>
    </row>
    <row r="449" ht="14.25" customHeight="1">
      <c r="A449" s="1" t="s">
        <v>2791</v>
      </c>
      <c r="B449" s="31" t="s">
        <v>2793</v>
      </c>
      <c r="C449" s="2">
        <v>135.0</v>
      </c>
      <c r="D449" s="101">
        <v>45604.0</v>
      </c>
      <c r="E449" s="2" t="s">
        <v>1476</v>
      </c>
      <c r="H449" s="2" t="s">
        <v>3649</v>
      </c>
      <c r="I449" s="2" t="s">
        <v>3391</v>
      </c>
      <c r="M449" s="2" t="s">
        <v>3391</v>
      </c>
      <c r="O449" s="35" t="s">
        <v>3391</v>
      </c>
      <c r="P449" s="2" t="s">
        <v>3391</v>
      </c>
      <c r="R449" s="1" t="str">
        <f t="shared" si="53"/>
        <v>#VALUE!</v>
      </c>
    </row>
    <row r="450" ht="14.25" customHeight="1">
      <c r="A450" s="1" t="s">
        <v>2798</v>
      </c>
      <c r="B450" s="31" t="s">
        <v>2800</v>
      </c>
      <c r="C450" s="2">
        <v>24.0</v>
      </c>
      <c r="D450" s="101">
        <v>45604.0</v>
      </c>
      <c r="E450" s="2" t="s">
        <v>3396</v>
      </c>
      <c r="I450" s="42">
        <v>45604.0</v>
      </c>
      <c r="M450" s="2" t="s">
        <v>3391</v>
      </c>
      <c r="O450" s="35" t="s">
        <v>3391</v>
      </c>
      <c r="P450" s="2" t="s">
        <v>3391</v>
      </c>
      <c r="R450" s="1" t="str">
        <f t="shared" si="53"/>
        <v>#VALUE!</v>
      </c>
    </row>
    <row r="451" ht="14.25" customHeight="1">
      <c r="A451" s="1" t="s">
        <v>2805</v>
      </c>
      <c r="B451" s="31" t="s">
        <v>2807</v>
      </c>
      <c r="C451" s="2">
        <v>19.0</v>
      </c>
      <c r="D451" s="101">
        <v>45604.0</v>
      </c>
      <c r="E451" s="2" t="s">
        <v>1476</v>
      </c>
      <c r="G451" s="2" t="s">
        <v>3408</v>
      </c>
      <c r="I451" s="2" t="s">
        <v>3391</v>
      </c>
      <c r="M451" s="2" t="s">
        <v>3391</v>
      </c>
      <c r="O451" s="35" t="s">
        <v>3391</v>
      </c>
      <c r="P451" s="2" t="s">
        <v>3391</v>
      </c>
      <c r="R451" s="1" t="str">
        <f t="shared" si="53"/>
        <v>#VALUE!</v>
      </c>
    </row>
    <row r="452" ht="14.25" customHeight="1">
      <c r="A452" s="1" t="s">
        <v>2810</v>
      </c>
      <c r="B452" s="31" t="s">
        <v>2812</v>
      </c>
      <c r="H452" s="2" t="s">
        <v>3650</v>
      </c>
      <c r="I452" s="2" t="s">
        <v>3392</v>
      </c>
      <c r="M452" s="2" t="s">
        <v>3392</v>
      </c>
      <c r="O452" s="35" t="s">
        <v>3392</v>
      </c>
      <c r="P452" s="2" t="s">
        <v>3391</v>
      </c>
      <c r="R452" s="1" t="str">
        <f t="shared" si="53"/>
        <v>#VALUE!</v>
      </c>
      <c r="U452" s="2" t="s">
        <v>3393</v>
      </c>
    </row>
    <row r="453" ht="14.25" customHeight="1">
      <c r="A453" s="1" t="s">
        <v>2816</v>
      </c>
      <c r="B453" s="31" t="s">
        <v>2818</v>
      </c>
      <c r="C453" s="2">
        <v>54.0</v>
      </c>
      <c r="D453" s="46">
        <v>45604.0</v>
      </c>
      <c r="E453" s="2" t="s">
        <v>1476</v>
      </c>
      <c r="H453" s="2" t="s">
        <v>3651</v>
      </c>
      <c r="I453" s="2" t="s">
        <v>3392</v>
      </c>
      <c r="M453" s="2" t="s">
        <v>3392</v>
      </c>
      <c r="O453" s="35" t="s">
        <v>3392</v>
      </c>
      <c r="P453" s="2" t="s">
        <v>3391</v>
      </c>
      <c r="R453" s="1" t="str">
        <f t="shared" si="53"/>
        <v>#VALUE!</v>
      </c>
      <c r="T453" s="2" t="s">
        <v>3393</v>
      </c>
    </row>
    <row r="454" ht="14.25" customHeight="1">
      <c r="A454" s="1" t="s">
        <v>2822</v>
      </c>
      <c r="B454" s="31" t="s">
        <v>2823</v>
      </c>
      <c r="C454" s="2">
        <v>92.0</v>
      </c>
      <c r="D454" s="46">
        <v>45605.0</v>
      </c>
      <c r="E454" s="35" t="s">
        <v>3397</v>
      </c>
      <c r="G454" s="2" t="s">
        <v>3408</v>
      </c>
      <c r="H454" s="2" t="s">
        <v>3652</v>
      </c>
      <c r="I454" s="42">
        <v>45608.0</v>
      </c>
      <c r="L454" s="2" t="s">
        <v>3653</v>
      </c>
      <c r="M454" s="46">
        <v>45608.0</v>
      </c>
      <c r="O454" s="36">
        <f t="shared" ref="O454:O455" si="56">M454-D454</f>
        <v>3</v>
      </c>
      <c r="P454" s="2" t="s">
        <v>3405</v>
      </c>
      <c r="Q454" s="2" t="s">
        <v>3419</v>
      </c>
      <c r="R454" s="1" t="str">
        <f t="shared" si="53"/>
        <v>on time</v>
      </c>
    </row>
    <row r="455" ht="14.25" customHeight="1">
      <c r="A455" s="1" t="s">
        <v>2826</v>
      </c>
      <c r="B455" s="31" t="s">
        <v>2828</v>
      </c>
      <c r="C455" s="2">
        <v>47.0</v>
      </c>
      <c r="D455" s="46">
        <v>45605.0</v>
      </c>
      <c r="E455" s="2" t="s">
        <v>1476</v>
      </c>
      <c r="I455" s="42">
        <v>45605.0</v>
      </c>
      <c r="M455" s="46">
        <v>45605.0</v>
      </c>
      <c r="O455" s="36">
        <f t="shared" si="56"/>
        <v>0</v>
      </c>
      <c r="P455" s="2" t="s">
        <v>3398</v>
      </c>
      <c r="Q455" s="2" t="s">
        <v>3654</v>
      </c>
      <c r="R455" s="1" t="str">
        <f t="shared" si="53"/>
        <v>on time</v>
      </c>
    </row>
    <row r="456" ht="14.25" customHeight="1">
      <c r="A456" s="1" t="s">
        <v>2833</v>
      </c>
      <c r="B456" s="31" t="s">
        <v>2835</v>
      </c>
      <c r="H456" s="2" t="s">
        <v>3655</v>
      </c>
      <c r="I456" s="2" t="s">
        <v>3392</v>
      </c>
      <c r="M456" s="2" t="s">
        <v>3392</v>
      </c>
      <c r="O456" s="35" t="s">
        <v>3392</v>
      </c>
      <c r="P456" s="2" t="s">
        <v>3391</v>
      </c>
      <c r="R456" s="1" t="str">
        <f t="shared" si="53"/>
        <v>#VALUE!</v>
      </c>
      <c r="T456" s="2" t="s">
        <v>3393</v>
      </c>
    </row>
    <row r="457" ht="14.25" customHeight="1">
      <c r="A457" s="1" t="s">
        <v>2839</v>
      </c>
      <c r="B457" s="31" t="s">
        <v>2835</v>
      </c>
      <c r="H457" s="2" t="s">
        <v>3656</v>
      </c>
      <c r="I457" s="2" t="s">
        <v>3392</v>
      </c>
      <c r="M457" s="2" t="s">
        <v>3392</v>
      </c>
      <c r="O457" s="35" t="s">
        <v>3392</v>
      </c>
      <c r="P457" s="2" t="s">
        <v>3391</v>
      </c>
      <c r="R457" s="1" t="str">
        <f t="shared" si="53"/>
        <v>#VALUE!</v>
      </c>
      <c r="T457" s="2" t="s">
        <v>3393</v>
      </c>
    </row>
    <row r="458" ht="14.25" customHeight="1">
      <c r="A458" s="1" t="s">
        <v>2840</v>
      </c>
      <c r="B458" s="31" t="s">
        <v>2592</v>
      </c>
      <c r="C458" s="2">
        <v>50.0</v>
      </c>
      <c r="D458" s="45">
        <v>45603.0</v>
      </c>
      <c r="E458" s="2" t="s">
        <v>1476</v>
      </c>
      <c r="G458" s="2" t="s">
        <v>3408</v>
      </c>
      <c r="I458" s="42">
        <v>45604.0</v>
      </c>
      <c r="K458" s="42">
        <v>45604.0</v>
      </c>
      <c r="L458" s="42">
        <v>45605.0</v>
      </c>
      <c r="M458" s="42">
        <v>45607.0</v>
      </c>
      <c r="O458" s="36">
        <f t="shared" ref="O458:O460" si="57">M458-D458</f>
        <v>4</v>
      </c>
      <c r="P458" s="2" t="s">
        <v>3398</v>
      </c>
      <c r="Q458" s="2" t="s">
        <v>3398</v>
      </c>
      <c r="R458" s="1" t="str">
        <f t="shared" si="53"/>
        <v>on time</v>
      </c>
    </row>
    <row r="459" ht="14.25" customHeight="1">
      <c r="A459" s="1" t="s">
        <v>2846</v>
      </c>
      <c r="B459" s="31" t="s">
        <v>2848</v>
      </c>
      <c r="C459" s="2">
        <v>69.0</v>
      </c>
      <c r="D459" s="46">
        <v>45605.0</v>
      </c>
      <c r="E459" s="2" t="s">
        <v>1476</v>
      </c>
      <c r="G459" s="2" t="s">
        <v>3408</v>
      </c>
      <c r="I459" s="42">
        <v>45628.0</v>
      </c>
      <c r="M459" s="46">
        <v>45628.0</v>
      </c>
      <c r="O459" s="36">
        <f t="shared" si="57"/>
        <v>23</v>
      </c>
      <c r="P459" s="2" t="s">
        <v>3398</v>
      </c>
      <c r="Q459" s="2" t="s">
        <v>3398</v>
      </c>
      <c r="R459" s="1" t="str">
        <f t="shared" si="53"/>
        <v>on time</v>
      </c>
    </row>
    <row r="460" ht="14.25" customHeight="1">
      <c r="A460" s="1" t="s">
        <v>2851</v>
      </c>
      <c r="B460" s="31" t="s">
        <v>2853</v>
      </c>
      <c r="C460" s="2">
        <v>81.0</v>
      </c>
      <c r="D460" s="46">
        <v>45605.0</v>
      </c>
      <c r="E460" s="2" t="s">
        <v>3396</v>
      </c>
      <c r="F460" s="2" t="s">
        <v>3400</v>
      </c>
      <c r="I460" s="46">
        <v>45605.0</v>
      </c>
      <c r="M460" s="46">
        <v>45611.0</v>
      </c>
      <c r="O460" s="36">
        <f t="shared" si="57"/>
        <v>6</v>
      </c>
      <c r="P460" s="2" t="s">
        <v>3398</v>
      </c>
      <c r="Q460" s="2" t="s">
        <v>3398</v>
      </c>
      <c r="R460" s="1" t="str">
        <f t="shared" si="53"/>
        <v>on time</v>
      </c>
    </row>
    <row r="461" ht="14.25" customHeight="1">
      <c r="A461" s="1" t="s">
        <v>2857</v>
      </c>
      <c r="B461" s="31" t="s">
        <v>2859</v>
      </c>
      <c r="C461" s="2">
        <v>111.0</v>
      </c>
      <c r="D461" s="45">
        <v>45605.0</v>
      </c>
      <c r="E461" s="2" t="s">
        <v>3396</v>
      </c>
      <c r="F461" s="2" t="s">
        <v>3408</v>
      </c>
      <c r="I461" s="46">
        <v>45605.0</v>
      </c>
      <c r="K461" s="46">
        <v>45605.0</v>
      </c>
      <c r="L461" s="46">
        <v>45605.0</v>
      </c>
      <c r="M461" s="2" t="s">
        <v>3391</v>
      </c>
      <c r="O461" s="35" t="s">
        <v>3391</v>
      </c>
      <c r="P461" s="2" t="s">
        <v>3391</v>
      </c>
      <c r="R461" s="1" t="str">
        <f t="shared" si="53"/>
        <v>#VALUE!</v>
      </c>
    </row>
    <row r="462" ht="14.25" customHeight="1">
      <c r="A462" s="1" t="s">
        <v>2864</v>
      </c>
      <c r="B462" s="31" t="s">
        <v>2866</v>
      </c>
      <c r="C462" s="2">
        <v>69.0</v>
      </c>
      <c r="D462" s="46">
        <v>45605.0</v>
      </c>
      <c r="E462" s="2" t="s">
        <v>3396</v>
      </c>
      <c r="F462" s="2" t="s">
        <v>3408</v>
      </c>
      <c r="I462" s="46">
        <v>45605.0</v>
      </c>
      <c r="M462" s="2" t="s">
        <v>3391</v>
      </c>
      <c r="O462" s="35" t="s">
        <v>3391</v>
      </c>
      <c r="P462" s="2" t="s">
        <v>3391</v>
      </c>
      <c r="R462" s="1" t="str">
        <f t="shared" si="53"/>
        <v>#VALUE!</v>
      </c>
    </row>
    <row r="463" ht="14.25" customHeight="1">
      <c r="A463" s="1" t="s">
        <v>2871</v>
      </c>
      <c r="B463" s="31" t="s">
        <v>2873</v>
      </c>
      <c r="C463" s="2">
        <v>48.0</v>
      </c>
      <c r="D463" s="46">
        <v>45605.0</v>
      </c>
      <c r="E463" s="2" t="s">
        <v>3396</v>
      </c>
      <c r="F463" s="2" t="s">
        <v>3408</v>
      </c>
      <c r="I463" s="46">
        <v>45605.0</v>
      </c>
      <c r="M463" s="2" t="s">
        <v>3391</v>
      </c>
      <c r="O463" s="35" t="s">
        <v>3391</v>
      </c>
      <c r="P463" s="2" t="s">
        <v>3391</v>
      </c>
      <c r="R463" s="1" t="str">
        <f t="shared" si="53"/>
        <v>#VALUE!</v>
      </c>
    </row>
    <row r="464" ht="14.25" customHeight="1">
      <c r="A464" s="2" t="s">
        <v>3657</v>
      </c>
      <c r="B464" s="31" t="s">
        <v>2877</v>
      </c>
      <c r="C464" s="2">
        <v>77.0</v>
      </c>
      <c r="D464" s="46">
        <v>45605.0</v>
      </c>
      <c r="E464" s="2" t="s">
        <v>3396</v>
      </c>
      <c r="F464" s="2" t="s">
        <v>3408</v>
      </c>
      <c r="I464" s="46">
        <v>45605.0</v>
      </c>
      <c r="K464" s="42">
        <v>45607.0</v>
      </c>
      <c r="L464" s="46">
        <v>45608.0</v>
      </c>
      <c r="M464" s="46">
        <v>45629.0</v>
      </c>
      <c r="O464" s="36">
        <f>M464-D464</f>
        <v>24</v>
      </c>
      <c r="P464" s="2" t="s">
        <v>3398</v>
      </c>
      <c r="Q464" s="2" t="s">
        <v>3658</v>
      </c>
      <c r="R464" s="1" t="str">
        <f t="shared" si="53"/>
        <v>on time</v>
      </c>
      <c r="W464" s="108" t="s">
        <v>3659</v>
      </c>
    </row>
    <row r="465" ht="14.25" customHeight="1">
      <c r="A465" s="1" t="s">
        <v>2882</v>
      </c>
      <c r="B465" s="31" t="s">
        <v>2883</v>
      </c>
      <c r="H465" s="2" t="s">
        <v>3656</v>
      </c>
      <c r="I465" s="2" t="s">
        <v>3392</v>
      </c>
      <c r="M465" s="2" t="s">
        <v>3392</v>
      </c>
      <c r="O465" s="35" t="s">
        <v>3392</v>
      </c>
      <c r="P465" s="2" t="s">
        <v>3391</v>
      </c>
      <c r="R465" s="1" t="str">
        <f t="shared" si="53"/>
        <v>#VALUE!</v>
      </c>
      <c r="T465" s="2" t="s">
        <v>3393</v>
      </c>
      <c r="W465" s="109"/>
    </row>
    <row r="466" ht="14.25" customHeight="1">
      <c r="A466" s="1" t="s">
        <v>2887</v>
      </c>
      <c r="B466" s="31" t="s">
        <v>2889</v>
      </c>
      <c r="C466" s="2">
        <v>49.0</v>
      </c>
      <c r="D466" s="46">
        <v>45605.0</v>
      </c>
      <c r="E466" s="2" t="s">
        <v>3396</v>
      </c>
      <c r="F466" s="2" t="s">
        <v>3400</v>
      </c>
      <c r="I466" s="2" t="s">
        <v>3391</v>
      </c>
      <c r="M466" s="2" t="s">
        <v>3391</v>
      </c>
      <c r="O466" s="35" t="s">
        <v>3391</v>
      </c>
      <c r="P466" s="2" t="s">
        <v>3391</v>
      </c>
      <c r="R466" s="1" t="str">
        <f t="shared" si="53"/>
        <v>#VALUE!</v>
      </c>
      <c r="W466" s="108" t="s">
        <v>3660</v>
      </c>
    </row>
    <row r="467" ht="14.25" customHeight="1">
      <c r="A467" s="1" t="s">
        <v>2894</v>
      </c>
      <c r="B467" s="31" t="s">
        <v>2896</v>
      </c>
      <c r="C467" s="2">
        <v>80.0</v>
      </c>
      <c r="D467" s="46">
        <v>45605.0</v>
      </c>
      <c r="E467" s="2" t="s">
        <v>3396</v>
      </c>
      <c r="F467" s="2" t="s">
        <v>3400</v>
      </c>
      <c r="I467" s="42">
        <v>45605.0</v>
      </c>
      <c r="M467" s="42">
        <v>45607.0</v>
      </c>
      <c r="O467" s="36">
        <f>M467-D467</f>
        <v>2</v>
      </c>
      <c r="P467" s="2" t="s">
        <v>3398</v>
      </c>
      <c r="Q467" s="2" t="s">
        <v>3661</v>
      </c>
      <c r="R467" s="1" t="str">
        <f t="shared" si="53"/>
        <v>on time</v>
      </c>
    </row>
    <row r="468" ht="14.25" customHeight="1">
      <c r="A468" s="1" t="s">
        <v>2900</v>
      </c>
      <c r="B468" s="31" t="s">
        <v>2562</v>
      </c>
      <c r="C468" s="2">
        <v>559.0</v>
      </c>
      <c r="D468" s="46">
        <v>45618.0</v>
      </c>
      <c r="E468" s="2" t="s">
        <v>3410</v>
      </c>
      <c r="H468" s="2" t="s">
        <v>3662</v>
      </c>
      <c r="I468" s="2" t="s">
        <v>3391</v>
      </c>
      <c r="M468" s="2" t="s">
        <v>3391</v>
      </c>
      <c r="O468" s="35" t="s">
        <v>3391</v>
      </c>
      <c r="P468" s="2" t="s">
        <v>3391</v>
      </c>
      <c r="R468" s="1" t="str">
        <f t="shared" si="53"/>
        <v>#VALUE!</v>
      </c>
      <c r="S468" s="2"/>
    </row>
    <row r="469" ht="14.25" customHeight="1">
      <c r="A469" s="1" t="s">
        <v>2901</v>
      </c>
      <c r="B469" s="31" t="s">
        <v>2562</v>
      </c>
      <c r="H469" s="2" t="s">
        <v>3625</v>
      </c>
      <c r="I469" s="2" t="s">
        <v>3392</v>
      </c>
      <c r="M469" s="2" t="s">
        <v>3392</v>
      </c>
      <c r="O469" s="35" t="s">
        <v>3392</v>
      </c>
      <c r="P469" s="2" t="s">
        <v>3391</v>
      </c>
      <c r="R469" s="1" t="str">
        <f t="shared" si="53"/>
        <v>#VALUE!</v>
      </c>
      <c r="T469" s="2" t="s">
        <v>3393</v>
      </c>
    </row>
    <row r="470" ht="14.25" customHeight="1">
      <c r="A470" s="1" t="s">
        <v>2902</v>
      </c>
      <c r="B470" s="31" t="s">
        <v>2562</v>
      </c>
      <c r="H470" s="2" t="s">
        <v>3625</v>
      </c>
      <c r="I470" s="2" t="s">
        <v>3392</v>
      </c>
      <c r="M470" s="2" t="s">
        <v>3392</v>
      </c>
      <c r="O470" s="35" t="s">
        <v>3392</v>
      </c>
      <c r="P470" s="2" t="s">
        <v>3391</v>
      </c>
      <c r="R470" s="1" t="str">
        <f t="shared" si="53"/>
        <v>#VALUE!</v>
      </c>
      <c r="T470" s="2" t="s">
        <v>3393</v>
      </c>
    </row>
    <row r="471" ht="14.25" customHeight="1">
      <c r="A471" s="1" t="s">
        <v>2903</v>
      </c>
      <c r="B471" s="31" t="s">
        <v>2562</v>
      </c>
      <c r="H471" s="2" t="s">
        <v>3625</v>
      </c>
      <c r="I471" s="2" t="s">
        <v>3392</v>
      </c>
      <c r="M471" s="2" t="s">
        <v>3392</v>
      </c>
      <c r="O471" s="35" t="s">
        <v>3392</v>
      </c>
      <c r="P471" s="2" t="s">
        <v>3391</v>
      </c>
      <c r="R471" s="1" t="str">
        <f t="shared" si="53"/>
        <v>#VALUE!</v>
      </c>
      <c r="T471" s="2" t="s">
        <v>3393</v>
      </c>
    </row>
    <row r="472" ht="14.25" customHeight="1">
      <c r="A472" s="1" t="s">
        <v>2904</v>
      </c>
      <c r="B472" s="31" t="s">
        <v>2562</v>
      </c>
      <c r="H472" s="2" t="s">
        <v>3625</v>
      </c>
      <c r="I472" s="2" t="s">
        <v>3392</v>
      </c>
      <c r="M472" s="2" t="s">
        <v>3392</v>
      </c>
      <c r="O472" s="35" t="s">
        <v>3392</v>
      </c>
      <c r="P472" s="2" t="s">
        <v>3391</v>
      </c>
      <c r="R472" s="1" t="str">
        <f t="shared" si="53"/>
        <v>#VALUE!</v>
      </c>
      <c r="T472" s="2" t="s">
        <v>3393</v>
      </c>
    </row>
    <row r="473" ht="14.25" customHeight="1">
      <c r="A473" s="1" t="s">
        <v>2905</v>
      </c>
      <c r="B473" s="31" t="s">
        <v>2907</v>
      </c>
      <c r="C473" s="2">
        <v>31.0</v>
      </c>
      <c r="D473" s="46">
        <v>45605.0</v>
      </c>
      <c r="E473" s="2" t="s">
        <v>1476</v>
      </c>
      <c r="H473" s="2"/>
      <c r="I473" s="2" t="s">
        <v>3391</v>
      </c>
      <c r="M473" s="2" t="s">
        <v>3391</v>
      </c>
      <c r="O473" s="35" t="s">
        <v>3391</v>
      </c>
      <c r="P473" s="2" t="s">
        <v>3391</v>
      </c>
      <c r="R473" s="1" t="str">
        <f t="shared" si="53"/>
        <v>#VALUE!</v>
      </c>
    </row>
    <row r="474" ht="14.25" customHeight="1">
      <c r="A474" s="1" t="s">
        <v>2912</v>
      </c>
      <c r="B474" s="31" t="s">
        <v>2914</v>
      </c>
      <c r="C474" s="2">
        <v>28.0</v>
      </c>
      <c r="D474" s="46">
        <v>45605.0</v>
      </c>
      <c r="E474" s="2" t="s">
        <v>1476</v>
      </c>
      <c r="I474" s="2" t="s">
        <v>3391</v>
      </c>
      <c r="M474" s="2" t="s">
        <v>3391</v>
      </c>
      <c r="O474" s="35" t="s">
        <v>3391</v>
      </c>
      <c r="P474" s="2" t="s">
        <v>3391</v>
      </c>
      <c r="R474" s="1" t="str">
        <f t="shared" si="53"/>
        <v>#VALUE!</v>
      </c>
    </row>
    <row r="475" ht="14.25" customHeight="1">
      <c r="A475" s="1" t="s">
        <v>2919</v>
      </c>
      <c r="B475" s="31" t="s">
        <v>2921</v>
      </c>
      <c r="H475" s="2" t="s">
        <v>3663</v>
      </c>
      <c r="I475" s="2" t="s">
        <v>3392</v>
      </c>
      <c r="M475" s="2" t="s">
        <v>3392</v>
      </c>
      <c r="O475" s="35" t="s">
        <v>3392</v>
      </c>
      <c r="P475" s="2" t="s">
        <v>3391</v>
      </c>
      <c r="R475" s="1" t="str">
        <f t="shared" si="53"/>
        <v>#VALUE!</v>
      </c>
      <c r="T475" s="2" t="s">
        <v>3393</v>
      </c>
    </row>
    <row r="476" ht="14.25" customHeight="1">
      <c r="A476" s="1" t="s">
        <v>2926</v>
      </c>
      <c r="B476" s="31" t="s">
        <v>2562</v>
      </c>
      <c r="H476" s="2" t="s">
        <v>3625</v>
      </c>
      <c r="I476" s="2" t="s">
        <v>3392</v>
      </c>
      <c r="M476" s="2" t="s">
        <v>3392</v>
      </c>
      <c r="O476" s="35" t="s">
        <v>3392</v>
      </c>
      <c r="P476" s="2" t="s">
        <v>3391</v>
      </c>
      <c r="R476" s="1" t="str">
        <f t="shared" si="53"/>
        <v>#VALUE!</v>
      </c>
      <c r="T476" s="2" t="s">
        <v>3393</v>
      </c>
    </row>
    <row r="477" ht="14.25" customHeight="1">
      <c r="A477" s="1" t="s">
        <v>2927</v>
      </c>
      <c r="B477" s="31" t="s">
        <v>2562</v>
      </c>
      <c r="H477" s="2" t="s">
        <v>3625</v>
      </c>
      <c r="I477" s="2" t="s">
        <v>3392</v>
      </c>
      <c r="M477" s="2" t="s">
        <v>3392</v>
      </c>
      <c r="O477" s="35" t="s">
        <v>3392</v>
      </c>
      <c r="P477" s="2" t="s">
        <v>3391</v>
      </c>
      <c r="R477" s="1" t="str">
        <f t="shared" si="53"/>
        <v>#VALUE!</v>
      </c>
      <c r="T477" s="2" t="s">
        <v>3393</v>
      </c>
    </row>
    <row r="478" ht="14.25" customHeight="1">
      <c r="A478" s="1" t="s">
        <v>2928</v>
      </c>
      <c r="B478" s="31" t="s">
        <v>2930</v>
      </c>
      <c r="C478" s="2">
        <v>104.0</v>
      </c>
      <c r="D478" s="46">
        <v>45605.0</v>
      </c>
      <c r="E478" s="2" t="s">
        <v>1476</v>
      </c>
      <c r="I478" s="2" t="s">
        <v>3391</v>
      </c>
      <c r="M478" s="2" t="s">
        <v>3391</v>
      </c>
      <c r="O478" s="35" t="s">
        <v>3391</v>
      </c>
      <c r="P478" s="2" t="s">
        <v>3391</v>
      </c>
      <c r="R478" s="1" t="str">
        <f t="shared" si="53"/>
        <v>#VALUE!</v>
      </c>
    </row>
    <row r="479" ht="14.25" customHeight="1">
      <c r="A479" s="1" t="s">
        <v>2934</v>
      </c>
      <c r="B479" s="31" t="s">
        <v>2268</v>
      </c>
      <c r="C479" s="2">
        <v>73.0</v>
      </c>
      <c r="D479" s="46">
        <v>45605.0</v>
      </c>
      <c r="E479" s="2" t="s">
        <v>3396</v>
      </c>
      <c r="F479" s="2" t="s">
        <v>3408</v>
      </c>
      <c r="H479" s="2" t="s">
        <v>3656</v>
      </c>
      <c r="I479" s="46">
        <v>45605.0</v>
      </c>
      <c r="M479" s="2" t="s">
        <v>3392</v>
      </c>
      <c r="O479" s="35" t="s">
        <v>3392</v>
      </c>
      <c r="P479" s="2" t="s">
        <v>3391</v>
      </c>
      <c r="R479" s="1" t="str">
        <f t="shared" si="53"/>
        <v>#VALUE!</v>
      </c>
      <c r="T479" s="2" t="s">
        <v>3393</v>
      </c>
    </row>
    <row r="480" ht="14.25" customHeight="1">
      <c r="A480" s="1" t="s">
        <v>2937</v>
      </c>
      <c r="B480" s="31" t="s">
        <v>2939</v>
      </c>
      <c r="C480" s="2">
        <v>105.0</v>
      </c>
      <c r="D480" s="46">
        <v>45605.0</v>
      </c>
      <c r="E480" s="2" t="s">
        <v>1476</v>
      </c>
      <c r="I480" s="2" t="s">
        <v>3391</v>
      </c>
      <c r="M480" s="2" t="s">
        <v>3391</v>
      </c>
      <c r="O480" s="35" t="s">
        <v>3391</v>
      </c>
      <c r="P480" s="2" t="s">
        <v>3391</v>
      </c>
      <c r="R480" s="1" t="str">
        <f t="shared" si="53"/>
        <v>#VALUE!</v>
      </c>
    </row>
    <row r="481" ht="14.25" customHeight="1">
      <c r="A481" s="1" t="s">
        <v>2944</v>
      </c>
      <c r="B481" s="31" t="s">
        <v>2946</v>
      </c>
      <c r="C481" s="2">
        <v>59.0</v>
      </c>
      <c r="D481" s="46">
        <v>45605.0</v>
      </c>
      <c r="E481" s="2" t="s">
        <v>1476</v>
      </c>
      <c r="I481" s="42">
        <v>45606.0</v>
      </c>
      <c r="M481" s="42">
        <v>45606.0</v>
      </c>
      <c r="O481" s="36">
        <f>M481-D481</f>
        <v>1</v>
      </c>
      <c r="P481" s="2" t="s">
        <v>3398</v>
      </c>
      <c r="Q481" s="2" t="s">
        <v>3398</v>
      </c>
      <c r="R481" s="1" t="str">
        <f t="shared" si="53"/>
        <v>on time</v>
      </c>
    </row>
    <row r="482" ht="14.25" customHeight="1">
      <c r="A482" s="1" t="s">
        <v>2950</v>
      </c>
      <c r="B482" s="31" t="s">
        <v>797</v>
      </c>
      <c r="C482" s="2">
        <v>99.0</v>
      </c>
      <c r="D482" s="46">
        <v>45605.0</v>
      </c>
      <c r="E482" s="2" t="s">
        <v>3396</v>
      </c>
      <c r="F482" s="2" t="s">
        <v>3400</v>
      </c>
      <c r="H482" s="2" t="s">
        <v>3664</v>
      </c>
      <c r="I482" s="2" t="s">
        <v>3392</v>
      </c>
      <c r="M482" s="2" t="s">
        <v>3392</v>
      </c>
      <c r="O482" s="35" t="s">
        <v>3392</v>
      </c>
      <c r="P482" s="2" t="s">
        <v>3391</v>
      </c>
      <c r="R482" s="1" t="str">
        <f t="shared" si="53"/>
        <v>#VALUE!</v>
      </c>
      <c r="T482" s="2" t="s">
        <v>3393</v>
      </c>
    </row>
    <row r="483" ht="14.25" customHeight="1">
      <c r="A483" s="1" t="s">
        <v>2954</v>
      </c>
      <c r="B483" s="31" t="s">
        <v>2956</v>
      </c>
      <c r="C483" s="2">
        <v>86.0</v>
      </c>
      <c r="D483" s="46">
        <v>45605.0</v>
      </c>
      <c r="E483" s="2" t="s">
        <v>1476</v>
      </c>
      <c r="I483" s="42">
        <v>45637.0</v>
      </c>
      <c r="K483" s="46">
        <v>45637.0</v>
      </c>
      <c r="L483" s="46">
        <v>45637.0</v>
      </c>
      <c r="M483" s="2" t="s">
        <v>3391</v>
      </c>
      <c r="O483" s="35" t="s">
        <v>3391</v>
      </c>
      <c r="P483" s="2" t="s">
        <v>3391</v>
      </c>
      <c r="R483" s="1" t="str">
        <f t="shared" si="53"/>
        <v>#VALUE!</v>
      </c>
    </row>
    <row r="484" ht="14.25" customHeight="1">
      <c r="A484" s="1" t="s">
        <v>2960</v>
      </c>
      <c r="B484" s="31" t="s">
        <v>2962</v>
      </c>
      <c r="C484" s="2">
        <v>46.0</v>
      </c>
      <c r="D484" s="101">
        <v>45604.0</v>
      </c>
      <c r="E484" s="2" t="s">
        <v>1476</v>
      </c>
      <c r="I484" s="2" t="s">
        <v>3391</v>
      </c>
      <c r="M484" s="2" t="s">
        <v>3391</v>
      </c>
      <c r="O484" s="35" t="s">
        <v>3391</v>
      </c>
      <c r="P484" s="2" t="s">
        <v>3391</v>
      </c>
      <c r="R484" s="1" t="str">
        <f t="shared" si="53"/>
        <v>#VALUE!</v>
      </c>
    </row>
    <row r="485" ht="14.25" customHeight="1">
      <c r="A485" s="1" t="s">
        <v>2966</v>
      </c>
      <c r="B485" s="31" t="s">
        <v>2968</v>
      </c>
      <c r="C485" s="2">
        <v>21.0</v>
      </c>
      <c r="D485" s="101">
        <v>45604.0</v>
      </c>
      <c r="E485" s="2" t="s">
        <v>1476</v>
      </c>
      <c r="G485" s="2" t="s">
        <v>3408</v>
      </c>
      <c r="I485" s="42">
        <v>45630.0</v>
      </c>
      <c r="M485" s="46">
        <v>45630.0</v>
      </c>
      <c r="O485" s="36">
        <f>M485-D485</f>
        <v>26</v>
      </c>
      <c r="P485" s="2" t="s">
        <v>3398</v>
      </c>
      <c r="Q485" s="2" t="s">
        <v>3398</v>
      </c>
      <c r="R485" s="1" t="str">
        <f t="shared" si="53"/>
        <v>on time</v>
      </c>
    </row>
    <row r="486" ht="14.25" customHeight="1">
      <c r="A486" s="1" t="s">
        <v>2972</v>
      </c>
      <c r="B486" s="31" t="s">
        <v>2974</v>
      </c>
      <c r="C486" s="2">
        <v>24.0</v>
      </c>
      <c r="D486" s="101">
        <v>45604.0</v>
      </c>
      <c r="E486" s="2" t="s">
        <v>1476</v>
      </c>
      <c r="G486" s="2" t="s">
        <v>3408</v>
      </c>
      <c r="I486" s="2" t="s">
        <v>3391</v>
      </c>
      <c r="M486" s="2" t="s">
        <v>3391</v>
      </c>
      <c r="O486" s="35" t="s">
        <v>3391</v>
      </c>
      <c r="P486" s="2" t="s">
        <v>3391</v>
      </c>
      <c r="R486" s="1" t="str">
        <f t="shared" si="53"/>
        <v>#VALUE!</v>
      </c>
    </row>
    <row r="487" ht="14.25" customHeight="1">
      <c r="A487" s="2" t="s">
        <v>3665</v>
      </c>
      <c r="B487" s="31" t="s">
        <v>2981</v>
      </c>
      <c r="C487" s="2">
        <v>45.0</v>
      </c>
      <c r="D487" s="101">
        <v>45604.0</v>
      </c>
      <c r="E487" s="2" t="s">
        <v>1476</v>
      </c>
      <c r="G487" s="2" t="s">
        <v>3408</v>
      </c>
      <c r="I487" s="2" t="s">
        <v>3391</v>
      </c>
      <c r="M487" s="2" t="s">
        <v>3391</v>
      </c>
      <c r="O487" s="35" t="s">
        <v>3391</v>
      </c>
      <c r="P487" s="2" t="s">
        <v>3391</v>
      </c>
      <c r="R487" s="1" t="str">
        <f t="shared" si="53"/>
        <v>#VALUE!</v>
      </c>
    </row>
    <row r="488" ht="14.25" customHeight="1">
      <c r="A488" s="1" t="s">
        <v>2986</v>
      </c>
      <c r="B488" s="31" t="s">
        <v>2988</v>
      </c>
      <c r="H488" s="2" t="s">
        <v>3386</v>
      </c>
      <c r="I488" s="2" t="s">
        <v>3392</v>
      </c>
      <c r="M488" s="2" t="s">
        <v>3392</v>
      </c>
      <c r="O488" s="35" t="s">
        <v>3392</v>
      </c>
      <c r="P488" s="2" t="s">
        <v>3391</v>
      </c>
      <c r="R488" s="1" t="str">
        <f t="shared" si="53"/>
        <v>#VALUE!</v>
      </c>
      <c r="U488" s="2" t="s">
        <v>3393</v>
      </c>
    </row>
    <row r="489" ht="14.25" customHeight="1">
      <c r="A489" s="1" t="s">
        <v>2991</v>
      </c>
      <c r="B489" s="31" t="s">
        <v>745</v>
      </c>
      <c r="H489" s="2" t="s">
        <v>3481</v>
      </c>
      <c r="I489" s="2" t="s">
        <v>3392</v>
      </c>
      <c r="M489" s="2" t="s">
        <v>3392</v>
      </c>
      <c r="O489" s="35" t="s">
        <v>3392</v>
      </c>
      <c r="P489" s="2" t="s">
        <v>3391</v>
      </c>
      <c r="R489" s="1" t="str">
        <f t="shared" si="53"/>
        <v>#VALUE!</v>
      </c>
      <c r="T489" s="2" t="s">
        <v>3393</v>
      </c>
    </row>
    <row r="490" ht="14.25" customHeight="1">
      <c r="A490" s="1" t="s">
        <v>2994</v>
      </c>
      <c r="B490" s="31" t="s">
        <v>2996</v>
      </c>
      <c r="C490" s="2">
        <v>101.0</v>
      </c>
      <c r="D490" s="46">
        <v>45605.0</v>
      </c>
      <c r="E490" s="2" t="s">
        <v>3396</v>
      </c>
      <c r="F490" s="2" t="s">
        <v>3408</v>
      </c>
      <c r="I490" s="46">
        <v>45605.0</v>
      </c>
      <c r="M490" s="46">
        <v>45609.0</v>
      </c>
      <c r="O490" s="36">
        <f>M490-D490</f>
        <v>4</v>
      </c>
      <c r="P490" s="2" t="s">
        <v>3398</v>
      </c>
      <c r="Q490" s="2" t="s">
        <v>3398</v>
      </c>
      <c r="R490" s="1" t="str">
        <f t="shared" si="53"/>
        <v>on time</v>
      </c>
    </row>
    <row r="491" ht="14.25" customHeight="1">
      <c r="A491" s="1" t="s">
        <v>3001</v>
      </c>
      <c r="B491" s="31" t="s">
        <v>3003</v>
      </c>
      <c r="H491" s="2" t="s">
        <v>3666</v>
      </c>
      <c r="I491" s="2" t="s">
        <v>3392</v>
      </c>
      <c r="M491" s="2" t="s">
        <v>3392</v>
      </c>
      <c r="O491" s="35" t="s">
        <v>3392</v>
      </c>
      <c r="P491" s="2" t="s">
        <v>3391</v>
      </c>
      <c r="R491" s="1" t="str">
        <f t="shared" si="53"/>
        <v>#VALUE!</v>
      </c>
      <c r="V491" s="2" t="s">
        <v>3535</v>
      </c>
    </row>
    <row r="492" ht="14.25" customHeight="1">
      <c r="A492" s="1" t="s">
        <v>3006</v>
      </c>
      <c r="B492" s="31" t="s">
        <v>3008</v>
      </c>
      <c r="C492" s="2">
        <v>69.0</v>
      </c>
      <c r="D492" s="46">
        <v>45605.0</v>
      </c>
      <c r="E492" s="2" t="s">
        <v>1476</v>
      </c>
      <c r="I492" s="2" t="s">
        <v>3391</v>
      </c>
      <c r="M492" s="2" t="s">
        <v>3391</v>
      </c>
      <c r="O492" s="35" t="s">
        <v>3391</v>
      </c>
      <c r="P492" s="2" t="s">
        <v>3391</v>
      </c>
      <c r="R492" s="1" t="str">
        <f t="shared" si="53"/>
        <v>#VALUE!</v>
      </c>
    </row>
    <row r="493" ht="14.25" customHeight="1">
      <c r="A493" s="1" t="s">
        <v>3012</v>
      </c>
      <c r="B493" s="31" t="s">
        <v>3014</v>
      </c>
      <c r="C493" s="2">
        <v>109.0</v>
      </c>
      <c r="D493" s="46">
        <v>45605.0</v>
      </c>
      <c r="E493" s="2" t="s">
        <v>1476</v>
      </c>
      <c r="I493" s="2" t="s">
        <v>3391</v>
      </c>
      <c r="M493" s="2" t="s">
        <v>3391</v>
      </c>
      <c r="O493" s="35" t="s">
        <v>3391</v>
      </c>
      <c r="P493" s="2" t="s">
        <v>3391</v>
      </c>
      <c r="R493" s="1" t="str">
        <f t="shared" si="53"/>
        <v>#VALUE!</v>
      </c>
    </row>
    <row r="494" ht="14.25" customHeight="1">
      <c r="A494" s="1" t="s">
        <v>3018</v>
      </c>
      <c r="B494" s="31" t="s">
        <v>3020</v>
      </c>
      <c r="C494" s="2">
        <v>122.0</v>
      </c>
      <c r="D494" s="46">
        <v>45605.0</v>
      </c>
      <c r="E494" s="2" t="s">
        <v>1476</v>
      </c>
      <c r="I494" s="46">
        <v>45605.0</v>
      </c>
      <c r="M494" s="2" t="s">
        <v>3391</v>
      </c>
      <c r="O494" s="35" t="s">
        <v>3391</v>
      </c>
      <c r="P494" s="2" t="s">
        <v>3391</v>
      </c>
      <c r="R494" s="1" t="str">
        <f t="shared" si="53"/>
        <v>#VALUE!</v>
      </c>
    </row>
    <row r="495" ht="14.25" customHeight="1">
      <c r="A495" s="1" t="s">
        <v>3025</v>
      </c>
      <c r="B495" s="31" t="s">
        <v>3027</v>
      </c>
      <c r="C495" s="2">
        <v>59.0</v>
      </c>
      <c r="D495" s="46">
        <v>45605.0</v>
      </c>
      <c r="E495" s="2" t="s">
        <v>1476</v>
      </c>
      <c r="I495" s="2" t="s">
        <v>3391</v>
      </c>
      <c r="M495" s="2" t="s">
        <v>3391</v>
      </c>
      <c r="O495" s="35" t="s">
        <v>3391</v>
      </c>
      <c r="P495" s="2" t="s">
        <v>3391</v>
      </c>
      <c r="R495" s="1" t="str">
        <f t="shared" si="53"/>
        <v>#VALUE!</v>
      </c>
    </row>
    <row r="496" ht="14.25" customHeight="1">
      <c r="A496" s="1" t="s">
        <v>3031</v>
      </c>
      <c r="B496" s="31" t="s">
        <v>3033</v>
      </c>
      <c r="C496" s="2">
        <v>62.0</v>
      </c>
      <c r="D496" s="46">
        <v>45605.0</v>
      </c>
      <c r="E496" s="2" t="s">
        <v>3396</v>
      </c>
      <c r="F496" s="2" t="s">
        <v>3400</v>
      </c>
      <c r="I496" s="42">
        <v>45605.0</v>
      </c>
      <c r="M496" s="46">
        <v>45608.0</v>
      </c>
      <c r="O496" s="36">
        <f>M496-D496</f>
        <v>3</v>
      </c>
      <c r="P496" s="2" t="s">
        <v>3398</v>
      </c>
      <c r="Q496" s="2" t="s">
        <v>3667</v>
      </c>
      <c r="R496" s="1" t="str">
        <f t="shared" si="53"/>
        <v>on time</v>
      </c>
    </row>
    <row r="497" ht="14.25" customHeight="1">
      <c r="A497" s="1" t="s">
        <v>3035</v>
      </c>
      <c r="B497" s="31" t="s">
        <v>3037</v>
      </c>
      <c r="C497" s="2">
        <v>72.0</v>
      </c>
      <c r="D497" s="46">
        <v>45605.0</v>
      </c>
      <c r="E497" s="2" t="s">
        <v>1476</v>
      </c>
      <c r="I497" s="2" t="s">
        <v>3391</v>
      </c>
      <c r="M497" s="2" t="s">
        <v>3391</v>
      </c>
      <c r="O497" s="35" t="s">
        <v>3391</v>
      </c>
      <c r="P497" s="2" t="s">
        <v>3391</v>
      </c>
      <c r="R497" s="1" t="str">
        <f t="shared" si="53"/>
        <v>#VALUE!</v>
      </c>
    </row>
    <row r="498" ht="14.25" customHeight="1">
      <c r="A498" s="1" t="s">
        <v>3041</v>
      </c>
      <c r="B498" s="31" t="s">
        <v>3043</v>
      </c>
      <c r="C498" s="2">
        <v>53.0</v>
      </c>
      <c r="D498" s="46">
        <v>45605.0</v>
      </c>
      <c r="E498" s="2" t="s">
        <v>1476</v>
      </c>
      <c r="I498" s="46">
        <v>45605.0</v>
      </c>
      <c r="M498" s="42">
        <v>45626.0</v>
      </c>
      <c r="O498" s="36">
        <f>M498-D498</f>
        <v>21</v>
      </c>
      <c r="P498" s="2" t="s">
        <v>3398</v>
      </c>
      <c r="Q498" s="2" t="s">
        <v>3398</v>
      </c>
      <c r="R498" s="1" t="str">
        <f t="shared" si="53"/>
        <v>on time</v>
      </c>
    </row>
    <row r="499" ht="14.25" customHeight="1">
      <c r="A499" s="1" t="s">
        <v>3048</v>
      </c>
      <c r="B499" s="31" t="s">
        <v>3050</v>
      </c>
      <c r="C499" s="2">
        <v>85.0</v>
      </c>
      <c r="D499" s="46">
        <v>45605.0</v>
      </c>
      <c r="E499" s="2" t="s">
        <v>1476</v>
      </c>
      <c r="I499" s="2" t="s">
        <v>3391</v>
      </c>
      <c r="M499" s="2" t="s">
        <v>3391</v>
      </c>
      <c r="O499" s="35" t="s">
        <v>3391</v>
      </c>
      <c r="P499" s="2" t="s">
        <v>3391</v>
      </c>
      <c r="R499" s="1" t="str">
        <f t="shared" si="53"/>
        <v>#VALUE!</v>
      </c>
    </row>
    <row r="500" ht="14.25" customHeight="1">
      <c r="A500" s="11" t="s">
        <v>3054</v>
      </c>
      <c r="B500" s="12" t="s">
        <v>3056</v>
      </c>
      <c r="C500" s="37">
        <v>39.0</v>
      </c>
      <c r="D500" s="32">
        <v>45492.0</v>
      </c>
      <c r="E500" s="1" t="s">
        <v>3396</v>
      </c>
      <c r="H500" s="1" t="s">
        <v>3668</v>
      </c>
      <c r="I500" s="32">
        <v>45492.0</v>
      </c>
      <c r="M500" s="37" t="s">
        <v>3392</v>
      </c>
      <c r="O500" s="35" t="s">
        <v>3392</v>
      </c>
      <c r="P500" s="2" t="s">
        <v>3398</v>
      </c>
      <c r="Q500" s="1" t="s">
        <v>3669</v>
      </c>
      <c r="R500" s="1" t="str">
        <f t="shared" si="53"/>
        <v>#VALUE!</v>
      </c>
      <c r="T500" s="2" t="s">
        <v>3393</v>
      </c>
    </row>
    <row r="501" ht="14.25" customHeight="1">
      <c r="A501" s="1" t="s">
        <v>3060</v>
      </c>
      <c r="B501" s="31" t="s">
        <v>3062</v>
      </c>
      <c r="C501" s="2">
        <v>49.0</v>
      </c>
      <c r="D501" s="46">
        <v>45605.0</v>
      </c>
      <c r="E501" s="2" t="s">
        <v>1476</v>
      </c>
      <c r="I501" s="42">
        <v>45635.0</v>
      </c>
      <c r="M501" s="46">
        <v>45635.0</v>
      </c>
      <c r="O501" s="36">
        <f t="shared" ref="O501:O504" si="58">M501-D501</f>
        <v>30</v>
      </c>
      <c r="P501" s="2" t="s">
        <v>3398</v>
      </c>
      <c r="Q501" s="2" t="s">
        <v>3398</v>
      </c>
      <c r="R501" s="1" t="str">
        <f t="shared" si="53"/>
        <v>on time</v>
      </c>
    </row>
    <row r="502" ht="14.25" customHeight="1">
      <c r="A502" s="23" t="s">
        <v>3066</v>
      </c>
      <c r="B502" s="24" t="s">
        <v>3068</v>
      </c>
      <c r="C502" s="2">
        <v>37.0</v>
      </c>
      <c r="D502" s="42">
        <v>45596.0</v>
      </c>
      <c r="E502" s="2" t="s">
        <v>1476</v>
      </c>
      <c r="I502" s="46">
        <v>45597.0</v>
      </c>
      <c r="M502" s="46">
        <v>45597.0</v>
      </c>
      <c r="O502" s="36">
        <f t="shared" si="58"/>
        <v>1</v>
      </c>
      <c r="P502" s="2" t="s">
        <v>3398</v>
      </c>
      <c r="Q502" s="2" t="s">
        <v>3398</v>
      </c>
      <c r="R502" s="1" t="str">
        <f t="shared" si="53"/>
        <v>on time</v>
      </c>
    </row>
    <row r="503" ht="14.25" customHeight="1">
      <c r="A503" s="1" t="s">
        <v>3072</v>
      </c>
      <c r="B503" s="31" t="s">
        <v>3074</v>
      </c>
      <c r="C503" s="2">
        <v>45.0</v>
      </c>
      <c r="D503" s="46">
        <v>45605.0</v>
      </c>
      <c r="E503" s="2" t="s">
        <v>1476</v>
      </c>
      <c r="I503" s="42">
        <v>45606.0</v>
      </c>
      <c r="M503" s="42">
        <v>45606.0</v>
      </c>
      <c r="O503" s="36">
        <f t="shared" si="58"/>
        <v>1</v>
      </c>
      <c r="P503" s="2" t="s">
        <v>3398</v>
      </c>
      <c r="Q503" s="2" t="s">
        <v>3398</v>
      </c>
      <c r="R503" s="1" t="str">
        <f t="shared" si="53"/>
        <v>on time</v>
      </c>
    </row>
    <row r="504" ht="14.25" customHeight="1">
      <c r="A504" s="1" t="s">
        <v>3077</v>
      </c>
      <c r="B504" s="33" t="s">
        <v>3079</v>
      </c>
      <c r="C504" s="2">
        <v>125.0</v>
      </c>
      <c r="D504" s="46">
        <v>45605.0</v>
      </c>
      <c r="E504" s="2" t="s">
        <v>3396</v>
      </c>
      <c r="F504" s="2" t="s">
        <v>3400</v>
      </c>
      <c r="H504" s="2" t="s">
        <v>3670</v>
      </c>
      <c r="I504" s="42">
        <v>45605.0</v>
      </c>
      <c r="M504" s="42">
        <v>45671.0</v>
      </c>
      <c r="O504" s="36">
        <f t="shared" si="58"/>
        <v>66</v>
      </c>
      <c r="P504" s="2" t="s">
        <v>3398</v>
      </c>
      <c r="Q504" s="2" t="s">
        <v>3398</v>
      </c>
      <c r="R504" s="1" t="str">
        <f t="shared" si="53"/>
        <v>late</v>
      </c>
    </row>
    <row r="505" ht="14.25" customHeight="1">
      <c r="A505" s="1" t="s">
        <v>3084</v>
      </c>
      <c r="B505" s="33" t="s">
        <v>3086</v>
      </c>
      <c r="C505" s="2">
        <v>49.0</v>
      </c>
      <c r="D505" s="46">
        <v>45605.0</v>
      </c>
      <c r="E505" s="2" t="s">
        <v>1476</v>
      </c>
      <c r="I505" s="2" t="s">
        <v>3391</v>
      </c>
      <c r="M505" s="2" t="s">
        <v>3391</v>
      </c>
      <c r="O505" s="35" t="s">
        <v>3391</v>
      </c>
      <c r="P505" s="2" t="s">
        <v>3391</v>
      </c>
      <c r="R505" s="1" t="str">
        <f t="shared" si="53"/>
        <v>#VALUE!</v>
      </c>
    </row>
    <row r="506" ht="14.25" customHeight="1">
      <c r="A506" s="1" t="s">
        <v>3091</v>
      </c>
      <c r="B506" s="33" t="s">
        <v>3093</v>
      </c>
      <c r="C506" s="2">
        <v>70.0</v>
      </c>
      <c r="D506" s="46">
        <v>45605.0</v>
      </c>
      <c r="E506" s="2" t="s">
        <v>1476</v>
      </c>
      <c r="I506" s="42">
        <v>45615.0</v>
      </c>
      <c r="M506" s="46">
        <v>45615.0</v>
      </c>
      <c r="O506" s="36">
        <f>M506-D506</f>
        <v>10</v>
      </c>
      <c r="P506" s="2" t="s">
        <v>3398</v>
      </c>
      <c r="Q506" s="2" t="s">
        <v>3398</v>
      </c>
      <c r="R506" s="1" t="str">
        <f t="shared" si="53"/>
        <v>on time</v>
      </c>
    </row>
    <row r="507" ht="14.25" customHeight="1">
      <c r="A507" s="1" t="s">
        <v>3098</v>
      </c>
      <c r="B507" s="33" t="s">
        <v>3100</v>
      </c>
      <c r="H507" s="2" t="s">
        <v>3671</v>
      </c>
      <c r="I507" s="2" t="s">
        <v>3392</v>
      </c>
      <c r="M507" s="2" t="s">
        <v>3392</v>
      </c>
      <c r="O507" s="35" t="s">
        <v>3392</v>
      </c>
      <c r="P507" s="2" t="s">
        <v>3391</v>
      </c>
      <c r="R507" s="1" t="str">
        <f t="shared" si="53"/>
        <v>#VALUE!</v>
      </c>
      <c r="U507" s="2" t="s">
        <v>3393</v>
      </c>
    </row>
    <row r="508" ht="14.25" customHeight="1">
      <c r="A508" s="1" t="s">
        <v>3103</v>
      </c>
      <c r="B508" s="33" t="s">
        <v>3105</v>
      </c>
      <c r="C508" s="2">
        <v>74.0</v>
      </c>
      <c r="D508" s="101">
        <v>45604.0</v>
      </c>
      <c r="E508" s="2" t="s">
        <v>3396</v>
      </c>
      <c r="F508" s="2" t="s">
        <v>3400</v>
      </c>
      <c r="I508" s="46">
        <v>45604.0</v>
      </c>
      <c r="M508" s="46">
        <v>45608.0</v>
      </c>
      <c r="O508" s="36">
        <f>M508-D508</f>
        <v>4</v>
      </c>
      <c r="P508" s="2" t="s">
        <v>3398</v>
      </c>
      <c r="Q508" s="2" t="s">
        <v>3398</v>
      </c>
      <c r="R508" s="1" t="str">
        <f t="shared" si="53"/>
        <v>on time</v>
      </c>
    </row>
    <row r="509" ht="14.25" customHeight="1">
      <c r="A509" s="1" t="s">
        <v>3110</v>
      </c>
      <c r="B509" s="31" t="s">
        <v>3112</v>
      </c>
      <c r="C509" s="2">
        <v>121.0</v>
      </c>
      <c r="D509" s="46">
        <v>45605.0</v>
      </c>
      <c r="E509" s="2" t="s">
        <v>3396</v>
      </c>
      <c r="F509" s="2" t="s">
        <v>3408</v>
      </c>
      <c r="H509" s="2" t="s">
        <v>3672</v>
      </c>
      <c r="I509" s="69">
        <f>D509</f>
        <v>45605</v>
      </c>
      <c r="M509" s="2" t="s">
        <v>3391</v>
      </c>
      <c r="O509" s="35" t="s">
        <v>3391</v>
      </c>
      <c r="P509" s="2" t="s">
        <v>3391</v>
      </c>
      <c r="R509" s="1" t="str">
        <f t="shared" si="53"/>
        <v>#VALUE!</v>
      </c>
    </row>
    <row r="510" ht="14.25" customHeight="1">
      <c r="A510" s="1" t="s">
        <v>3117</v>
      </c>
      <c r="B510" s="33" t="s">
        <v>3119</v>
      </c>
      <c r="C510" s="2">
        <v>56.0</v>
      </c>
      <c r="D510" s="46">
        <v>45605.0</v>
      </c>
      <c r="E510" s="2" t="s">
        <v>1476</v>
      </c>
      <c r="I510" s="46">
        <v>45605.0</v>
      </c>
      <c r="M510" s="46">
        <v>45611.0</v>
      </c>
      <c r="O510" s="36">
        <f>M510-D510</f>
        <v>6</v>
      </c>
      <c r="P510" s="2" t="s">
        <v>3398</v>
      </c>
      <c r="Q510" s="2" t="s">
        <v>3398</v>
      </c>
      <c r="R510" s="1" t="str">
        <f t="shared" si="53"/>
        <v>on time</v>
      </c>
    </row>
    <row r="511" ht="14.25" customHeight="1">
      <c r="A511" s="1" t="s">
        <v>3121</v>
      </c>
      <c r="B511" s="33" t="s">
        <v>3123</v>
      </c>
      <c r="C511" s="2">
        <v>62.0</v>
      </c>
      <c r="D511" s="46">
        <v>45605.0</v>
      </c>
      <c r="E511" s="2" t="s">
        <v>1476</v>
      </c>
      <c r="I511" s="2" t="s">
        <v>3391</v>
      </c>
      <c r="M511" s="2" t="s">
        <v>3391</v>
      </c>
      <c r="O511" s="35" t="s">
        <v>3391</v>
      </c>
      <c r="P511" s="2" t="s">
        <v>3391</v>
      </c>
      <c r="R511" s="1" t="str">
        <f t="shared" si="53"/>
        <v>#VALUE!</v>
      </c>
    </row>
    <row r="512" ht="14.25" customHeight="1">
      <c r="A512" s="1" t="s">
        <v>3128</v>
      </c>
      <c r="B512" s="33" t="s">
        <v>3130</v>
      </c>
      <c r="C512" s="2">
        <v>140.0</v>
      </c>
      <c r="D512" s="42">
        <v>45604.0</v>
      </c>
      <c r="E512" s="2" t="s">
        <v>3396</v>
      </c>
      <c r="F512" s="2" t="s">
        <v>3400</v>
      </c>
      <c r="I512" s="42">
        <v>45604.0</v>
      </c>
      <c r="M512" s="46">
        <v>45610.0</v>
      </c>
      <c r="O512" s="36">
        <f>M512-D512</f>
        <v>6</v>
      </c>
      <c r="P512" s="2" t="s">
        <v>3398</v>
      </c>
      <c r="Q512" s="2" t="s">
        <v>3398</v>
      </c>
      <c r="R512" s="1" t="str">
        <f t="shared" si="53"/>
        <v>on time</v>
      </c>
    </row>
    <row r="513" ht="14.25" customHeight="1">
      <c r="A513" s="1" t="s">
        <v>3133</v>
      </c>
      <c r="B513" s="33" t="s">
        <v>3135</v>
      </c>
      <c r="C513" s="2">
        <v>174.0</v>
      </c>
      <c r="D513" s="110">
        <v>45604.0</v>
      </c>
      <c r="E513" s="2" t="s">
        <v>1476</v>
      </c>
      <c r="I513" s="46">
        <v>45604.0</v>
      </c>
      <c r="M513" s="2" t="s">
        <v>3391</v>
      </c>
      <c r="O513" s="35" t="s">
        <v>3391</v>
      </c>
      <c r="P513" s="2" t="s">
        <v>3391</v>
      </c>
      <c r="R513" s="1" t="str">
        <f t="shared" si="53"/>
        <v>#VALUE!</v>
      </c>
    </row>
    <row r="514" ht="14.25" customHeight="1">
      <c r="A514" s="1" t="s">
        <v>3140</v>
      </c>
      <c r="B514" s="33" t="s">
        <v>3142</v>
      </c>
      <c r="C514" s="2">
        <v>106.0</v>
      </c>
      <c r="D514" s="42">
        <v>45604.0</v>
      </c>
      <c r="E514" s="2" t="s">
        <v>1476</v>
      </c>
      <c r="G514" s="2"/>
      <c r="I514" s="2" t="s">
        <v>3391</v>
      </c>
      <c r="M514" s="2" t="s">
        <v>3391</v>
      </c>
      <c r="O514" s="35" t="s">
        <v>3391</v>
      </c>
      <c r="P514" s="2" t="s">
        <v>3391</v>
      </c>
      <c r="R514" s="1" t="str">
        <f t="shared" si="53"/>
        <v>#VALUE!</v>
      </c>
    </row>
    <row r="515" ht="14.25" customHeight="1">
      <c r="A515" s="1" t="s">
        <v>3147</v>
      </c>
      <c r="B515" s="33" t="s">
        <v>3149</v>
      </c>
      <c r="C515" s="2">
        <v>68.0</v>
      </c>
      <c r="D515" s="45">
        <v>45604.0</v>
      </c>
      <c r="E515" s="2" t="s">
        <v>1476</v>
      </c>
      <c r="H515" s="46"/>
      <c r="I515" s="2" t="s">
        <v>3391</v>
      </c>
      <c r="M515" s="2" t="s">
        <v>3391</v>
      </c>
      <c r="O515" s="35" t="s">
        <v>3391</v>
      </c>
      <c r="P515" s="2" t="s">
        <v>3391</v>
      </c>
      <c r="R515" s="1" t="str">
        <f t="shared" si="53"/>
        <v>#VALUE!</v>
      </c>
    </row>
    <row r="516" ht="14.25" customHeight="1">
      <c r="A516" s="1" t="s">
        <v>3153</v>
      </c>
      <c r="B516" s="33" t="s">
        <v>3155</v>
      </c>
      <c r="C516" s="2">
        <v>137.0</v>
      </c>
      <c r="D516" s="46">
        <v>45604.0</v>
      </c>
      <c r="E516" s="2" t="s">
        <v>1476</v>
      </c>
      <c r="F516" s="2" t="s">
        <v>3400</v>
      </c>
      <c r="H516" s="2"/>
      <c r="I516" s="42">
        <v>45618.0</v>
      </c>
      <c r="M516" s="46">
        <v>45618.0</v>
      </c>
      <c r="O516" s="36">
        <f>M516-D516</f>
        <v>14</v>
      </c>
      <c r="P516" s="2" t="s">
        <v>3398</v>
      </c>
      <c r="Q516" s="2" t="s">
        <v>3398</v>
      </c>
      <c r="R516" s="1" t="str">
        <f t="shared" si="53"/>
        <v>on time</v>
      </c>
    </row>
    <row r="517" ht="14.25" customHeight="1">
      <c r="A517" s="1" t="s">
        <v>3159</v>
      </c>
      <c r="B517" s="33" t="s">
        <v>3161</v>
      </c>
      <c r="C517" s="2">
        <v>262.0</v>
      </c>
      <c r="D517" s="101">
        <v>45604.0</v>
      </c>
      <c r="E517" s="2" t="s">
        <v>1476</v>
      </c>
      <c r="F517" s="2" t="s">
        <v>3400</v>
      </c>
      <c r="H517" s="2" t="s">
        <v>3673</v>
      </c>
      <c r="I517" s="2" t="s">
        <v>3391</v>
      </c>
      <c r="M517" s="2" t="s">
        <v>3391</v>
      </c>
      <c r="O517" s="35" t="s">
        <v>3391</v>
      </c>
      <c r="P517" s="2" t="s">
        <v>3391</v>
      </c>
      <c r="R517" s="1" t="str">
        <f t="shared" si="53"/>
        <v>#VALUE!</v>
      </c>
    </row>
    <row r="518" ht="14.25" customHeight="1">
      <c r="A518" s="1" t="s">
        <v>3166</v>
      </c>
      <c r="B518" s="33" t="s">
        <v>3168</v>
      </c>
      <c r="C518" s="2">
        <v>66.0</v>
      </c>
      <c r="D518" s="45">
        <v>45616.0</v>
      </c>
      <c r="E518" s="2" t="s">
        <v>3396</v>
      </c>
      <c r="F518" s="2" t="s">
        <v>3408</v>
      </c>
      <c r="H518" s="2" t="s">
        <v>3674</v>
      </c>
      <c r="I518" s="46">
        <v>45616.0</v>
      </c>
      <c r="M518" s="2" t="s">
        <v>3392</v>
      </c>
      <c r="O518" s="35" t="s">
        <v>3392</v>
      </c>
      <c r="P518" s="2" t="s">
        <v>3391</v>
      </c>
      <c r="Q518" s="2" t="s">
        <v>3385</v>
      </c>
      <c r="R518" s="1" t="str">
        <f t="shared" si="53"/>
        <v>#VALUE!</v>
      </c>
      <c r="T518" s="2" t="s">
        <v>3393</v>
      </c>
    </row>
    <row r="519" ht="14.25" customHeight="1">
      <c r="A519" s="1" t="s">
        <v>3172</v>
      </c>
      <c r="B519" s="33" t="s">
        <v>3174</v>
      </c>
      <c r="C519" s="2">
        <v>87.0</v>
      </c>
      <c r="D519" s="101">
        <v>45603.0</v>
      </c>
      <c r="E519" s="2" t="s">
        <v>3396</v>
      </c>
      <c r="I519" s="42">
        <v>45603.0</v>
      </c>
      <c r="M519" s="46">
        <v>45614.0</v>
      </c>
      <c r="O519" s="36">
        <f>M519-D519</f>
        <v>11</v>
      </c>
      <c r="P519" s="2" t="s">
        <v>3398</v>
      </c>
      <c r="Q519" s="2" t="s">
        <v>3398</v>
      </c>
      <c r="R519" s="1" t="str">
        <f t="shared" si="53"/>
        <v>on time</v>
      </c>
    </row>
    <row r="520" ht="14.25" customHeight="1">
      <c r="A520" s="1" t="s">
        <v>3178</v>
      </c>
      <c r="B520" s="33" t="s">
        <v>3180</v>
      </c>
      <c r="C520" s="2">
        <v>37.0</v>
      </c>
      <c r="D520" s="101">
        <v>45603.0</v>
      </c>
      <c r="E520" s="20" t="s">
        <v>1476</v>
      </c>
      <c r="I520" s="2" t="s">
        <v>3391</v>
      </c>
      <c r="M520" s="2" t="s">
        <v>3391</v>
      </c>
      <c r="O520" s="35" t="s">
        <v>3391</v>
      </c>
      <c r="P520" s="2" t="s">
        <v>3391</v>
      </c>
      <c r="R520" s="1" t="str">
        <f t="shared" si="53"/>
        <v>#VALUE!</v>
      </c>
    </row>
    <row r="521" ht="14.25" customHeight="1">
      <c r="A521" s="1" t="s">
        <v>3183</v>
      </c>
      <c r="B521" s="33" t="s">
        <v>3185</v>
      </c>
      <c r="C521" s="2">
        <v>25.0</v>
      </c>
      <c r="D521" s="101">
        <v>45603.0</v>
      </c>
      <c r="E521" s="20" t="s">
        <v>1476</v>
      </c>
      <c r="I521" s="101">
        <v>45603.0</v>
      </c>
      <c r="M521" s="46">
        <v>45631.0</v>
      </c>
      <c r="O521" s="36">
        <f>M521-D521</f>
        <v>28</v>
      </c>
      <c r="P521" s="2" t="s">
        <v>3398</v>
      </c>
      <c r="Q521" s="2" t="s">
        <v>3398</v>
      </c>
      <c r="R521" s="1" t="str">
        <f t="shared" si="53"/>
        <v>on time</v>
      </c>
    </row>
    <row r="522" ht="14.25" customHeight="1">
      <c r="A522" s="20" t="s">
        <v>3190</v>
      </c>
      <c r="B522" s="53" t="s">
        <v>3192</v>
      </c>
      <c r="C522" s="50">
        <v>31.0</v>
      </c>
      <c r="D522" s="99">
        <v>45600.0</v>
      </c>
      <c r="E522" s="20" t="s">
        <v>1476</v>
      </c>
      <c r="I522" s="2" t="s">
        <v>3391</v>
      </c>
      <c r="M522" s="2" t="s">
        <v>3391</v>
      </c>
      <c r="O522" s="35" t="s">
        <v>3391</v>
      </c>
      <c r="P522" s="2" t="s">
        <v>3391</v>
      </c>
      <c r="R522" s="1" t="str">
        <f t="shared" si="53"/>
        <v>#VALUE!</v>
      </c>
    </row>
    <row r="523" ht="14.25" customHeight="1">
      <c r="A523" s="20" t="s">
        <v>3197</v>
      </c>
      <c r="B523" s="53" t="s">
        <v>3199</v>
      </c>
      <c r="C523" s="50">
        <v>51.0</v>
      </c>
      <c r="D523" s="99">
        <v>45600.0</v>
      </c>
      <c r="E523" s="20" t="s">
        <v>1476</v>
      </c>
      <c r="G523" s="2" t="s">
        <v>3408</v>
      </c>
      <c r="I523" s="2" t="s">
        <v>3391</v>
      </c>
      <c r="M523" s="2" t="s">
        <v>3391</v>
      </c>
      <c r="O523" s="35" t="s">
        <v>3391</v>
      </c>
      <c r="P523" s="2" t="s">
        <v>3391</v>
      </c>
      <c r="R523" s="1" t="str">
        <f t="shared" si="53"/>
        <v>#VALUE!</v>
      </c>
    </row>
    <row r="524" ht="14.25" customHeight="1">
      <c r="A524" s="1" t="s">
        <v>3202</v>
      </c>
      <c r="B524" s="33" t="s">
        <v>3204</v>
      </c>
      <c r="C524" s="2">
        <v>40.0</v>
      </c>
      <c r="D524" s="46">
        <v>45605.0</v>
      </c>
      <c r="E524" s="2" t="s">
        <v>1476</v>
      </c>
      <c r="I524" s="2" t="s">
        <v>3391</v>
      </c>
      <c r="M524" s="2" t="s">
        <v>3391</v>
      </c>
      <c r="O524" s="35" t="s">
        <v>3391</v>
      </c>
      <c r="P524" s="2" t="s">
        <v>3391</v>
      </c>
      <c r="R524" s="1" t="str">
        <f t="shared" si="53"/>
        <v>#VALUE!</v>
      </c>
    </row>
    <row r="525" ht="14.25" customHeight="1">
      <c r="A525" s="20" t="s">
        <v>3209</v>
      </c>
      <c r="B525" s="27" t="s">
        <v>3211</v>
      </c>
      <c r="C525" s="50">
        <v>25.0</v>
      </c>
      <c r="D525" s="99">
        <v>45600.0</v>
      </c>
      <c r="E525" s="20" t="s">
        <v>1476</v>
      </c>
      <c r="I525" s="2" t="s">
        <v>3391</v>
      </c>
      <c r="M525" s="2" t="s">
        <v>3391</v>
      </c>
      <c r="O525" s="35" t="s">
        <v>3391</v>
      </c>
      <c r="P525" s="2" t="s">
        <v>3391</v>
      </c>
      <c r="R525" s="1" t="str">
        <f t="shared" si="53"/>
        <v>#VALUE!</v>
      </c>
    </row>
    <row r="526" ht="14.25" customHeight="1">
      <c r="A526" s="20" t="s">
        <v>3214</v>
      </c>
      <c r="B526" s="27" t="s">
        <v>3216</v>
      </c>
      <c r="C526" s="50">
        <v>51.0</v>
      </c>
      <c r="D526" s="99">
        <v>45600.0</v>
      </c>
      <c r="E526" s="20" t="s">
        <v>1476</v>
      </c>
      <c r="G526" s="2" t="s">
        <v>3408</v>
      </c>
      <c r="I526" s="99">
        <v>45600.0</v>
      </c>
      <c r="M526" s="2" t="s">
        <v>3391</v>
      </c>
      <c r="O526" s="35" t="s">
        <v>3391</v>
      </c>
      <c r="P526" s="2" t="s">
        <v>3391</v>
      </c>
      <c r="R526" s="1" t="str">
        <f t="shared" si="53"/>
        <v>#VALUE!</v>
      </c>
    </row>
    <row r="527" ht="14.25" customHeight="1">
      <c r="A527" s="20" t="s">
        <v>3220</v>
      </c>
      <c r="B527" s="27" t="s">
        <v>3222</v>
      </c>
      <c r="C527" s="50">
        <v>22.0</v>
      </c>
      <c r="D527" s="99">
        <v>45600.0</v>
      </c>
      <c r="E527" s="50" t="s">
        <v>3396</v>
      </c>
      <c r="H527" s="2" t="s">
        <v>3599</v>
      </c>
      <c r="I527" s="99">
        <v>45600.0</v>
      </c>
      <c r="K527" s="46">
        <v>45621.0</v>
      </c>
      <c r="L527" s="46">
        <v>45621.0</v>
      </c>
      <c r="M527" s="2" t="s">
        <v>3392</v>
      </c>
      <c r="O527" s="35" t="s">
        <v>3392</v>
      </c>
      <c r="P527" s="2" t="s">
        <v>3391</v>
      </c>
      <c r="R527" s="1" t="str">
        <f t="shared" si="53"/>
        <v>#VALUE!</v>
      </c>
      <c r="T527" s="2" t="s">
        <v>3393</v>
      </c>
    </row>
    <row r="528" ht="14.25" customHeight="1">
      <c r="A528" s="20" t="s">
        <v>3226</v>
      </c>
      <c r="B528" s="27" t="s">
        <v>3228</v>
      </c>
      <c r="C528" s="50">
        <v>42.0</v>
      </c>
      <c r="D528" s="99">
        <v>45600.0</v>
      </c>
      <c r="E528" s="20" t="s">
        <v>1476</v>
      </c>
      <c r="I528" s="46">
        <v>45601.0</v>
      </c>
      <c r="K528" s="46">
        <v>45601.0</v>
      </c>
      <c r="L528" s="46">
        <v>45601.0</v>
      </c>
      <c r="M528" s="46">
        <v>45608.0</v>
      </c>
      <c r="O528" s="36">
        <f>M528-D528</f>
        <v>8</v>
      </c>
      <c r="P528" s="2" t="s">
        <v>3398</v>
      </c>
      <c r="Q528" s="2" t="s">
        <v>3398</v>
      </c>
      <c r="R528" s="1" t="str">
        <f t="shared" si="53"/>
        <v>on time</v>
      </c>
    </row>
    <row r="529" ht="14.25" customHeight="1">
      <c r="A529" s="20" t="s">
        <v>3233</v>
      </c>
      <c r="B529" s="27" t="s">
        <v>3235</v>
      </c>
      <c r="C529" s="50">
        <v>59.0</v>
      </c>
      <c r="D529" s="99">
        <v>45600.0</v>
      </c>
      <c r="E529" s="20" t="s">
        <v>1476</v>
      </c>
      <c r="G529" s="2" t="s">
        <v>3408</v>
      </c>
      <c r="I529" s="2" t="s">
        <v>3391</v>
      </c>
      <c r="M529" s="2" t="s">
        <v>3391</v>
      </c>
      <c r="O529" s="35" t="s">
        <v>3391</v>
      </c>
      <c r="P529" s="2" t="s">
        <v>3391</v>
      </c>
      <c r="R529" s="1" t="str">
        <f t="shared" si="53"/>
        <v>#VALUE!</v>
      </c>
    </row>
    <row r="530" ht="14.25" customHeight="1">
      <c r="A530" s="96" t="s">
        <v>3240</v>
      </c>
      <c r="B530" s="89" t="s">
        <v>3242</v>
      </c>
      <c r="C530" s="96">
        <v>46.0</v>
      </c>
      <c r="D530" s="98">
        <v>45600.0</v>
      </c>
      <c r="E530" s="88"/>
      <c r="F530" s="88"/>
      <c r="G530" s="88"/>
      <c r="H530" s="96" t="s">
        <v>3675</v>
      </c>
      <c r="I530" s="2" t="s">
        <v>3392</v>
      </c>
      <c r="M530" s="2" t="s">
        <v>3392</v>
      </c>
      <c r="O530" s="35" t="s">
        <v>3392</v>
      </c>
      <c r="P530" s="2" t="s">
        <v>3391</v>
      </c>
      <c r="R530" s="1" t="str">
        <f t="shared" si="53"/>
        <v>#VALUE!</v>
      </c>
      <c r="V530" s="2" t="s">
        <v>3536</v>
      </c>
    </row>
    <row r="531" ht="14.25" customHeight="1">
      <c r="A531" s="20" t="s">
        <v>3246</v>
      </c>
      <c r="B531" s="27" t="s">
        <v>3248</v>
      </c>
      <c r="C531" s="50">
        <v>74.0</v>
      </c>
      <c r="D531" s="99">
        <v>45600.0</v>
      </c>
      <c r="E531" s="20" t="s">
        <v>1476</v>
      </c>
      <c r="G531" s="2" t="s">
        <v>3408</v>
      </c>
      <c r="I531" s="2" t="s">
        <v>3391</v>
      </c>
      <c r="M531" s="2" t="s">
        <v>3391</v>
      </c>
      <c r="O531" s="35" t="s">
        <v>3391</v>
      </c>
      <c r="P531" s="2" t="s">
        <v>3391</v>
      </c>
      <c r="R531" s="1" t="str">
        <f t="shared" si="53"/>
        <v>#VALUE!</v>
      </c>
    </row>
    <row r="532" ht="14.25" customHeight="1">
      <c r="A532" s="28" t="s">
        <v>3251</v>
      </c>
      <c r="B532" s="111" t="s">
        <v>3253</v>
      </c>
      <c r="C532" s="112">
        <v>27.0</v>
      </c>
      <c r="D532" s="99">
        <v>45600.0</v>
      </c>
      <c r="E532" s="112" t="s">
        <v>3396</v>
      </c>
      <c r="H532" s="2" t="s">
        <v>3676</v>
      </c>
      <c r="I532" s="42">
        <v>45600.0</v>
      </c>
      <c r="M532" s="101">
        <v>45600.0</v>
      </c>
      <c r="O532" s="36">
        <f>M532-D532</f>
        <v>0</v>
      </c>
      <c r="P532" s="2" t="s">
        <v>3398</v>
      </c>
      <c r="Q532" s="2" t="s">
        <v>3677</v>
      </c>
      <c r="R532" s="1" t="str">
        <f t="shared" si="53"/>
        <v>on time</v>
      </c>
    </row>
    <row r="533" ht="14.25" customHeight="1">
      <c r="A533" s="20" t="s">
        <v>3258</v>
      </c>
      <c r="B533" s="27" t="s">
        <v>3260</v>
      </c>
      <c r="C533" s="50">
        <v>49.0</v>
      </c>
      <c r="D533" s="99">
        <v>45600.0</v>
      </c>
      <c r="E533" s="20" t="s">
        <v>1476</v>
      </c>
      <c r="I533" s="46">
        <v>45601.0</v>
      </c>
      <c r="M533" s="2" t="s">
        <v>3391</v>
      </c>
      <c r="O533" s="35" t="s">
        <v>3391</v>
      </c>
      <c r="P533" s="2" t="s">
        <v>3391</v>
      </c>
      <c r="R533" s="1" t="str">
        <f t="shared" si="53"/>
        <v>#VALUE!</v>
      </c>
    </row>
    <row r="534" ht="14.25" customHeight="1">
      <c r="A534" s="59" t="s">
        <v>3263</v>
      </c>
      <c r="B534" s="60" t="s">
        <v>3265</v>
      </c>
      <c r="C534" s="50">
        <v>30.0</v>
      </c>
      <c r="D534" s="99">
        <v>45600.0</v>
      </c>
      <c r="E534" s="20" t="s">
        <v>1476</v>
      </c>
      <c r="I534" s="99">
        <v>45600.0</v>
      </c>
      <c r="M534" s="46">
        <v>45601.0</v>
      </c>
      <c r="O534" s="36">
        <f>M534-D534</f>
        <v>1</v>
      </c>
      <c r="P534" s="2" t="s">
        <v>3398</v>
      </c>
      <c r="Q534" s="2" t="s">
        <v>3398</v>
      </c>
      <c r="R534" s="1" t="str">
        <f t="shared" si="53"/>
        <v>on time</v>
      </c>
    </row>
    <row r="535" ht="14.25" customHeight="1">
      <c r="A535" s="20" t="s">
        <v>3270</v>
      </c>
      <c r="B535" s="27" t="s">
        <v>3272</v>
      </c>
      <c r="C535" s="50">
        <v>55.0</v>
      </c>
      <c r="D535" s="99">
        <v>45600.0</v>
      </c>
      <c r="E535" s="50" t="s">
        <v>3396</v>
      </c>
      <c r="F535" s="50" t="s">
        <v>3408</v>
      </c>
      <c r="I535" s="99">
        <v>45600.0</v>
      </c>
      <c r="M535" s="2" t="s">
        <v>3391</v>
      </c>
      <c r="O535" s="35" t="s">
        <v>3391</v>
      </c>
      <c r="P535" s="2" t="s">
        <v>3391</v>
      </c>
      <c r="R535" s="1" t="str">
        <f t="shared" si="53"/>
        <v>#VALUE!</v>
      </c>
    </row>
    <row r="536" ht="14.25" customHeight="1">
      <c r="A536" s="20" t="s">
        <v>3277</v>
      </c>
      <c r="B536" s="27" t="s">
        <v>3279</v>
      </c>
      <c r="C536" s="50">
        <v>35.0</v>
      </c>
      <c r="D536" s="99">
        <v>45600.0</v>
      </c>
      <c r="E536" s="50" t="s">
        <v>3396</v>
      </c>
      <c r="I536" s="42">
        <v>45600.0</v>
      </c>
      <c r="K536" s="42">
        <v>45600.0</v>
      </c>
      <c r="L536" s="46">
        <v>45602.0</v>
      </c>
      <c r="M536" s="2" t="s">
        <v>3391</v>
      </c>
      <c r="O536" s="35" t="s">
        <v>3391</v>
      </c>
      <c r="P536" s="2" t="s">
        <v>3391</v>
      </c>
      <c r="R536" s="1" t="str">
        <f t="shared" si="53"/>
        <v>#VALUE!</v>
      </c>
    </row>
    <row r="537" ht="14.25" customHeight="1">
      <c r="A537" s="20" t="s">
        <v>3282</v>
      </c>
      <c r="B537" s="27" t="s">
        <v>3284</v>
      </c>
      <c r="C537" s="50">
        <v>51.0</v>
      </c>
      <c r="D537" s="99">
        <v>45600.0</v>
      </c>
      <c r="E537" s="20" t="s">
        <v>1476</v>
      </c>
      <c r="G537" s="2" t="s">
        <v>3408</v>
      </c>
      <c r="I537" s="2" t="s">
        <v>3391</v>
      </c>
      <c r="M537" s="2" t="s">
        <v>3391</v>
      </c>
      <c r="O537" s="35" t="s">
        <v>3391</v>
      </c>
      <c r="P537" s="2" t="s">
        <v>3391</v>
      </c>
      <c r="R537" s="1" t="str">
        <f t="shared" si="53"/>
        <v>#VALUE!</v>
      </c>
    </row>
    <row r="538" ht="14.25" customHeight="1">
      <c r="A538" s="8" t="s">
        <v>3288</v>
      </c>
      <c r="B538" s="9" t="s">
        <v>3290</v>
      </c>
      <c r="C538" s="37">
        <v>50.0</v>
      </c>
      <c r="D538" s="32">
        <v>45491.0</v>
      </c>
      <c r="E538" s="1" t="s">
        <v>1476</v>
      </c>
      <c r="I538" s="2" t="s">
        <v>3391</v>
      </c>
      <c r="M538" s="2" t="s">
        <v>3391</v>
      </c>
      <c r="O538" s="35" t="s">
        <v>3391</v>
      </c>
      <c r="P538" s="2" t="s">
        <v>3391</v>
      </c>
      <c r="R538" s="1" t="str">
        <f t="shared" si="53"/>
        <v>#VALUE!</v>
      </c>
    </row>
    <row r="539" ht="14.25" customHeight="1">
      <c r="A539" s="59" t="s">
        <v>3295</v>
      </c>
      <c r="B539" s="60" t="s">
        <v>3297</v>
      </c>
      <c r="C539" s="68">
        <v>55.0</v>
      </c>
      <c r="D539" s="113">
        <v>45600.0</v>
      </c>
      <c r="E539" s="59" t="s">
        <v>1476</v>
      </c>
      <c r="G539" s="2" t="s">
        <v>3408</v>
      </c>
      <c r="I539" s="42">
        <v>45601.0</v>
      </c>
      <c r="M539" s="46">
        <v>45601.0</v>
      </c>
      <c r="O539" s="36">
        <f t="shared" ref="O539:O542" si="59">M539-D539</f>
        <v>1</v>
      </c>
      <c r="P539" s="2" t="s">
        <v>3398</v>
      </c>
      <c r="Q539" s="2" t="s">
        <v>3482</v>
      </c>
      <c r="R539" s="1" t="str">
        <f t="shared" si="53"/>
        <v>on time</v>
      </c>
    </row>
    <row r="540" ht="14.25" customHeight="1">
      <c r="A540" s="1" t="s">
        <v>3301</v>
      </c>
      <c r="B540" s="31" t="s">
        <v>3303</v>
      </c>
      <c r="C540" s="2">
        <v>612.0</v>
      </c>
      <c r="D540" s="46">
        <v>45602.0</v>
      </c>
      <c r="E540" s="2" t="s">
        <v>3396</v>
      </c>
      <c r="F540" s="2" t="s">
        <v>3400</v>
      </c>
      <c r="I540" s="46">
        <v>45602.0</v>
      </c>
      <c r="M540" s="42">
        <v>45712.0</v>
      </c>
      <c r="O540" s="36">
        <f t="shared" si="59"/>
        <v>110</v>
      </c>
      <c r="P540" s="2" t="s">
        <v>3391</v>
      </c>
      <c r="R540" s="1" t="str">
        <f t="shared" si="53"/>
        <v>late</v>
      </c>
    </row>
    <row r="541" ht="14.25" customHeight="1">
      <c r="A541" s="11" t="s">
        <v>3306</v>
      </c>
      <c r="B541" s="12" t="s">
        <v>3308</v>
      </c>
      <c r="C541" s="37">
        <v>44.0</v>
      </c>
      <c r="D541" s="32">
        <v>45491.0</v>
      </c>
      <c r="E541" s="1" t="s">
        <v>3396</v>
      </c>
      <c r="I541" s="32">
        <v>45491.0</v>
      </c>
      <c r="M541" s="32">
        <v>45562.0</v>
      </c>
      <c r="O541" s="36">
        <f t="shared" si="59"/>
        <v>71</v>
      </c>
      <c r="P541" s="2" t="s">
        <v>3398</v>
      </c>
      <c r="Q541" s="1" t="s">
        <v>3409</v>
      </c>
      <c r="R541" s="1" t="str">
        <f t="shared" si="53"/>
        <v>late</v>
      </c>
    </row>
    <row r="542" ht="14.25" customHeight="1">
      <c r="A542" s="20" t="s">
        <v>3313</v>
      </c>
      <c r="B542" s="27" t="s">
        <v>3315</v>
      </c>
      <c r="C542" s="50">
        <v>255.0</v>
      </c>
      <c r="D542" s="99">
        <v>45600.0</v>
      </c>
      <c r="E542" s="20" t="s">
        <v>1476</v>
      </c>
      <c r="H542" s="2" t="s">
        <v>3678</v>
      </c>
      <c r="I542" s="42">
        <v>45607.0</v>
      </c>
      <c r="M542" s="42">
        <v>45607.0</v>
      </c>
      <c r="O542" s="36">
        <f t="shared" si="59"/>
        <v>7</v>
      </c>
      <c r="P542" s="2" t="s">
        <v>3398</v>
      </c>
      <c r="Q542" s="2" t="s">
        <v>3398</v>
      </c>
      <c r="R542" s="1" t="str">
        <f t="shared" si="53"/>
        <v>on time</v>
      </c>
    </row>
    <row r="543" ht="14.25" customHeight="1">
      <c r="A543" s="88" t="s">
        <v>3319</v>
      </c>
      <c r="B543" s="89" t="s">
        <v>3321</v>
      </c>
      <c r="C543" s="88"/>
      <c r="D543" s="88"/>
      <c r="E543" s="88"/>
      <c r="H543" s="2" t="s">
        <v>3386</v>
      </c>
      <c r="I543" s="2" t="s">
        <v>3392</v>
      </c>
      <c r="M543" s="2" t="s">
        <v>3392</v>
      </c>
      <c r="O543" s="35" t="s">
        <v>3392</v>
      </c>
      <c r="P543" s="2" t="s">
        <v>3391</v>
      </c>
      <c r="R543" s="1" t="str">
        <f t="shared" si="53"/>
        <v>#VALUE!</v>
      </c>
      <c r="U543" s="2" t="s">
        <v>3393</v>
      </c>
    </row>
    <row r="544" ht="14.25" customHeight="1">
      <c r="A544" s="20" t="s">
        <v>3326</v>
      </c>
      <c r="B544" s="27" t="s">
        <v>3328</v>
      </c>
      <c r="C544" s="50">
        <v>39.0</v>
      </c>
      <c r="D544" s="99">
        <v>45600.0</v>
      </c>
      <c r="E544" s="50" t="s">
        <v>3396</v>
      </c>
      <c r="I544" s="99">
        <v>45600.0</v>
      </c>
      <c r="M544" s="42">
        <v>45607.0</v>
      </c>
      <c r="O544" s="36">
        <f t="shared" ref="O544:O546" si="60">M544-D544</f>
        <v>7</v>
      </c>
      <c r="P544" s="2" t="s">
        <v>3398</v>
      </c>
      <c r="Q544" s="2" t="s">
        <v>3398</v>
      </c>
      <c r="R544" s="1" t="str">
        <f t="shared" si="53"/>
        <v>on time</v>
      </c>
    </row>
    <row r="545" ht="14.25" customHeight="1">
      <c r="A545" s="20" t="s">
        <v>3332</v>
      </c>
      <c r="B545" s="21" t="s">
        <v>3334</v>
      </c>
      <c r="C545" s="50">
        <v>119.0</v>
      </c>
      <c r="D545" s="99">
        <v>45600.0</v>
      </c>
      <c r="E545" s="20" t="s">
        <v>1476</v>
      </c>
      <c r="I545" s="46">
        <v>45601.0</v>
      </c>
      <c r="M545" s="42">
        <v>45607.0</v>
      </c>
      <c r="O545" s="36">
        <f t="shared" si="60"/>
        <v>7</v>
      </c>
      <c r="P545" s="2" t="s">
        <v>3398</v>
      </c>
      <c r="Q545" s="2" t="s">
        <v>3398</v>
      </c>
      <c r="R545" s="1" t="str">
        <f t="shared" si="53"/>
        <v>on time</v>
      </c>
    </row>
    <row r="546" ht="14.25" customHeight="1">
      <c r="A546" s="1" t="s">
        <v>3338</v>
      </c>
      <c r="B546" s="31" t="s">
        <v>3340</v>
      </c>
      <c r="C546" s="2">
        <v>80.0</v>
      </c>
      <c r="D546" s="101">
        <v>45602.0</v>
      </c>
      <c r="E546" s="2" t="s">
        <v>3396</v>
      </c>
      <c r="I546" s="42">
        <v>45602.0</v>
      </c>
      <c r="M546" s="42">
        <v>45642.0</v>
      </c>
      <c r="O546" s="36">
        <f t="shared" si="60"/>
        <v>40</v>
      </c>
      <c r="P546" s="2" t="s">
        <v>3398</v>
      </c>
      <c r="Q546" s="2" t="s">
        <v>3398</v>
      </c>
      <c r="R546" s="1" t="str">
        <f t="shared" si="53"/>
        <v>on time</v>
      </c>
    </row>
    <row r="547" ht="14.25" customHeight="1">
      <c r="A547" s="20" t="s">
        <v>3343</v>
      </c>
      <c r="B547" s="27" t="s">
        <v>3345</v>
      </c>
      <c r="C547" s="50">
        <v>41.0</v>
      </c>
      <c r="D547" s="99">
        <v>45600.0</v>
      </c>
      <c r="E547" s="50" t="s">
        <v>3396</v>
      </c>
      <c r="I547" s="99">
        <v>45600.0</v>
      </c>
      <c r="M547" s="2" t="s">
        <v>3391</v>
      </c>
      <c r="O547" s="35" t="s">
        <v>3391</v>
      </c>
      <c r="P547" s="2" t="s">
        <v>3391</v>
      </c>
      <c r="R547" s="1" t="str">
        <f t="shared" si="53"/>
        <v>#VALUE!</v>
      </c>
    </row>
    <row r="548" ht="14.25" customHeight="1">
      <c r="A548" s="20" t="s">
        <v>3349</v>
      </c>
      <c r="B548" s="27" t="s">
        <v>3351</v>
      </c>
      <c r="C548" s="50">
        <v>36.0</v>
      </c>
      <c r="D548" s="99">
        <v>45600.0</v>
      </c>
      <c r="E548" s="20" t="s">
        <v>1476</v>
      </c>
      <c r="I548" s="46">
        <v>45601.0</v>
      </c>
      <c r="M548" s="42">
        <v>45686.0</v>
      </c>
      <c r="O548" s="36">
        <f>M548-D548</f>
        <v>86</v>
      </c>
      <c r="P548" s="2" t="s">
        <v>3398</v>
      </c>
      <c r="Q548" s="2" t="s">
        <v>3398</v>
      </c>
      <c r="R548" s="1" t="str">
        <f t="shared" si="53"/>
        <v>late</v>
      </c>
    </row>
    <row r="549" ht="14.25" customHeight="1">
      <c r="A549" s="20" t="s">
        <v>3355</v>
      </c>
      <c r="B549" s="27" t="s">
        <v>3357</v>
      </c>
      <c r="C549" s="50">
        <v>54.0</v>
      </c>
      <c r="D549" s="99">
        <v>45600.0</v>
      </c>
      <c r="E549" s="20" t="s">
        <v>1476</v>
      </c>
      <c r="G549" s="114" t="s">
        <v>3408</v>
      </c>
      <c r="I549" s="2" t="s">
        <v>3391</v>
      </c>
      <c r="M549" s="2" t="s">
        <v>3391</v>
      </c>
      <c r="O549" s="35" t="s">
        <v>3391</v>
      </c>
      <c r="P549" s="2" t="s">
        <v>3391</v>
      </c>
      <c r="R549" s="1" t="str">
        <f t="shared" si="53"/>
        <v>#VALUE!</v>
      </c>
    </row>
    <row r="550" ht="14.25" customHeight="1">
      <c r="A550" s="20" t="s">
        <v>3362</v>
      </c>
      <c r="B550" s="27" t="s">
        <v>3364</v>
      </c>
      <c r="C550" s="50">
        <v>89.0</v>
      </c>
      <c r="D550" s="99">
        <v>45600.0</v>
      </c>
      <c r="E550" s="20" t="s">
        <v>1476</v>
      </c>
      <c r="G550" s="2"/>
      <c r="I550" s="99">
        <v>45600.0</v>
      </c>
      <c r="M550" s="46">
        <v>45614.0</v>
      </c>
      <c r="O550" s="36">
        <f>M550-D550</f>
        <v>14</v>
      </c>
      <c r="P550" s="2" t="s">
        <v>3389</v>
      </c>
      <c r="Q550" s="2" t="s">
        <v>3679</v>
      </c>
      <c r="R550" s="1" t="str">
        <f t="shared" si="53"/>
        <v>on time</v>
      </c>
    </row>
    <row r="551" ht="14.25" customHeight="1"/>
    <row r="552" ht="14.25" customHeight="1"/>
    <row r="553" ht="14.25" customHeight="1">
      <c r="T553" s="2" t="s">
        <v>3680</v>
      </c>
      <c r="U553" s="2" t="s">
        <v>3681</v>
      </c>
      <c r="V553" s="2" t="s">
        <v>3682</v>
      </c>
      <c r="X553" s="2" t="s">
        <v>3683</v>
      </c>
    </row>
    <row r="554" ht="14.25" customHeight="1">
      <c r="A554" s="2" t="s">
        <v>3684</v>
      </c>
      <c r="C554" s="115">
        <f>SUM(C2:C550)</f>
        <v>37505</v>
      </c>
      <c r="T554" s="1">
        <f t="shared" ref="T554:V554" si="61">COUNTA(T2:T550)</f>
        <v>52</v>
      </c>
      <c r="U554" s="1">
        <f t="shared" si="61"/>
        <v>20</v>
      </c>
      <c r="V554" s="1">
        <f t="shared" si="61"/>
        <v>30</v>
      </c>
      <c r="X554" s="1">
        <f>549-T554-U554-V554</f>
        <v>447</v>
      </c>
    </row>
    <row r="555" ht="14.25" customHeight="1">
      <c r="B555" s="2" t="s">
        <v>3685</v>
      </c>
      <c r="C555" s="1">
        <f t="shared" ref="C555:C556" si="62">C554/60</f>
        <v>625.0833333</v>
      </c>
    </row>
    <row r="556" ht="14.25" customHeight="1">
      <c r="B556" s="2" t="s">
        <v>3686</v>
      </c>
      <c r="C556" s="1">
        <f t="shared" si="62"/>
        <v>10.41805556</v>
      </c>
      <c r="U556" s="2">
        <v>102.0</v>
      </c>
    </row>
    <row r="557" ht="14.25" customHeight="1">
      <c r="B557" s="2" t="s">
        <v>3687</v>
      </c>
      <c r="C557" s="1">
        <f>C556/24</f>
        <v>0.4340856481</v>
      </c>
      <c r="D557" s="1">
        <f>COUNTA(D1:D550)</f>
        <v>478</v>
      </c>
      <c r="E557" s="2" t="s">
        <v>3688</v>
      </c>
      <c r="I557" s="1">
        <f>COUNTIF(I2:I550,"n")</f>
        <v>125</v>
      </c>
      <c r="M557" s="116">
        <f>COUNTA(M2:M550)</f>
        <v>549</v>
      </c>
      <c r="N557" s="2" t="s">
        <v>3689</v>
      </c>
      <c r="O557" s="1">
        <f>COUNTIF(O2:O550,"n")</f>
        <v>204</v>
      </c>
      <c r="P557" s="116"/>
    </row>
    <row r="558" ht="14.25" customHeight="1">
      <c r="C558" s="1">
        <f>AVERAGE(C2:C550)</f>
        <v>79.45974576</v>
      </c>
      <c r="D558" s="1">
        <f>549-D557</f>
        <v>71</v>
      </c>
      <c r="E558" s="2" t="s">
        <v>3690</v>
      </c>
      <c r="I558" s="1">
        <f>COUNTIF(I3:I551,"e")</f>
        <v>93</v>
      </c>
      <c r="N558" s="2" t="s">
        <v>3691</v>
      </c>
      <c r="O558" s="1">
        <f>COUNTIF(O3:O551,"e")</f>
        <v>102</v>
      </c>
    </row>
    <row r="559" ht="14.25" customHeight="1">
      <c r="E559" s="2"/>
      <c r="H559" s="2" t="s">
        <v>3692</v>
      </c>
      <c r="I559" s="1">
        <f>549-I557-I558</f>
        <v>331</v>
      </c>
      <c r="N559" s="2" t="s">
        <v>3693</v>
      </c>
      <c r="O559" s="1">
        <f>549-O557-O558</f>
        <v>243</v>
      </c>
    </row>
    <row r="560" ht="14.25" customHeight="1">
      <c r="U560" s="2" t="s">
        <v>3694</v>
      </c>
    </row>
    <row r="561" ht="14.25" customHeight="1"/>
    <row r="562" ht="14.25" customHeight="1">
      <c r="G562" s="2"/>
    </row>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C554">
    <cfRule type="notContainsBlanks" dxfId="0" priority="1">
      <formula>LEN(TRIM(C554))&gt;0</formula>
    </cfRule>
  </conditionalFormatting>
  <conditionalFormatting sqref="A2:A550">
    <cfRule type="expression" dxfId="1" priority="2">
      <formula>AND(NOT(ISBLANK(D2)), ISBLANK(M2), ISBLANK(H2))</formula>
    </cfRule>
  </conditionalFormatting>
  <conditionalFormatting sqref="A2:A550">
    <cfRule type="expression" dxfId="2" priority="3">
      <formula>AND(NOT(ISBLANK(M2)), ISBLANK(H2))</formula>
    </cfRule>
  </conditionalFormatting>
  <conditionalFormatting sqref="A2:A550">
    <cfRule type="expression" dxfId="3" priority="4">
      <formula>NOT(ISBLANK(H2))</formula>
    </cfRule>
  </conditionalFormatting>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H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 r:id="rId132" ref="B132"/>
    <hyperlink r:id="rId133" ref="B133"/>
    <hyperlink r:id="rId134" ref="B134"/>
    <hyperlink r:id="rId135" ref="B135"/>
    <hyperlink r:id="rId136" ref="B136"/>
    <hyperlink r:id="rId137" ref="B137"/>
    <hyperlink r:id="rId138" ref="B138"/>
    <hyperlink r:id="rId139" ref="B139"/>
    <hyperlink r:id="rId140" ref="B140"/>
    <hyperlink r:id="rId141" ref="B141"/>
    <hyperlink r:id="rId142" ref="B142"/>
    <hyperlink r:id="rId143" ref="B143"/>
    <hyperlink r:id="rId144" ref="B144"/>
    <hyperlink r:id="rId145" ref="B145"/>
    <hyperlink r:id="rId146" ref="B146"/>
    <hyperlink r:id="rId147" ref="B147"/>
    <hyperlink r:id="rId148" ref="B148"/>
    <hyperlink r:id="rId149" ref="B149"/>
    <hyperlink r:id="rId150" ref="B150"/>
    <hyperlink r:id="rId151" ref="B151"/>
    <hyperlink r:id="rId152" ref="B152"/>
    <hyperlink r:id="rId153" ref="B153"/>
    <hyperlink r:id="rId154" ref="B154"/>
    <hyperlink r:id="rId155" ref="B155"/>
    <hyperlink r:id="rId156" ref="B156"/>
    <hyperlink r:id="rId157" ref="B157"/>
    <hyperlink r:id="rId158" ref="B158"/>
    <hyperlink r:id="rId159" ref="B159"/>
    <hyperlink r:id="rId160" ref="B160"/>
    <hyperlink r:id="rId161" ref="B161"/>
    <hyperlink r:id="rId162" ref="B162"/>
    <hyperlink r:id="rId163" ref="B163"/>
    <hyperlink r:id="rId164" ref="B164"/>
    <hyperlink r:id="rId165" ref="B165"/>
    <hyperlink r:id="rId166" ref="B166"/>
    <hyperlink r:id="rId167" ref="B167"/>
    <hyperlink r:id="rId168" ref="B168"/>
    <hyperlink r:id="rId169" ref="B169"/>
    <hyperlink r:id="rId170" ref="B170"/>
    <hyperlink r:id="rId171" ref="B171"/>
    <hyperlink r:id="rId172" ref="B172"/>
    <hyperlink r:id="rId173" ref="B173"/>
    <hyperlink r:id="rId174" ref="B174"/>
    <hyperlink r:id="rId175" ref="B175"/>
    <hyperlink r:id="rId176" ref="B176"/>
    <hyperlink r:id="rId177" ref="B177"/>
    <hyperlink r:id="rId178" ref="B178"/>
    <hyperlink r:id="rId179" ref="B179"/>
    <hyperlink r:id="rId180" ref="B180"/>
    <hyperlink r:id="rId181" ref="B181"/>
    <hyperlink r:id="rId182" ref="B182"/>
    <hyperlink r:id="rId183" ref="B183"/>
    <hyperlink r:id="rId184" ref="B184"/>
    <hyperlink r:id="rId185" ref="B185"/>
    <hyperlink r:id="rId186" ref="B186"/>
    <hyperlink r:id="rId187" ref="B187"/>
    <hyperlink r:id="rId188" ref="B188"/>
    <hyperlink r:id="rId189" ref="B189"/>
    <hyperlink r:id="rId190" ref="B190"/>
    <hyperlink r:id="rId191" ref="B191"/>
    <hyperlink r:id="rId192" ref="B192"/>
    <hyperlink r:id="rId193" ref="B193"/>
    <hyperlink r:id="rId194" ref="B194"/>
    <hyperlink r:id="rId195" ref="B195"/>
    <hyperlink r:id="rId196" ref="B196"/>
    <hyperlink r:id="rId197" ref="B197"/>
    <hyperlink r:id="rId198" ref="B198"/>
    <hyperlink r:id="rId199" ref="B199"/>
    <hyperlink r:id="rId200" ref="B200"/>
    <hyperlink r:id="rId201" ref="B201"/>
    <hyperlink r:id="rId202" ref="B202"/>
    <hyperlink r:id="rId203" ref="B203"/>
    <hyperlink r:id="rId204" ref="B204"/>
    <hyperlink r:id="rId205" ref="B205"/>
    <hyperlink r:id="rId206" ref="B206"/>
    <hyperlink r:id="rId207" ref="B207"/>
    <hyperlink r:id="rId208" ref="B208"/>
    <hyperlink r:id="rId209" ref="B209"/>
    <hyperlink r:id="rId210" ref="B210"/>
    <hyperlink r:id="rId211" ref="B211"/>
    <hyperlink r:id="rId212" ref="B212"/>
    <hyperlink r:id="rId213" ref="B213"/>
    <hyperlink r:id="rId214" ref="B214"/>
    <hyperlink r:id="rId215" ref="B215"/>
    <hyperlink r:id="rId216" ref="B216"/>
    <hyperlink r:id="rId217" ref="B217"/>
    <hyperlink r:id="rId218" ref="B218"/>
    <hyperlink r:id="rId219" ref="B219"/>
    <hyperlink r:id="rId220" ref="B220"/>
    <hyperlink r:id="rId221" ref="B221"/>
    <hyperlink r:id="rId222" ref="B222"/>
    <hyperlink r:id="rId223" ref="B223"/>
    <hyperlink r:id="rId224" ref="B224"/>
    <hyperlink r:id="rId225" ref="B225"/>
    <hyperlink r:id="rId226" ref="B226"/>
    <hyperlink r:id="rId227" ref="B227"/>
    <hyperlink r:id="rId228" ref="B228"/>
    <hyperlink r:id="rId229" ref="B229"/>
    <hyperlink r:id="rId230" ref="B230"/>
    <hyperlink r:id="rId231" ref="B231"/>
    <hyperlink r:id="rId232" ref="B232"/>
    <hyperlink r:id="rId233" ref="B233"/>
    <hyperlink r:id="rId234" ref="B234"/>
    <hyperlink r:id="rId235" ref="B235"/>
    <hyperlink r:id="rId236" ref="B236"/>
    <hyperlink r:id="rId237" ref="B237"/>
    <hyperlink r:id="rId238" ref="B238"/>
    <hyperlink r:id="rId239" ref="B239"/>
    <hyperlink r:id="rId240" ref="B240"/>
    <hyperlink r:id="rId241" ref="B241"/>
    <hyperlink r:id="rId242" ref="B242"/>
    <hyperlink r:id="rId243" ref="B243"/>
    <hyperlink r:id="rId244" ref="B244"/>
    <hyperlink r:id="rId245" ref="B245"/>
    <hyperlink r:id="rId246" ref="B246"/>
    <hyperlink r:id="rId247" ref="B247"/>
    <hyperlink r:id="rId248" ref="B248"/>
    <hyperlink r:id="rId249" ref="B249"/>
    <hyperlink r:id="rId250" ref="B250"/>
    <hyperlink r:id="rId251" ref="B251"/>
    <hyperlink r:id="rId252" ref="B252"/>
    <hyperlink r:id="rId253" ref="B253"/>
    <hyperlink r:id="rId254" ref="B254"/>
    <hyperlink r:id="rId255" ref="B255"/>
    <hyperlink r:id="rId256" ref="B256"/>
    <hyperlink r:id="rId257" ref="B257"/>
    <hyperlink r:id="rId258" ref="B258"/>
    <hyperlink r:id="rId259" ref="B259"/>
    <hyperlink r:id="rId260" ref="B260"/>
    <hyperlink r:id="rId261" ref="B261"/>
    <hyperlink r:id="rId262" ref="B262"/>
    <hyperlink r:id="rId263" ref="B263"/>
    <hyperlink r:id="rId264" ref="B264"/>
    <hyperlink r:id="rId265" ref="B265"/>
    <hyperlink r:id="rId266" ref="B266"/>
    <hyperlink r:id="rId267" ref="B267"/>
    <hyperlink r:id="rId268" ref="B268"/>
    <hyperlink r:id="rId269" ref="B269"/>
    <hyperlink r:id="rId270" ref="B270"/>
    <hyperlink r:id="rId271" ref="B271"/>
    <hyperlink r:id="rId272" ref="B272"/>
    <hyperlink r:id="rId273" ref="B273"/>
    <hyperlink r:id="rId274" ref="B274"/>
    <hyperlink r:id="rId275" ref="B275"/>
    <hyperlink r:id="rId276" ref="B276"/>
    <hyperlink r:id="rId277" ref="B277"/>
    <hyperlink r:id="rId278" ref="B278"/>
    <hyperlink r:id="rId279" ref="B279"/>
    <hyperlink r:id="rId280" ref="B280"/>
    <hyperlink r:id="rId281" ref="B281"/>
    <hyperlink r:id="rId282" ref="B282"/>
    <hyperlink r:id="rId283" ref="B283"/>
    <hyperlink r:id="rId284" ref="B284"/>
    <hyperlink r:id="rId285" ref="B285"/>
    <hyperlink r:id="rId286" ref="B286"/>
    <hyperlink r:id="rId287" ref="B287"/>
    <hyperlink r:id="rId288" ref="B288"/>
    <hyperlink r:id="rId289" ref="B289"/>
    <hyperlink r:id="rId290" ref="X289"/>
    <hyperlink r:id="rId291" ref="B290"/>
    <hyperlink r:id="rId292" ref="B291"/>
    <hyperlink r:id="rId293" ref="B292"/>
    <hyperlink r:id="rId294" ref="B293"/>
    <hyperlink r:id="rId295" ref="B294"/>
    <hyperlink r:id="rId296" ref="B295"/>
    <hyperlink r:id="rId297" ref="B296"/>
    <hyperlink r:id="rId298" ref="B297"/>
    <hyperlink r:id="rId299" ref="B298"/>
    <hyperlink r:id="rId300" ref="B299"/>
    <hyperlink r:id="rId301" ref="B300"/>
    <hyperlink r:id="rId302" ref="B301"/>
    <hyperlink r:id="rId303" ref="B302"/>
    <hyperlink r:id="rId304" ref="B303"/>
    <hyperlink r:id="rId305" ref="B304"/>
    <hyperlink r:id="rId306" ref="B305"/>
    <hyperlink r:id="rId307" ref="B306"/>
    <hyperlink r:id="rId308" ref="B307"/>
    <hyperlink r:id="rId309" ref="B308"/>
    <hyperlink r:id="rId310" ref="B309"/>
    <hyperlink r:id="rId311" ref="B310"/>
    <hyperlink r:id="rId312" ref="B311"/>
    <hyperlink r:id="rId313" ref="B312"/>
    <hyperlink r:id="rId314" ref="B313"/>
    <hyperlink r:id="rId315" ref="B314"/>
    <hyperlink r:id="rId316" ref="B315"/>
    <hyperlink r:id="rId317" ref="B316"/>
    <hyperlink r:id="rId318" ref="B317"/>
    <hyperlink r:id="rId319" ref="B318"/>
    <hyperlink r:id="rId320" ref="B319"/>
    <hyperlink r:id="rId321" ref="B320"/>
    <hyperlink r:id="rId322" ref="B321"/>
    <hyperlink r:id="rId323" ref="B322"/>
    <hyperlink r:id="rId324" ref="B323"/>
    <hyperlink r:id="rId325" ref="B324"/>
    <hyperlink r:id="rId326" ref="B325"/>
    <hyperlink r:id="rId327" ref="B326"/>
    <hyperlink r:id="rId328" ref="B327"/>
    <hyperlink r:id="rId329" ref="B328"/>
    <hyperlink r:id="rId330" ref="B329"/>
    <hyperlink r:id="rId331" ref="B330"/>
    <hyperlink r:id="rId332" ref="B331"/>
    <hyperlink r:id="rId333" ref="B332"/>
    <hyperlink r:id="rId334" ref="B333"/>
    <hyperlink r:id="rId335" ref="B334"/>
    <hyperlink r:id="rId336" ref="B335"/>
    <hyperlink r:id="rId337" ref="B336"/>
    <hyperlink r:id="rId338" ref="B337"/>
    <hyperlink r:id="rId339" ref="B338"/>
    <hyperlink r:id="rId340" ref="B339"/>
    <hyperlink r:id="rId341" ref="B340"/>
    <hyperlink r:id="rId342" ref="B341"/>
    <hyperlink r:id="rId343" ref="B342"/>
    <hyperlink r:id="rId344" ref="B343"/>
    <hyperlink r:id="rId345" ref="B344"/>
    <hyperlink r:id="rId346" ref="B345"/>
    <hyperlink r:id="rId347" ref="B346"/>
    <hyperlink r:id="rId348" ref="B347"/>
    <hyperlink r:id="rId349" ref="B348"/>
    <hyperlink r:id="rId350" ref="B349"/>
    <hyperlink r:id="rId351" ref="B350"/>
    <hyperlink r:id="rId352" ref="B351"/>
    <hyperlink r:id="rId353" ref="B352"/>
    <hyperlink r:id="rId354" ref="B353"/>
    <hyperlink r:id="rId355" ref="B354"/>
    <hyperlink r:id="rId356" ref="B355"/>
    <hyperlink r:id="rId357" ref="B356"/>
    <hyperlink r:id="rId358" ref="B357"/>
    <hyperlink r:id="rId359" ref="B358"/>
    <hyperlink r:id="rId360" ref="B359"/>
    <hyperlink r:id="rId361" ref="B360"/>
    <hyperlink r:id="rId362" ref="B361"/>
    <hyperlink r:id="rId363" ref="B362"/>
    <hyperlink r:id="rId364" ref="B363"/>
    <hyperlink r:id="rId365" ref="B364"/>
    <hyperlink r:id="rId366" ref="B365"/>
    <hyperlink r:id="rId367" ref="B366"/>
    <hyperlink r:id="rId368" ref="B367"/>
    <hyperlink r:id="rId369" ref="B368"/>
    <hyperlink r:id="rId370" ref="B369"/>
    <hyperlink r:id="rId371" ref="B370"/>
    <hyperlink r:id="rId372" ref="B371"/>
    <hyperlink r:id="rId373" ref="B372"/>
    <hyperlink r:id="rId374" ref="B373"/>
    <hyperlink r:id="rId375" ref="B374"/>
    <hyperlink r:id="rId376" ref="B375"/>
    <hyperlink r:id="rId377" ref="B376"/>
    <hyperlink r:id="rId378" ref="B377"/>
    <hyperlink r:id="rId379" ref="B378"/>
    <hyperlink r:id="rId380" ref="B379"/>
    <hyperlink r:id="rId381" ref="B380"/>
    <hyperlink r:id="rId382" ref="B381"/>
    <hyperlink r:id="rId383" ref="B382"/>
    <hyperlink r:id="rId384" ref="B383"/>
    <hyperlink r:id="rId385" ref="B384"/>
    <hyperlink r:id="rId386" ref="B385"/>
    <hyperlink r:id="rId387" ref="B386"/>
    <hyperlink r:id="rId388" ref="B387"/>
    <hyperlink r:id="rId389" ref="B388"/>
    <hyperlink r:id="rId390" ref="B389"/>
    <hyperlink r:id="rId391" ref="B390"/>
    <hyperlink r:id="rId392" ref="B391"/>
    <hyperlink r:id="rId393" ref="B392"/>
    <hyperlink r:id="rId394" ref="B393"/>
    <hyperlink r:id="rId395" ref="B394"/>
    <hyperlink r:id="rId396" ref="B395"/>
    <hyperlink r:id="rId397" ref="B396"/>
    <hyperlink r:id="rId398" ref="B397"/>
    <hyperlink r:id="rId399" ref="B398"/>
    <hyperlink r:id="rId400" ref="B399"/>
    <hyperlink r:id="rId401" ref="B400"/>
    <hyperlink r:id="rId402" ref="B401"/>
    <hyperlink r:id="rId403" ref="B402"/>
    <hyperlink r:id="rId404" ref="B403"/>
    <hyperlink r:id="rId405" ref="B404"/>
    <hyperlink r:id="rId406" ref="B405"/>
    <hyperlink r:id="rId407" ref="B406"/>
    <hyperlink r:id="rId408" ref="B407"/>
    <hyperlink r:id="rId409" ref="B408"/>
    <hyperlink r:id="rId410" ref="B409"/>
    <hyperlink r:id="rId411" ref="B410"/>
    <hyperlink r:id="rId412" ref="B411"/>
    <hyperlink r:id="rId413" ref="B412"/>
    <hyperlink r:id="rId414" ref="B413"/>
    <hyperlink r:id="rId415" ref="B414"/>
    <hyperlink r:id="rId416" ref="B415"/>
    <hyperlink r:id="rId417" ref="B416"/>
    <hyperlink r:id="rId418" ref="B417"/>
    <hyperlink r:id="rId419" ref="B418"/>
    <hyperlink r:id="rId420" ref="B419"/>
    <hyperlink r:id="rId421" ref="B420"/>
    <hyperlink r:id="rId422" ref="B421"/>
    <hyperlink r:id="rId423" ref="B422"/>
    <hyperlink r:id="rId424" ref="B423"/>
    <hyperlink r:id="rId425" ref="B424"/>
    <hyperlink r:id="rId426" ref="B425"/>
    <hyperlink r:id="rId427" ref="B426"/>
    <hyperlink r:id="rId428" ref="H426"/>
    <hyperlink r:id="rId429" ref="B427"/>
    <hyperlink r:id="rId430" ref="B428"/>
    <hyperlink r:id="rId431" ref="B429"/>
    <hyperlink r:id="rId432" ref="B430"/>
    <hyperlink r:id="rId433" ref="B431"/>
    <hyperlink r:id="rId434" ref="B432"/>
    <hyperlink r:id="rId435" ref="B433"/>
    <hyperlink r:id="rId436" ref="B434"/>
    <hyperlink r:id="rId437" ref="B435"/>
    <hyperlink r:id="rId438" ref="B436"/>
    <hyperlink r:id="rId439" ref="B437"/>
    <hyperlink r:id="rId440" ref="B438"/>
    <hyperlink r:id="rId441" ref="B439"/>
    <hyperlink r:id="rId442" ref="B440"/>
    <hyperlink r:id="rId443" ref="B441"/>
    <hyperlink r:id="rId444" ref="B442"/>
    <hyperlink r:id="rId445" ref="B443"/>
    <hyperlink r:id="rId446" ref="B444"/>
    <hyperlink r:id="rId447" ref="B445"/>
    <hyperlink r:id="rId448" ref="B446"/>
    <hyperlink r:id="rId449" ref="B447"/>
    <hyperlink r:id="rId450" ref="B448"/>
    <hyperlink r:id="rId451" ref="B449"/>
    <hyperlink r:id="rId452" ref="B450"/>
    <hyperlink r:id="rId453" ref="B451"/>
    <hyperlink r:id="rId454" ref="B452"/>
    <hyperlink r:id="rId455" ref="B453"/>
    <hyperlink r:id="rId456" ref="B454"/>
    <hyperlink r:id="rId457" ref="B455"/>
    <hyperlink r:id="rId458" ref="B456"/>
    <hyperlink r:id="rId459" ref="B457"/>
    <hyperlink r:id="rId460" ref="B458"/>
    <hyperlink r:id="rId461" ref="B459"/>
    <hyperlink r:id="rId462" ref="B460"/>
    <hyperlink r:id="rId463" ref="B461"/>
    <hyperlink r:id="rId464" ref="B462"/>
    <hyperlink r:id="rId465" ref="B463"/>
    <hyperlink r:id="rId466" ref="B464"/>
    <hyperlink r:id="rId467" ref="B465"/>
    <hyperlink r:id="rId468" ref="B466"/>
    <hyperlink r:id="rId469" ref="B467"/>
    <hyperlink r:id="rId470" ref="B468"/>
    <hyperlink r:id="rId471" ref="B469"/>
    <hyperlink r:id="rId472" ref="B470"/>
    <hyperlink r:id="rId473" ref="B471"/>
    <hyperlink r:id="rId474" ref="B472"/>
    <hyperlink r:id="rId475" ref="B473"/>
    <hyperlink r:id="rId476" ref="B474"/>
    <hyperlink r:id="rId477" ref="B475"/>
    <hyperlink r:id="rId478" ref="B476"/>
    <hyperlink r:id="rId479" ref="B477"/>
    <hyperlink r:id="rId480" ref="B478"/>
    <hyperlink r:id="rId481" ref="B479"/>
    <hyperlink r:id="rId482" ref="B480"/>
    <hyperlink r:id="rId483" ref="B481"/>
    <hyperlink r:id="rId484" ref="B482"/>
    <hyperlink r:id="rId485" ref="B483"/>
    <hyperlink r:id="rId486" ref="B484"/>
    <hyperlink r:id="rId487" ref="B485"/>
    <hyperlink r:id="rId488" ref="B486"/>
    <hyperlink r:id="rId489" ref="B487"/>
    <hyperlink r:id="rId490" ref="B488"/>
    <hyperlink r:id="rId491" ref="B489"/>
    <hyperlink r:id="rId492" ref="B490"/>
    <hyperlink r:id="rId493" ref="B491"/>
    <hyperlink r:id="rId494" ref="B492"/>
    <hyperlink r:id="rId495" ref="B493"/>
    <hyperlink r:id="rId496" ref="B494"/>
    <hyperlink r:id="rId497" ref="B495"/>
    <hyperlink r:id="rId498" ref="B496"/>
    <hyperlink r:id="rId499" ref="B497"/>
    <hyperlink r:id="rId500" ref="B498"/>
    <hyperlink r:id="rId501" ref="B499"/>
    <hyperlink r:id="rId502" ref="B500"/>
    <hyperlink r:id="rId503" ref="B501"/>
    <hyperlink r:id="rId504" ref="B502"/>
    <hyperlink r:id="rId505" ref="B503"/>
    <hyperlink r:id="rId506" ref="B504"/>
    <hyperlink r:id="rId507" ref="B505"/>
    <hyperlink r:id="rId508" ref="B506"/>
    <hyperlink r:id="rId509" ref="B507"/>
    <hyperlink r:id="rId510" ref="B508"/>
    <hyperlink r:id="rId511" ref="B509"/>
    <hyperlink r:id="rId512" ref="B510"/>
    <hyperlink r:id="rId513" ref="B511"/>
    <hyperlink r:id="rId514" ref="B512"/>
    <hyperlink r:id="rId515" ref="B513"/>
    <hyperlink r:id="rId516" ref="B514"/>
    <hyperlink r:id="rId517" ref="B515"/>
    <hyperlink r:id="rId518" ref="B516"/>
    <hyperlink r:id="rId519" ref="B517"/>
    <hyperlink r:id="rId520" ref="B518"/>
    <hyperlink r:id="rId521" ref="B519"/>
    <hyperlink r:id="rId522" ref="B520"/>
    <hyperlink r:id="rId523" ref="B521"/>
    <hyperlink r:id="rId524" ref="B522"/>
    <hyperlink r:id="rId525" ref="B523"/>
    <hyperlink r:id="rId526" ref="B524"/>
    <hyperlink r:id="rId527" ref="B525"/>
    <hyperlink r:id="rId528" ref="B526"/>
    <hyperlink r:id="rId529" ref="B527"/>
    <hyperlink r:id="rId530" ref="B528"/>
    <hyperlink r:id="rId531" ref="B529"/>
    <hyperlink r:id="rId532" ref="B530"/>
    <hyperlink r:id="rId533" ref="B531"/>
    <hyperlink r:id="rId534" ref="B532"/>
    <hyperlink r:id="rId535" ref="B533"/>
    <hyperlink r:id="rId536" ref="B534"/>
    <hyperlink r:id="rId537" ref="B535"/>
    <hyperlink r:id="rId538" ref="B536"/>
    <hyperlink r:id="rId539" ref="B537"/>
    <hyperlink r:id="rId540" ref="B538"/>
    <hyperlink r:id="rId541" ref="B539"/>
    <hyperlink r:id="rId542" ref="B540"/>
    <hyperlink r:id="rId543" ref="B541"/>
    <hyperlink r:id="rId544" ref="B542"/>
    <hyperlink r:id="rId545" ref="B543"/>
    <hyperlink r:id="rId546" ref="B544"/>
    <hyperlink r:id="rId547" ref="B545"/>
    <hyperlink r:id="rId548" ref="B546"/>
    <hyperlink r:id="rId549" ref="B547"/>
    <hyperlink r:id="rId550" ref="B548"/>
    <hyperlink r:id="rId551" ref="B549"/>
    <hyperlink r:id="rId552" ref="B550"/>
  </hyperlinks>
  <printOptions/>
  <pageMargins bottom="0.75" footer="0.0" header="0.0" left="0.7" right="0.7" top="0.75"/>
  <pageSetup orientation="landscape"/>
  <drawing r:id="rId553"/>
  <legacyDrawing r:id="rId55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66.63"/>
    <col customWidth="1" min="2" max="2" width="21.0"/>
    <col customWidth="1" min="3" max="3" width="13.0"/>
    <col customWidth="1" min="4" max="4" width="8.88"/>
    <col customWidth="1" min="5" max="5" width="10.88"/>
    <col customWidth="1" min="6" max="8" width="8.88"/>
    <col customWidth="1" min="9" max="9" width="15.88"/>
    <col customWidth="1" min="10" max="12" width="8.88"/>
    <col customWidth="1" min="13" max="13" width="10.13"/>
    <col customWidth="1" min="14" max="18" width="8.88"/>
    <col customWidth="1" min="19" max="19" width="16.88"/>
    <col customWidth="1" min="20" max="21" width="8.88"/>
    <col customWidth="1" min="22" max="22" width="19.0"/>
    <col customWidth="1" min="23" max="23" width="15.5"/>
    <col customWidth="1" min="24" max="24" width="12.5"/>
    <col customWidth="1" min="25" max="25" width="12.88"/>
    <col customWidth="1" min="26" max="26" width="29.25"/>
    <col customWidth="1" min="27" max="28" width="10.5"/>
  </cols>
  <sheetData>
    <row r="1" ht="14.25" customHeight="1">
      <c r="A1" s="1" t="s">
        <v>0</v>
      </c>
      <c r="B1" s="1" t="s">
        <v>3695</v>
      </c>
      <c r="C1" s="1" t="s">
        <v>3696</v>
      </c>
      <c r="D1" s="1" t="s">
        <v>1476</v>
      </c>
      <c r="E1" s="1" t="s">
        <v>3697</v>
      </c>
      <c r="F1" s="1" t="s">
        <v>3698</v>
      </c>
      <c r="G1" s="1" t="s">
        <v>3699</v>
      </c>
      <c r="H1" s="2" t="s">
        <v>3700</v>
      </c>
      <c r="I1" s="1" t="s">
        <v>3701</v>
      </c>
      <c r="J1" s="1" t="s">
        <v>3702</v>
      </c>
      <c r="K1" s="1" t="s">
        <v>3703</v>
      </c>
      <c r="L1" s="1" t="s">
        <v>3704</v>
      </c>
      <c r="M1" s="1" t="s">
        <v>3705</v>
      </c>
      <c r="N1" s="1" t="s">
        <v>3706</v>
      </c>
      <c r="O1" s="1" t="s">
        <v>3707</v>
      </c>
      <c r="P1" s="1" t="s">
        <v>3708</v>
      </c>
      <c r="Q1" s="1" t="s">
        <v>3709</v>
      </c>
      <c r="R1" s="1" t="s">
        <v>3710</v>
      </c>
      <c r="S1" s="1" t="s">
        <v>3711</v>
      </c>
      <c r="T1" s="2" t="s">
        <v>3712</v>
      </c>
      <c r="U1" s="1" t="s">
        <v>3713</v>
      </c>
      <c r="V1" s="2" t="s">
        <v>3714</v>
      </c>
      <c r="W1" s="1" t="s">
        <v>3715</v>
      </c>
      <c r="X1" s="2" t="s">
        <v>3716</v>
      </c>
      <c r="Y1" s="2" t="s">
        <v>3717</v>
      </c>
      <c r="Z1" s="2" t="s">
        <v>3718</v>
      </c>
      <c r="AA1" s="2" t="s">
        <v>3719</v>
      </c>
      <c r="AB1" s="2" t="s">
        <v>3720</v>
      </c>
    </row>
    <row r="2" ht="14.25" customHeight="1">
      <c r="A2" s="117" t="s">
        <v>8</v>
      </c>
      <c r="B2" s="2" t="s">
        <v>3408</v>
      </c>
      <c r="D2" s="2" t="s">
        <v>3408</v>
      </c>
      <c r="L2" s="1" t="s">
        <v>3408</v>
      </c>
      <c r="AB2" s="1">
        <f>IF(NOT(ISBLANK(timeline!H2)), 1, IF(NOT(ISBLANK(timeline!M2)), 2, IF(NOT(ISBLANK(timeline!D2)), 3, 0)))</f>
        <v>2</v>
      </c>
    </row>
    <row r="3" ht="14.25" customHeight="1">
      <c r="A3" s="117" t="s">
        <v>14</v>
      </c>
      <c r="B3" s="2" t="s">
        <v>3408</v>
      </c>
      <c r="D3" s="2" t="s">
        <v>3408</v>
      </c>
      <c r="AB3" s="1">
        <f>IF(NOT(ISBLANK(timeline!H3)), 1, IF(NOT(ISBLANK(timeline!M3)), 2, IF(NOT(ISBLANK(timeline!D3)), 3, 0)))</f>
        <v>2</v>
      </c>
    </row>
    <row r="4" ht="14.25" customHeight="1">
      <c r="A4" s="117" t="s">
        <v>19</v>
      </c>
      <c r="AB4" s="1">
        <f>IF(NOT(ISBLANK(timeline!H4)), 1, IF(NOT(ISBLANK(timeline!M4)), 2, IF(NOT(ISBLANK(timeline!D4)), 3, 0)))</f>
        <v>1</v>
      </c>
    </row>
    <row r="5" ht="14.25" customHeight="1">
      <c r="A5" s="117" t="s">
        <v>21</v>
      </c>
      <c r="AB5" s="1">
        <f>IF(NOT(ISBLANK(timeline!H5)), 1, IF(NOT(ISBLANK(timeline!M5)), 2, IF(NOT(ISBLANK(timeline!D5)), 3, 0)))</f>
        <v>1</v>
      </c>
    </row>
    <row r="6" ht="14.25" customHeight="1">
      <c r="A6" s="117" t="s">
        <v>23</v>
      </c>
      <c r="B6" s="1" t="s">
        <v>3408</v>
      </c>
      <c r="D6" s="1" t="s">
        <v>3408</v>
      </c>
      <c r="G6" s="1" t="s">
        <v>3408</v>
      </c>
      <c r="H6" s="1" t="s">
        <v>3408</v>
      </c>
      <c r="I6" s="1" t="s">
        <v>3408</v>
      </c>
      <c r="J6" s="1" t="s">
        <v>3408</v>
      </c>
      <c r="AB6" s="1">
        <f>IF(NOT(ISBLANK(timeline!H6)), 1, IF(NOT(ISBLANK(timeline!M6)), 2, IF(NOT(ISBLANK(timeline!D6)), 3, 0)))</f>
        <v>2</v>
      </c>
    </row>
    <row r="7" ht="14.25" customHeight="1">
      <c r="A7" s="117" t="s">
        <v>29</v>
      </c>
      <c r="B7" s="1" t="s">
        <v>3408</v>
      </c>
      <c r="C7" s="1" t="s">
        <v>3408</v>
      </c>
      <c r="D7" s="1" t="s">
        <v>3408</v>
      </c>
      <c r="E7" s="1" t="s">
        <v>3408</v>
      </c>
      <c r="F7" s="1" t="s">
        <v>3721</v>
      </c>
      <c r="K7" s="1" t="s">
        <v>3408</v>
      </c>
      <c r="AB7" s="1">
        <f>IF(NOT(ISBLANK(timeline!H7)), 1, IF(NOT(ISBLANK(timeline!M7)), 2, IF(NOT(ISBLANK(timeline!D7)), 3, 0)))</f>
        <v>2</v>
      </c>
    </row>
    <row r="8" ht="14.25" customHeight="1">
      <c r="A8" s="117" t="s">
        <v>35</v>
      </c>
      <c r="B8" s="1" t="s">
        <v>3408</v>
      </c>
      <c r="D8" s="1" t="s">
        <v>3408</v>
      </c>
      <c r="F8" s="1" t="s">
        <v>3721</v>
      </c>
      <c r="AB8" s="1">
        <f>IF(NOT(ISBLANK(timeline!H8)), 1, IF(NOT(ISBLANK(#REF!)), 2, IF(NOT(ISBLANK(timeline!D8)), 3, 0)))</f>
        <v>1</v>
      </c>
    </row>
    <row r="9" ht="14.25" customHeight="1">
      <c r="A9" s="8" t="s">
        <v>42</v>
      </c>
      <c r="B9" s="2" t="s">
        <v>3408</v>
      </c>
      <c r="D9" s="2" t="s">
        <v>3408</v>
      </c>
      <c r="AB9" s="1">
        <f>IF(NOT(ISBLANK(timeline!H9)), 1, IF(NOT(ISBLANK(timeline!M9)), 2, IF(NOT(ISBLANK(timeline!D9)), 3, 0)))</f>
        <v>2</v>
      </c>
    </row>
    <row r="10" ht="14.25" customHeight="1">
      <c r="A10" s="117" t="s">
        <v>49</v>
      </c>
      <c r="B10" s="1" t="s">
        <v>3408</v>
      </c>
      <c r="C10" s="1" t="s">
        <v>3408</v>
      </c>
      <c r="D10" s="1" t="s">
        <v>3722</v>
      </c>
      <c r="Q10" s="1" t="s">
        <v>3408</v>
      </c>
      <c r="AB10" s="1">
        <f>IF(NOT(ISBLANK(timeline!H10)), 1, IF(NOT(ISBLANK(timeline!M10)), 2, IF(NOT(ISBLANK(timeline!D10)), 3, 0)))</f>
        <v>1</v>
      </c>
    </row>
    <row r="11" ht="14.25" customHeight="1">
      <c r="A11" s="11" t="s">
        <v>56</v>
      </c>
      <c r="D11" s="1" t="s">
        <v>3408</v>
      </c>
      <c r="S11" s="1" t="s">
        <v>3408</v>
      </c>
      <c r="AB11" s="1">
        <f>IF(NOT(ISBLANK(timeline!H11)), 1, IF(NOT(ISBLANK(timeline!M11)), 2, IF(NOT(ISBLANK(timeline!D11)), 3, 0)))</f>
        <v>2</v>
      </c>
    </row>
    <row r="12" ht="14.25" customHeight="1">
      <c r="A12" s="11" t="s">
        <v>63</v>
      </c>
      <c r="B12" s="1" t="s">
        <v>3408</v>
      </c>
      <c r="C12" s="1" t="s">
        <v>3408</v>
      </c>
      <c r="D12" s="1" t="s">
        <v>3408</v>
      </c>
      <c r="E12" s="1" t="s">
        <v>3408</v>
      </c>
      <c r="F12" s="1" t="s">
        <v>3721</v>
      </c>
      <c r="M12" s="1" t="s">
        <v>3408</v>
      </c>
      <c r="Q12" s="1" t="s">
        <v>3408</v>
      </c>
      <c r="S12" s="1" t="s">
        <v>3408</v>
      </c>
      <c r="AB12" s="1">
        <f>IF(NOT(ISBLANK(timeline!H12)), 1, IF(NOT(ISBLANK(timeline!M12)), 2, IF(NOT(ISBLANK(timeline!D12)), 3, 0)))</f>
        <v>2</v>
      </c>
    </row>
    <row r="13" ht="14.25" customHeight="1">
      <c r="A13" s="14" t="s">
        <v>68</v>
      </c>
      <c r="J13" s="2" t="s">
        <v>3408</v>
      </c>
      <c r="AB13" s="1">
        <f>IF(NOT(ISBLANK(timeline!H13)), 1, IF(NOT(ISBLANK(timeline!M13)), 2, IF(NOT(ISBLANK(timeline!D13)), 3, 0)))</f>
        <v>2</v>
      </c>
    </row>
    <row r="14" ht="14.25" customHeight="1">
      <c r="A14" s="11" t="s">
        <v>75</v>
      </c>
      <c r="B14" s="2" t="s">
        <v>3408</v>
      </c>
      <c r="D14" s="1" t="s">
        <v>3408</v>
      </c>
      <c r="F14" s="1" t="s">
        <v>3721</v>
      </c>
      <c r="AB14" s="1">
        <f>IF(NOT(ISBLANK(timeline!H14)), 1, IF(NOT(ISBLANK(timeline!M14)), 2, IF(NOT(ISBLANK(timeline!D14)), 3, 0)))</f>
        <v>2</v>
      </c>
    </row>
    <row r="15" ht="14.25" customHeight="1">
      <c r="A15" s="11" t="s">
        <v>83</v>
      </c>
      <c r="D15" s="1" t="s">
        <v>3408</v>
      </c>
      <c r="O15" s="1" t="s">
        <v>3408</v>
      </c>
      <c r="P15" s="1" t="s">
        <v>3408</v>
      </c>
      <c r="U15" s="2" t="s">
        <v>3723</v>
      </c>
      <c r="AB15" s="1">
        <f>IF(NOT(ISBLANK(timeline!H15)), 1, IF(NOT(ISBLANK(timeline!M15)), 2, IF(NOT(ISBLANK(timeline!D15)), 3, 0)))</f>
        <v>2</v>
      </c>
    </row>
    <row r="16" ht="14.25" customHeight="1">
      <c r="A16" s="11" t="s">
        <v>90</v>
      </c>
      <c r="B16" s="2" t="s">
        <v>3408</v>
      </c>
      <c r="D16" s="1" t="s">
        <v>3408</v>
      </c>
      <c r="AB16" s="1">
        <f>IF(NOT(ISBLANK(timeline!H16)), 1, IF(NOT(ISBLANK(timeline!M16)), 2, IF(NOT(ISBLANK(timeline!D16)), 3, 0)))</f>
        <v>2</v>
      </c>
    </row>
    <row r="17" ht="14.25" customHeight="1">
      <c r="A17" s="11" t="s">
        <v>97</v>
      </c>
      <c r="D17" s="1" t="s">
        <v>3408</v>
      </c>
      <c r="F17" s="1" t="s">
        <v>3721</v>
      </c>
      <c r="R17" s="2" t="s">
        <v>3724</v>
      </c>
      <c r="S17" s="1" t="s">
        <v>3408</v>
      </c>
      <c r="AB17" s="1">
        <f>IF(NOT(ISBLANK(timeline!H17)), 1, IF(NOT(ISBLANK(timeline!M17)), 2, IF(NOT(ISBLANK(timeline!D17)), 3, 0)))</f>
        <v>2</v>
      </c>
    </row>
    <row r="18" ht="14.25" customHeight="1">
      <c r="A18" s="8" t="s">
        <v>103</v>
      </c>
      <c r="B18" s="1" t="s">
        <v>3408</v>
      </c>
      <c r="D18" s="1" t="s">
        <v>3408</v>
      </c>
      <c r="S18" s="1" t="s">
        <v>3408</v>
      </c>
      <c r="AB18" s="1">
        <f>IF(NOT(ISBLANK(timeline!H18)), 1, IF(NOT(ISBLANK(timeline!M18)), 2, IF(NOT(ISBLANK(timeline!D18)), 3, 0)))</f>
        <v>1</v>
      </c>
    </row>
    <row r="19" ht="14.25" customHeight="1">
      <c r="A19" s="11" t="s">
        <v>110</v>
      </c>
      <c r="B19" s="1" t="s">
        <v>3408</v>
      </c>
      <c r="C19" s="1" t="s">
        <v>3725</v>
      </c>
      <c r="D19" s="1" t="s">
        <v>3408</v>
      </c>
      <c r="F19" s="2" t="s">
        <v>3726</v>
      </c>
      <c r="AB19" s="1">
        <f>IF(NOT(ISBLANK(timeline!H19)), 1, IF(NOT(ISBLANK(timeline!M19)), 2, IF(NOT(ISBLANK(timeline!D19)), 3, 0)))</f>
        <v>2</v>
      </c>
    </row>
    <row r="20" ht="14.25" customHeight="1">
      <c r="A20" s="8" t="s">
        <v>117</v>
      </c>
      <c r="B20" s="1" t="s">
        <v>3408</v>
      </c>
      <c r="C20" s="1" t="s">
        <v>3725</v>
      </c>
      <c r="D20" s="1" t="s">
        <v>3408</v>
      </c>
      <c r="AB20" s="1">
        <f>IF(NOT(ISBLANK(timeline!H20)), 1, IF(NOT(ISBLANK(timeline!M20)), 2, IF(NOT(ISBLANK(timeline!D20)), 3, 0)))</f>
        <v>2</v>
      </c>
    </row>
    <row r="21" ht="14.25" customHeight="1">
      <c r="A21" s="8" t="s">
        <v>124</v>
      </c>
      <c r="B21" s="1" t="s">
        <v>3408</v>
      </c>
      <c r="C21" s="1" t="s">
        <v>3408</v>
      </c>
      <c r="D21" s="1" t="s">
        <v>3408</v>
      </c>
      <c r="G21" s="1" t="s">
        <v>3727</v>
      </c>
      <c r="S21" s="1" t="s">
        <v>3408</v>
      </c>
      <c r="W21" s="1" t="s">
        <v>3408</v>
      </c>
      <c r="AB21" s="1">
        <f>IF(NOT(ISBLANK(timeline!H21)), 1, IF(NOT(ISBLANK(timeline!M21)), 2, IF(NOT(ISBLANK(timeline!D21)), 3, 0)))</f>
        <v>2</v>
      </c>
    </row>
    <row r="22" ht="14.25" customHeight="1">
      <c r="A22" s="8" t="s">
        <v>131</v>
      </c>
      <c r="B22" s="1" t="s">
        <v>3408</v>
      </c>
      <c r="C22" s="1" t="s">
        <v>3408</v>
      </c>
      <c r="D22" s="1" t="s">
        <v>3408</v>
      </c>
      <c r="F22" s="1" t="s">
        <v>3728</v>
      </c>
      <c r="R22" s="2" t="s">
        <v>3408</v>
      </c>
      <c r="AB22" s="1">
        <f>IF(NOT(ISBLANK(timeline!H22)), 1, IF(NOT(ISBLANK(timeline!M22)), 2, IF(NOT(ISBLANK(timeline!D22)), 3, 0)))</f>
        <v>2</v>
      </c>
    </row>
    <row r="23" ht="14.25" customHeight="1">
      <c r="A23" s="8" t="s">
        <v>137</v>
      </c>
      <c r="B23" s="1" t="s">
        <v>3408</v>
      </c>
      <c r="C23" s="1" t="s">
        <v>3408</v>
      </c>
      <c r="D23" s="1" t="s">
        <v>3408</v>
      </c>
      <c r="E23" s="1" t="s">
        <v>3408</v>
      </c>
      <c r="F23" s="1" t="s">
        <v>3721</v>
      </c>
      <c r="J23" s="1" t="s">
        <v>3408</v>
      </c>
      <c r="M23" s="2" t="s">
        <v>3727</v>
      </c>
      <c r="AB23" s="1">
        <f>IF(NOT(ISBLANK(timeline!H23)), 1, IF(NOT(ISBLANK(timeline!M23)), 2, IF(NOT(ISBLANK(timeline!D23)), 3, 0)))</f>
        <v>2</v>
      </c>
    </row>
    <row r="24" ht="14.25" customHeight="1">
      <c r="A24" s="11" t="s">
        <v>144</v>
      </c>
      <c r="B24" s="1" t="s">
        <v>3408</v>
      </c>
      <c r="C24" s="1" t="s">
        <v>3408</v>
      </c>
      <c r="D24" s="1" t="s">
        <v>3408</v>
      </c>
      <c r="E24" s="1" t="s">
        <v>3722</v>
      </c>
      <c r="J24" s="1" t="s">
        <v>3408</v>
      </c>
      <c r="V24" s="1" t="s">
        <v>3408</v>
      </c>
      <c r="W24" s="1" t="s">
        <v>3408</v>
      </c>
      <c r="AB24" s="1">
        <f>IF(NOT(ISBLANK(timeline!H24)), 1, IF(NOT(ISBLANK(timeline!M24)), 2, IF(NOT(ISBLANK(timeline!D24)), 3, 0)))</f>
        <v>2</v>
      </c>
    </row>
    <row r="25" ht="14.25" customHeight="1">
      <c r="A25" s="11" t="s">
        <v>151</v>
      </c>
      <c r="B25" s="1" t="s">
        <v>3408</v>
      </c>
      <c r="C25" s="2" t="s">
        <v>3727</v>
      </c>
      <c r="D25" s="1" t="s">
        <v>3408</v>
      </c>
      <c r="J25" s="1" t="s">
        <v>3408</v>
      </c>
      <c r="AB25" s="1">
        <f>IF(NOT(ISBLANK(timeline!H25)), 1, IF(NOT(ISBLANK(timeline!M25)), 2, IF(NOT(ISBLANK(timeline!D25)), 3, 0)))</f>
        <v>2</v>
      </c>
    </row>
    <row r="26" ht="14.25" customHeight="1">
      <c r="A26" s="14" t="s">
        <v>158</v>
      </c>
      <c r="AB26" s="1">
        <f>IF(NOT(ISBLANK(timeline!H26)), 1, IF(NOT(ISBLANK(timeline!M26)), 2, IF(NOT(ISBLANK(timeline!D26)), 3, 0)))</f>
        <v>1</v>
      </c>
    </row>
    <row r="27" ht="14.25" customHeight="1">
      <c r="A27" s="11" t="s">
        <v>164</v>
      </c>
      <c r="B27" s="1" t="s">
        <v>3408</v>
      </c>
      <c r="C27" s="1" t="s">
        <v>3408</v>
      </c>
      <c r="D27" s="1" t="s">
        <v>3408</v>
      </c>
      <c r="E27" s="1" t="s">
        <v>3408</v>
      </c>
      <c r="F27" s="1" t="s">
        <v>3721</v>
      </c>
      <c r="S27" s="1" t="s">
        <v>3408</v>
      </c>
      <c r="AB27" s="1">
        <f>IF(NOT(ISBLANK(timeline!H27)), 1, IF(NOT(ISBLANK(timeline!M27)), 2, IF(NOT(ISBLANK(timeline!D27)), 3, 0)))</f>
        <v>2</v>
      </c>
    </row>
    <row r="28" ht="14.25" customHeight="1">
      <c r="A28" s="11" t="s">
        <v>171</v>
      </c>
      <c r="B28" s="1" t="s">
        <v>3408</v>
      </c>
      <c r="C28" s="1" t="s">
        <v>3729</v>
      </c>
      <c r="D28" s="1" t="s">
        <v>3408</v>
      </c>
      <c r="F28" s="2" t="s">
        <v>3730</v>
      </c>
      <c r="J28" s="1" t="s">
        <v>3408</v>
      </c>
      <c r="S28" s="1" t="s">
        <v>3408</v>
      </c>
      <c r="AB28" s="1">
        <f>IF(NOT(ISBLANK(timeline!H28)), 1, IF(NOT(ISBLANK(timeline!M28)), 2, IF(NOT(ISBLANK(timeline!D28)), 3, 0)))</f>
        <v>2</v>
      </c>
    </row>
    <row r="29" ht="14.25" customHeight="1">
      <c r="A29" s="14" t="s">
        <v>178</v>
      </c>
      <c r="AB29" s="1">
        <f>IF(NOT(ISBLANK(timeline!H29)), 1, IF(NOT(ISBLANK(timeline!M29)), 2, IF(NOT(ISBLANK(timeline!D29)), 3, 0)))</f>
        <v>1</v>
      </c>
    </row>
    <row r="30" ht="14.25" customHeight="1">
      <c r="A30" s="48" t="s">
        <v>185</v>
      </c>
      <c r="AB30" s="1">
        <f>IF(NOT(ISBLANK(timeline!H30)), 1, IF(NOT(ISBLANK(timeline!M30)), 2, IF(NOT(ISBLANK(timeline!D30)), 3, 0)))</f>
        <v>1</v>
      </c>
    </row>
    <row r="31" ht="14.25" customHeight="1">
      <c r="A31" s="8" t="s">
        <v>190</v>
      </c>
      <c r="B31" s="1" t="s">
        <v>3408</v>
      </c>
      <c r="C31" s="1" t="s">
        <v>3408</v>
      </c>
      <c r="D31" s="1" t="s">
        <v>3408</v>
      </c>
      <c r="F31" s="1" t="s">
        <v>3721</v>
      </c>
      <c r="J31" s="1" t="s">
        <v>3408</v>
      </c>
      <c r="AB31" s="1">
        <f>IF(NOT(ISBLANK(timeline!H31)), 1, IF(NOT(ISBLANK(timeline!M31)), 2, IF(NOT(ISBLANK(timeline!D31)), 3, 0)))</f>
        <v>1</v>
      </c>
    </row>
    <row r="32" ht="14.25" customHeight="1">
      <c r="A32" s="11" t="s">
        <v>197</v>
      </c>
      <c r="D32" s="1" t="s">
        <v>3408</v>
      </c>
      <c r="AB32" s="1">
        <f>IF(NOT(ISBLANK(timeline!H32)), 1, IF(NOT(ISBLANK(timeline!M32)), 2, IF(NOT(ISBLANK(timeline!D32)), 3, 0)))</f>
        <v>2</v>
      </c>
    </row>
    <row r="33" ht="14.25" customHeight="1">
      <c r="A33" s="14" t="s">
        <v>204</v>
      </c>
      <c r="AB33" s="1">
        <f>IF(NOT(ISBLANK(timeline!H33)), 1, IF(NOT(ISBLANK(timeline!M33)), 2, IF(NOT(ISBLANK(timeline!D33)), 3, 0)))</f>
        <v>1</v>
      </c>
    </row>
    <row r="34" ht="14.25" customHeight="1">
      <c r="A34" s="11" t="s">
        <v>211</v>
      </c>
      <c r="B34" s="1" t="s">
        <v>3408</v>
      </c>
      <c r="C34" s="1" t="s">
        <v>3408</v>
      </c>
      <c r="D34" s="1" t="s">
        <v>3408</v>
      </c>
      <c r="J34" s="1" t="s">
        <v>3408</v>
      </c>
      <c r="AB34" s="1">
        <f>IF(NOT(ISBLANK(timeline!H34)), 1, IF(NOT(ISBLANK(timeline!M34)), 2, IF(NOT(ISBLANK(timeline!D34)), 3, 0)))</f>
        <v>2</v>
      </c>
    </row>
    <row r="35" ht="14.25" customHeight="1">
      <c r="A35" s="8" t="s">
        <v>216</v>
      </c>
      <c r="B35" s="1" t="s">
        <v>3408</v>
      </c>
      <c r="C35" s="1" t="s">
        <v>3408</v>
      </c>
      <c r="D35" s="1" t="s">
        <v>3408</v>
      </c>
      <c r="F35" s="1" t="s">
        <v>3721</v>
      </c>
      <c r="AB35" s="1">
        <f>IF(NOT(ISBLANK(timeline!H35)), 1, IF(NOT(ISBLANK(timeline!M35)), 2, IF(NOT(ISBLANK(timeline!D35)), 3, 0)))</f>
        <v>1</v>
      </c>
    </row>
    <row r="36" ht="14.25" customHeight="1">
      <c r="A36" s="11" t="s">
        <v>222</v>
      </c>
      <c r="B36" s="1" t="s">
        <v>3408</v>
      </c>
      <c r="C36" s="2" t="s">
        <v>3731</v>
      </c>
      <c r="D36" s="1" t="s">
        <v>3722</v>
      </c>
      <c r="P36" s="2" t="s">
        <v>3727</v>
      </c>
      <c r="S36" s="1" t="s">
        <v>3408</v>
      </c>
      <c r="AB36" s="1">
        <f>IF(NOT(ISBLANK(timeline!H36)), 1, IF(NOT(ISBLANK(timeline!M36)), 2, IF(NOT(ISBLANK(timeline!D36)), 3, 0)))</f>
        <v>2</v>
      </c>
    </row>
    <row r="37" ht="14.25" customHeight="1">
      <c r="A37" s="14" t="s">
        <v>229</v>
      </c>
      <c r="B37" s="2" t="s">
        <v>3408</v>
      </c>
      <c r="J37" s="2" t="s">
        <v>3408</v>
      </c>
      <c r="AB37" s="1">
        <f>IF(NOT(ISBLANK(timeline!H37)), 1, IF(NOT(ISBLANK(timeline!M37)), 2, IF(NOT(ISBLANK(timeline!D37)), 3, 0)))</f>
        <v>1</v>
      </c>
    </row>
    <row r="38" ht="14.25" customHeight="1">
      <c r="A38" s="20" t="s">
        <v>236</v>
      </c>
      <c r="B38" s="2" t="s">
        <v>3408</v>
      </c>
      <c r="AB38" s="1">
        <f>IF(NOT(ISBLANK(timeline!H38)), 1, IF(NOT(ISBLANK(timeline!M38)), 2, IF(NOT(ISBLANK(timeline!D38)), 3, 0)))</f>
        <v>1</v>
      </c>
    </row>
    <row r="39" ht="14.25" customHeight="1">
      <c r="A39" s="118" t="s">
        <v>243</v>
      </c>
      <c r="D39" s="2" t="s">
        <v>3408</v>
      </c>
      <c r="AB39" s="1">
        <f>IF(NOT(ISBLANK(timeline!H39)), 1, IF(NOT(ISBLANK(timeline!M39)), 2, IF(NOT(ISBLANK(timeline!D39)), 3, 0)))</f>
        <v>2</v>
      </c>
    </row>
    <row r="40" ht="14.25" customHeight="1">
      <c r="A40" s="23" t="s">
        <v>250</v>
      </c>
      <c r="AB40" s="1">
        <f>IF(NOT(ISBLANK(timeline!H40)), 1, IF(NOT(ISBLANK(timeline!M40)), 2, IF(NOT(ISBLANK(timeline!D40)), 3, 0)))</f>
        <v>1</v>
      </c>
    </row>
    <row r="41" ht="14.25" customHeight="1">
      <c r="A41" s="23" t="s">
        <v>257</v>
      </c>
      <c r="B41" s="2" t="s">
        <v>3408</v>
      </c>
      <c r="C41" s="2" t="s">
        <v>3408</v>
      </c>
      <c r="D41" s="2" t="s">
        <v>3408</v>
      </c>
      <c r="J41" s="2" t="s">
        <v>3408</v>
      </c>
      <c r="AB41" s="1">
        <f>IF(NOT(ISBLANK(timeline!H41)), 1, IF(NOT(ISBLANK(timeline!M41)), 2, IF(NOT(ISBLANK(timeline!D41)), 3, 0)))</f>
        <v>2</v>
      </c>
    </row>
    <row r="42" ht="14.25" customHeight="1">
      <c r="A42" s="20" t="s">
        <v>264</v>
      </c>
      <c r="B42" s="2" t="s">
        <v>3408</v>
      </c>
      <c r="D42" s="2" t="s">
        <v>3408</v>
      </c>
      <c r="F42" s="2" t="s">
        <v>3721</v>
      </c>
      <c r="P42" s="2" t="s">
        <v>3408</v>
      </c>
      <c r="AB42" s="1">
        <f>IF(NOT(ISBLANK(timeline!H42)), 1, IF(NOT(ISBLANK(timeline!M42)), 2, IF(NOT(ISBLANK(timeline!D42)), 3, 0)))</f>
        <v>2</v>
      </c>
    </row>
    <row r="43" ht="14.25" customHeight="1">
      <c r="A43" s="20" t="s">
        <v>271</v>
      </c>
      <c r="B43" s="2" t="s">
        <v>3408</v>
      </c>
      <c r="C43" s="2" t="s">
        <v>3732</v>
      </c>
      <c r="D43" s="2" t="s">
        <v>3408</v>
      </c>
      <c r="F43" s="2" t="s">
        <v>3726</v>
      </c>
      <c r="J43" s="2" t="s">
        <v>3408</v>
      </c>
      <c r="S43" s="2" t="s">
        <v>3408</v>
      </c>
      <c r="T43" s="2" t="s">
        <v>3408</v>
      </c>
      <c r="AB43" s="1">
        <f>IF(NOT(ISBLANK(timeline!H43)), 1, IF(NOT(ISBLANK(timeline!M43)), 2, IF(NOT(ISBLANK(timeline!D43)), 3, 0)))</f>
        <v>2</v>
      </c>
    </row>
    <row r="44" ht="14.25" customHeight="1">
      <c r="A44" s="20" t="s">
        <v>277</v>
      </c>
      <c r="B44" s="2" t="s">
        <v>3408</v>
      </c>
      <c r="C44" s="2" t="s">
        <v>3732</v>
      </c>
      <c r="D44" s="2" t="s">
        <v>3408</v>
      </c>
      <c r="F44" s="2" t="s">
        <v>3726</v>
      </c>
      <c r="S44" s="2" t="s">
        <v>3408</v>
      </c>
      <c r="T44" s="2" t="s">
        <v>3408</v>
      </c>
      <c r="AB44" s="1">
        <f>IF(NOT(ISBLANK(timeline!H44)), 1, IF(NOT(ISBLANK(timeline!M44)), 2, IF(NOT(ISBLANK(timeline!D44)), 3, 0)))</f>
        <v>1</v>
      </c>
    </row>
    <row r="45" ht="14.25" customHeight="1">
      <c r="A45" s="28" t="s">
        <v>283</v>
      </c>
      <c r="B45" s="2"/>
      <c r="AB45" s="1">
        <f>IF(NOT(ISBLANK(timeline!H45)), 1, IF(NOT(ISBLANK(timeline!M45)), 2, IF(NOT(ISBLANK(timeline!D45)), 3, 0)))</f>
        <v>1</v>
      </c>
    </row>
    <row r="46" ht="14.25" customHeight="1">
      <c r="A46" s="23" t="s">
        <v>289</v>
      </c>
      <c r="B46" s="2" t="s">
        <v>3408</v>
      </c>
      <c r="C46" s="2" t="s">
        <v>3731</v>
      </c>
      <c r="D46" s="2" t="s">
        <v>3408</v>
      </c>
      <c r="AB46" s="1">
        <f>IF(NOT(ISBLANK(#REF!)), 1, IF(NOT(ISBLANK(timeline!M46)), 2, IF(NOT(ISBLANK(timeline!D46)), 3, 0)))</f>
        <v>1</v>
      </c>
    </row>
    <row r="47" ht="14.25" customHeight="1">
      <c r="A47" s="20" t="s">
        <v>295</v>
      </c>
      <c r="J47" s="2" t="s">
        <v>3408</v>
      </c>
      <c r="AB47" s="1">
        <f>IF(NOT(ISBLANK(#REF!)), 1, IF(NOT(ISBLANK(timeline!M47)), 2, IF(NOT(ISBLANK(timeline!D47)), 3, 0)))</f>
        <v>1</v>
      </c>
    </row>
    <row r="48" ht="14.25" customHeight="1">
      <c r="A48" s="20" t="s">
        <v>301</v>
      </c>
      <c r="B48" s="2" t="s">
        <v>3408</v>
      </c>
      <c r="C48" s="2" t="s">
        <v>3731</v>
      </c>
      <c r="D48" s="2" t="s">
        <v>3408</v>
      </c>
      <c r="F48" s="2" t="s">
        <v>3721</v>
      </c>
      <c r="S48" s="2" t="s">
        <v>3408</v>
      </c>
      <c r="AB48" s="1">
        <f>IF(NOT(ISBLANK(timeline!H48)), 1, IF(NOT(ISBLANK(timeline!M48)), 2, IF(NOT(ISBLANK(timeline!D48)), 3, 0)))</f>
        <v>2</v>
      </c>
    </row>
    <row r="49" ht="14.25" customHeight="1">
      <c r="A49" s="23" t="s">
        <v>308</v>
      </c>
      <c r="B49" s="2" t="s">
        <v>3408</v>
      </c>
      <c r="C49" s="2" t="s">
        <v>3727</v>
      </c>
      <c r="D49" s="2" t="s">
        <v>3408</v>
      </c>
      <c r="F49" s="2" t="s">
        <v>3733</v>
      </c>
      <c r="J49" s="2" t="s">
        <v>3727</v>
      </c>
      <c r="AB49" s="1">
        <f>IF(NOT(ISBLANK(timeline!H49)), 1, IF(NOT(ISBLANK(timeline!M49)), 2, IF(NOT(ISBLANK(timeline!D49)), 3, 0)))</f>
        <v>2</v>
      </c>
    </row>
    <row r="50" ht="14.25" customHeight="1">
      <c r="A50" s="11" t="s">
        <v>315</v>
      </c>
      <c r="B50" s="1" t="s">
        <v>3408</v>
      </c>
      <c r="C50" s="1" t="s">
        <v>3731</v>
      </c>
      <c r="D50" s="1" t="s">
        <v>3408</v>
      </c>
      <c r="F50" s="1" t="s">
        <v>3721</v>
      </c>
      <c r="AB50" s="1">
        <f>IF(NOT(ISBLANK(timeline!H50)), 1, IF(NOT(ISBLANK(timeline!M50)), 2, IF(NOT(ISBLANK(timeline!D50)), 3, 0)))</f>
        <v>2</v>
      </c>
    </row>
    <row r="51" ht="14.25" customHeight="1">
      <c r="A51" s="23" t="s">
        <v>322</v>
      </c>
      <c r="B51" s="2" t="s">
        <v>3408</v>
      </c>
      <c r="C51" s="2" t="s">
        <v>3408</v>
      </c>
      <c r="D51" s="2" t="s">
        <v>3408</v>
      </c>
      <c r="E51" s="2" t="s">
        <v>3408</v>
      </c>
      <c r="AB51" s="1">
        <f>IF(NOT(ISBLANK(timeline!H51)), 1, IF(NOT(ISBLANK(timeline!M51)), 2, IF(NOT(ISBLANK(timeline!D51)), 3, 0)))</f>
        <v>1</v>
      </c>
    </row>
    <row r="52" ht="14.25" customHeight="1">
      <c r="A52" s="23" t="s">
        <v>329</v>
      </c>
      <c r="B52" s="2" t="s">
        <v>3408</v>
      </c>
      <c r="C52" s="2" t="s">
        <v>3408</v>
      </c>
      <c r="D52" s="2" t="s">
        <v>3408</v>
      </c>
      <c r="E52" s="2" t="s">
        <v>3408</v>
      </c>
      <c r="J52" s="2" t="s">
        <v>3727</v>
      </c>
      <c r="AB52" s="1">
        <f>IF(NOT(ISBLANK(timeline!H52)), 1, IF(NOT(ISBLANK(timeline!M52)), 2, IF(NOT(ISBLANK(timeline!D52)), 3, 0)))</f>
        <v>1</v>
      </c>
    </row>
    <row r="53" ht="14.25" customHeight="1">
      <c r="A53" s="20" t="s">
        <v>335</v>
      </c>
      <c r="B53" s="2" t="s">
        <v>3408</v>
      </c>
      <c r="C53" s="2" t="s">
        <v>3408</v>
      </c>
      <c r="D53" s="2" t="s">
        <v>3408</v>
      </c>
      <c r="F53" s="2" t="s">
        <v>3721</v>
      </c>
      <c r="S53" s="2" t="s">
        <v>3408</v>
      </c>
      <c r="AB53" s="1">
        <f>IF(NOT(ISBLANK(timeline!H53)), 1, IF(NOT(ISBLANK(timeline!M53)), 2, IF(NOT(ISBLANK(timeline!D53)), 3, 0)))</f>
        <v>2</v>
      </c>
    </row>
    <row r="54" ht="14.25" customHeight="1">
      <c r="A54" s="23" t="s">
        <v>342</v>
      </c>
      <c r="AB54" s="1">
        <f>IF(NOT(ISBLANK(timeline!H54)), 1, IF(NOT(ISBLANK(timeline!M54)), 2, IF(NOT(ISBLANK(timeline!D54)), 3, 0)))</f>
        <v>1</v>
      </c>
    </row>
    <row r="55" ht="14.25" customHeight="1">
      <c r="A55" s="23" t="s">
        <v>348</v>
      </c>
      <c r="B55" s="2" t="s">
        <v>3408</v>
      </c>
      <c r="C55" s="2" t="s">
        <v>3408</v>
      </c>
      <c r="D55" s="2" t="s">
        <v>3408</v>
      </c>
      <c r="F55" s="2" t="s">
        <v>3734</v>
      </c>
      <c r="J55" s="2" t="s">
        <v>3408</v>
      </c>
      <c r="R55" s="2"/>
      <c r="W55" s="2" t="s">
        <v>3408</v>
      </c>
      <c r="AB55" s="1">
        <f>IF(NOT(ISBLANK(timeline!H55)), 1, IF(NOT(ISBLANK(timeline!M55)), 2, IF(NOT(ISBLANK(timeline!D55)), 3, 0)))</f>
        <v>1</v>
      </c>
    </row>
    <row r="56" ht="14.25" customHeight="1">
      <c r="A56" s="23" t="s">
        <v>354</v>
      </c>
      <c r="B56" s="2" t="s">
        <v>3408</v>
      </c>
      <c r="C56" s="2" t="s">
        <v>3731</v>
      </c>
      <c r="D56" s="2" t="s">
        <v>3408</v>
      </c>
      <c r="E56" s="2" t="s">
        <v>3408</v>
      </c>
      <c r="S56" s="2"/>
      <c r="AB56" s="1">
        <f>IF(NOT(ISBLANK(timeline!H56)), 1, IF(NOT(ISBLANK(timeline!M56)), 2, IF(NOT(ISBLANK(timeline!D56)), 3, 0)))</f>
        <v>1</v>
      </c>
    </row>
    <row r="57" ht="14.25" customHeight="1">
      <c r="A57" s="20" t="s">
        <v>360</v>
      </c>
      <c r="B57" s="2" t="s">
        <v>3408</v>
      </c>
      <c r="C57" s="2" t="s">
        <v>3735</v>
      </c>
      <c r="D57" s="2" t="s">
        <v>3408</v>
      </c>
      <c r="J57" s="2" t="s">
        <v>3727</v>
      </c>
      <c r="O57" s="2" t="s">
        <v>3727</v>
      </c>
      <c r="AB57" s="1">
        <f>IF(NOT(ISBLANK(timeline!H57)), 1, IF(NOT(ISBLANK(timeline!M57)), 2, IF(NOT(ISBLANK(timeline!D57)), 3, 0)))</f>
        <v>2</v>
      </c>
    </row>
    <row r="58" ht="14.25" customHeight="1">
      <c r="A58" s="119" t="s">
        <v>366</v>
      </c>
      <c r="B58" s="2" t="s">
        <v>3408</v>
      </c>
      <c r="C58" s="2" t="s">
        <v>3408</v>
      </c>
      <c r="D58" s="2" t="s">
        <v>3408</v>
      </c>
      <c r="F58" s="2" t="s">
        <v>3721</v>
      </c>
      <c r="J58" s="2" t="s">
        <v>3727</v>
      </c>
      <c r="AB58" s="1">
        <f>IF(NOT(ISBLANK(timeline!H58)), 1, IF(NOT(ISBLANK(timeline!M58)), 2, IF(NOT(ISBLANK(timeline!D58)), 3, 0)))</f>
        <v>2</v>
      </c>
    </row>
    <row r="59" ht="14.25" customHeight="1">
      <c r="A59" s="20" t="s">
        <v>372</v>
      </c>
      <c r="B59" s="2" t="s">
        <v>3408</v>
      </c>
      <c r="D59" s="2" t="s">
        <v>3408</v>
      </c>
      <c r="AB59" s="1">
        <f>IF(NOT(ISBLANK(timeline!H59)), 1, IF(NOT(ISBLANK(timeline!M59)), 2, IF(NOT(ISBLANK(timeline!D59)), 3, 0)))</f>
        <v>2</v>
      </c>
    </row>
    <row r="60" ht="14.25" customHeight="1">
      <c r="A60" s="54" t="s">
        <v>378</v>
      </c>
      <c r="AB60" s="1">
        <f>IF(NOT(ISBLANK(timeline!H60)), 1, IF(NOT(ISBLANK(timeline!M60)), 2, IF(NOT(ISBLANK(timeline!D60)), 3, 0)))</f>
        <v>1</v>
      </c>
    </row>
    <row r="61" ht="14.25" customHeight="1">
      <c r="A61" s="54" t="s">
        <v>385</v>
      </c>
      <c r="AB61" s="1">
        <f>IF(NOT(ISBLANK(timeline!H61)), 1, IF(NOT(ISBLANK(timeline!M61)), 2, IF(NOT(ISBLANK(timeline!D61)), 3, 0)))</f>
        <v>1</v>
      </c>
    </row>
    <row r="62" ht="14.25" customHeight="1">
      <c r="A62" s="23" t="s">
        <v>390</v>
      </c>
      <c r="B62" s="2" t="s">
        <v>3408</v>
      </c>
      <c r="C62" s="2" t="s">
        <v>3408</v>
      </c>
      <c r="D62" s="2" t="s">
        <v>3408</v>
      </c>
      <c r="E62" s="2" t="s">
        <v>3408</v>
      </c>
      <c r="F62" s="2" t="s">
        <v>3721</v>
      </c>
      <c r="J62" s="2" t="s">
        <v>3408</v>
      </c>
      <c r="M62" s="2" t="s">
        <v>3408</v>
      </c>
      <c r="P62" s="2" t="s">
        <v>3727</v>
      </c>
      <c r="Q62" s="2" t="s">
        <v>3408</v>
      </c>
      <c r="AB62" s="1">
        <f>IF(NOT(ISBLANK(timeline!H62)), 1, IF(NOT(ISBLANK(timeline!M62)), 2, IF(NOT(ISBLANK(timeline!D62)), 3, 0)))</f>
        <v>2</v>
      </c>
    </row>
    <row r="63" ht="14.25" customHeight="1">
      <c r="A63" s="20" t="s">
        <v>397</v>
      </c>
      <c r="B63" s="2" t="s">
        <v>3408</v>
      </c>
      <c r="C63" s="2" t="s">
        <v>3408</v>
      </c>
      <c r="D63" s="2" t="s">
        <v>3408</v>
      </c>
      <c r="E63" s="2" t="s">
        <v>3408</v>
      </c>
      <c r="J63" s="2" t="s">
        <v>3408</v>
      </c>
      <c r="S63" s="2" t="s">
        <v>3408</v>
      </c>
      <c r="U63" s="2" t="s">
        <v>3736</v>
      </c>
      <c r="V63" s="2" t="s">
        <v>3408</v>
      </c>
      <c r="AB63" s="1">
        <f>IF(NOT(ISBLANK(timeline!H63)), 1, IF(NOT(ISBLANK(timeline!M63)), 2, IF(NOT(ISBLANK(timeline!D63)), 3, 0)))</f>
        <v>1</v>
      </c>
    </row>
    <row r="64" ht="14.25" customHeight="1">
      <c r="A64" s="23" t="s">
        <v>404</v>
      </c>
      <c r="B64" s="2" t="s">
        <v>3408</v>
      </c>
      <c r="D64" s="2" t="s">
        <v>3408</v>
      </c>
      <c r="AB64" s="1">
        <f>IF(NOT(ISBLANK(timeline!H64)), 1, IF(NOT(ISBLANK(timeline!M64)), 2, IF(NOT(ISBLANK(timeline!D64)), 3, 0)))</f>
        <v>2</v>
      </c>
    </row>
    <row r="65" ht="14.25" customHeight="1">
      <c r="A65" s="11" t="s">
        <v>410</v>
      </c>
      <c r="B65" s="1" t="s">
        <v>3408</v>
      </c>
      <c r="C65" s="1" t="s">
        <v>3408</v>
      </c>
      <c r="D65" s="1" t="s">
        <v>3408</v>
      </c>
      <c r="F65" s="1" t="s">
        <v>3728</v>
      </c>
      <c r="I65" s="1" t="s">
        <v>3408</v>
      </c>
      <c r="J65" s="2" t="s">
        <v>3408</v>
      </c>
      <c r="U65" s="1" t="s">
        <v>3737</v>
      </c>
      <c r="AB65" s="1">
        <f>IF(NOT(ISBLANK(timeline!H65)), 1, IF(NOT(ISBLANK(timeline!M65)), 2, IF(NOT(ISBLANK(timeline!D65)), 3, 0)))</f>
        <v>2</v>
      </c>
    </row>
    <row r="66" ht="14.25" customHeight="1">
      <c r="A66" s="23" t="s">
        <v>416</v>
      </c>
      <c r="F66" s="2" t="s">
        <v>3721</v>
      </c>
      <c r="AB66" s="1">
        <f>IF(NOT(ISBLANK(timeline!H66)), 1, IF(NOT(ISBLANK(timeline!M66)), 2, IF(NOT(ISBLANK(timeline!D66)), 3, 0)))</f>
        <v>2</v>
      </c>
    </row>
    <row r="67" ht="14.25" customHeight="1">
      <c r="A67" s="20" t="s">
        <v>423</v>
      </c>
      <c r="B67" s="2" t="s">
        <v>3408</v>
      </c>
      <c r="C67" s="2" t="s">
        <v>3408</v>
      </c>
      <c r="D67" s="2" t="s">
        <v>3408</v>
      </c>
      <c r="J67" s="2" t="s">
        <v>3727</v>
      </c>
      <c r="R67" s="2" t="s">
        <v>3408</v>
      </c>
      <c r="AB67" s="1">
        <f>IF(NOT(ISBLANK(timeline!H67)), 1, IF(NOT(ISBLANK(timeline!M67)), 2, IF(NOT(ISBLANK(timeline!D67)), 3, 0)))</f>
        <v>2</v>
      </c>
    </row>
    <row r="68" ht="14.25" customHeight="1">
      <c r="A68" s="23" t="s">
        <v>430</v>
      </c>
      <c r="B68" s="2" t="s">
        <v>3408</v>
      </c>
      <c r="C68" s="2" t="s">
        <v>3408</v>
      </c>
      <c r="D68" s="2" t="s">
        <v>3408</v>
      </c>
      <c r="F68" s="2" t="s">
        <v>3721</v>
      </c>
      <c r="J68" s="2" t="s">
        <v>3408</v>
      </c>
      <c r="S68" s="2" t="s">
        <v>3408</v>
      </c>
      <c r="AB68" s="1">
        <f>IF(NOT(ISBLANK(timeline!H68)), 1, IF(NOT(ISBLANK(timeline!M68)), 2, IF(NOT(ISBLANK(timeline!D68)), 3, 0)))</f>
        <v>2</v>
      </c>
    </row>
    <row r="69" ht="14.25" customHeight="1">
      <c r="A69" s="20" t="s">
        <v>436</v>
      </c>
      <c r="B69" s="2" t="s">
        <v>3408</v>
      </c>
      <c r="C69" s="2" t="s">
        <v>3408</v>
      </c>
      <c r="D69" s="2" t="s">
        <v>3408</v>
      </c>
      <c r="F69" s="2"/>
      <c r="H69" s="2" t="s">
        <v>3408</v>
      </c>
      <c r="AB69" s="1">
        <f>IF(NOT(ISBLANK(timeline!H69)), 1, IF(NOT(ISBLANK(timeline!M69)), 2, IF(NOT(ISBLANK(timeline!D69)), 3, 0)))</f>
        <v>2</v>
      </c>
    </row>
    <row r="70" ht="14.25" customHeight="1">
      <c r="A70" s="23" t="s">
        <v>443</v>
      </c>
      <c r="AB70" s="1">
        <f>IF(NOT(ISBLANK(timeline!H70)), 1, IF(NOT(ISBLANK(timeline!M70)), 2, IF(NOT(ISBLANK(timeline!D70)), 3, 0)))</f>
        <v>1</v>
      </c>
    </row>
    <row r="71" ht="14.25" customHeight="1">
      <c r="A71" s="23" t="s">
        <v>449</v>
      </c>
      <c r="B71" s="2" t="s">
        <v>3408</v>
      </c>
      <c r="D71" s="2" t="s">
        <v>3408</v>
      </c>
      <c r="E71" s="2" t="s">
        <v>3727</v>
      </c>
      <c r="F71" s="2" t="s">
        <v>3721</v>
      </c>
      <c r="J71" s="2" t="s">
        <v>3408</v>
      </c>
      <c r="S71" s="2" t="s">
        <v>3408</v>
      </c>
      <c r="AB71" s="1">
        <f>IF(NOT(ISBLANK(timeline!H71)), 1, IF(NOT(ISBLANK(timeline!M71)), 2, IF(NOT(ISBLANK(timeline!D71)), 3, 0)))</f>
        <v>2</v>
      </c>
    </row>
    <row r="72" ht="14.25" customHeight="1">
      <c r="A72" s="20" t="s">
        <v>455</v>
      </c>
      <c r="B72" s="2" t="s">
        <v>3408</v>
      </c>
      <c r="D72" s="2" t="s">
        <v>3408</v>
      </c>
      <c r="J72" s="2" t="s">
        <v>3408</v>
      </c>
      <c r="AB72" s="1">
        <f>IF(NOT(ISBLANK(timeline!H72)), 1, IF(NOT(ISBLANK(timeline!M72)), 2, IF(NOT(ISBLANK(timeline!D72)), 3, 0)))</f>
        <v>2</v>
      </c>
    </row>
    <row r="73" ht="14.25" customHeight="1">
      <c r="A73" s="20" t="s">
        <v>461</v>
      </c>
      <c r="B73" s="2" t="s">
        <v>3408</v>
      </c>
      <c r="D73" s="2" t="s">
        <v>3408</v>
      </c>
      <c r="AB73" s="1">
        <f>IF(NOT(ISBLANK(timeline!H73)), 1, IF(NOT(ISBLANK(timeline!M73)), 2, IF(NOT(ISBLANK(timeline!D73)), 3, 0)))</f>
        <v>2</v>
      </c>
    </row>
    <row r="74" ht="14.25" customHeight="1">
      <c r="A74" s="59" t="s">
        <v>468</v>
      </c>
      <c r="B74" s="2" t="s">
        <v>3408</v>
      </c>
      <c r="D74" s="2" t="s">
        <v>3408</v>
      </c>
      <c r="AB74" s="1">
        <f>IF(NOT(ISBLANK(timeline!H74)), 1, IF(NOT(ISBLANK(timeline!M74)), 2, IF(NOT(ISBLANK(timeline!D74)), 3, 0)))</f>
        <v>2</v>
      </c>
    </row>
    <row r="75" ht="14.25" customHeight="1">
      <c r="A75" s="20" t="s">
        <v>475</v>
      </c>
      <c r="B75" s="2" t="s">
        <v>3408</v>
      </c>
      <c r="D75" s="2" t="s">
        <v>3408</v>
      </c>
      <c r="AB75" s="1">
        <f>IF(NOT(ISBLANK(timeline!H75)), 1, IF(NOT(ISBLANK(timeline!M75)), 2, IF(NOT(ISBLANK(timeline!D75)), 3, 0)))</f>
        <v>2</v>
      </c>
    </row>
    <row r="76" ht="14.25" customHeight="1">
      <c r="A76" s="20" t="s">
        <v>481</v>
      </c>
      <c r="B76" s="2" t="s">
        <v>3408</v>
      </c>
      <c r="D76" s="2" t="s">
        <v>3408</v>
      </c>
      <c r="I76" s="2" t="s">
        <v>3408</v>
      </c>
      <c r="V76" s="2" t="s">
        <v>3408</v>
      </c>
      <c r="AB76" s="1">
        <f>IF(NOT(ISBLANK(timeline!H76)), 1, IF(NOT(ISBLANK(timeline!M76)), 2, IF(NOT(ISBLANK(timeline!D76)), 3, 0)))</f>
        <v>2</v>
      </c>
    </row>
    <row r="77" ht="14.25" customHeight="1">
      <c r="A77" s="1" t="s">
        <v>486</v>
      </c>
      <c r="B77" s="2" t="s">
        <v>3408</v>
      </c>
      <c r="C77" s="2" t="s">
        <v>3408</v>
      </c>
      <c r="D77" s="2" t="s">
        <v>3408</v>
      </c>
      <c r="J77" s="2" t="s">
        <v>3408</v>
      </c>
      <c r="V77" s="2" t="s">
        <v>3408</v>
      </c>
      <c r="AB77" s="1">
        <f>IF(NOT(ISBLANK(timeline!H77)), 1, IF(NOT(ISBLANK(timeline!M77)), 2, IF(NOT(ISBLANK(timeline!D77)), 3, 0)))</f>
        <v>2</v>
      </c>
    </row>
    <row r="78" ht="14.25" customHeight="1">
      <c r="A78" s="20" t="s">
        <v>493</v>
      </c>
      <c r="C78" s="2" t="s">
        <v>3731</v>
      </c>
      <c r="D78" s="2" t="s">
        <v>3408</v>
      </c>
      <c r="F78" s="2" t="s">
        <v>3721</v>
      </c>
      <c r="J78" s="2" t="s">
        <v>3727</v>
      </c>
      <c r="P78" s="2" t="s">
        <v>3727</v>
      </c>
      <c r="S78" s="2" t="s">
        <v>3408</v>
      </c>
      <c r="AA78" s="2" t="s">
        <v>3727</v>
      </c>
      <c r="AB78" s="1">
        <f>IF(NOT(ISBLANK(timeline!H78)), 1, IF(NOT(ISBLANK(timeline!M78)), 2, IF(NOT(ISBLANK(timeline!D78)), 3, 0)))</f>
        <v>2</v>
      </c>
    </row>
    <row r="79" ht="14.25" customHeight="1">
      <c r="A79" s="8" t="s">
        <v>500</v>
      </c>
      <c r="AB79" s="1">
        <f>IF(NOT(ISBLANK(timeline!H79)), 1, IF(NOT(ISBLANK(timeline!M79)), 2, IF(NOT(ISBLANK(timeline!D79)), 3, 0)))</f>
        <v>1</v>
      </c>
    </row>
    <row r="80" ht="14.25" customHeight="1">
      <c r="A80" s="20" t="s">
        <v>506</v>
      </c>
      <c r="B80" s="2" t="s">
        <v>3408</v>
      </c>
      <c r="C80" s="2" t="s">
        <v>3408</v>
      </c>
      <c r="D80" s="2" t="s">
        <v>3408</v>
      </c>
      <c r="J80" s="2" t="s">
        <v>3408</v>
      </c>
      <c r="R80" s="2" t="s">
        <v>3408</v>
      </c>
      <c r="AB80" s="1">
        <f>IF(NOT(ISBLANK(timeline!H80)), 1, IF(NOT(ISBLANK(timeline!M80)), 2, IF(NOT(ISBLANK(timeline!D80)), 3, 0)))</f>
        <v>2</v>
      </c>
    </row>
    <row r="81" ht="14.25" customHeight="1">
      <c r="A81" s="23" t="s">
        <v>513</v>
      </c>
      <c r="B81" s="2" t="s">
        <v>3408</v>
      </c>
      <c r="D81" s="2" t="s">
        <v>3408</v>
      </c>
      <c r="F81" s="2" t="s">
        <v>3726</v>
      </c>
      <c r="R81" s="2" t="s">
        <v>3408</v>
      </c>
      <c r="AB81" s="1">
        <f>IF(NOT(ISBLANK(timeline!H81)), 1, IF(NOT(ISBLANK(timeline!M81)), 2, IF(NOT(ISBLANK(timeline!D81)), 3, 0)))</f>
        <v>2</v>
      </c>
    </row>
    <row r="82" ht="14.25" customHeight="1">
      <c r="A82" s="8" t="s">
        <v>520</v>
      </c>
      <c r="B82" s="1" t="s">
        <v>3408</v>
      </c>
      <c r="C82" s="1" t="s">
        <v>3408</v>
      </c>
      <c r="D82" s="1" t="s">
        <v>3408</v>
      </c>
      <c r="E82" s="1" t="s">
        <v>3408</v>
      </c>
      <c r="N82" s="1" t="s">
        <v>3408</v>
      </c>
      <c r="U82" s="1" t="s">
        <v>3738</v>
      </c>
      <c r="AB82" s="1">
        <f>IF(NOT(ISBLANK(timeline!H82)), 1, IF(NOT(ISBLANK(timeline!M82)), 2, IF(NOT(ISBLANK(timeline!D82)), 3, 0)))</f>
        <v>1</v>
      </c>
    </row>
    <row r="83" ht="14.25" customHeight="1">
      <c r="A83" s="20" t="s">
        <v>524</v>
      </c>
      <c r="B83" s="2" t="s">
        <v>3408</v>
      </c>
      <c r="D83" s="2" t="s">
        <v>3408</v>
      </c>
      <c r="AB83" s="1">
        <f>IF(NOT(ISBLANK(timeline!H83)), 1, IF(NOT(ISBLANK(timeline!M83)), 2, IF(NOT(ISBLANK(timeline!D83)), 3, 0)))</f>
        <v>2</v>
      </c>
    </row>
    <row r="84" ht="14.25" customHeight="1">
      <c r="A84" s="20" t="s">
        <v>530</v>
      </c>
      <c r="B84" s="2" t="s">
        <v>3408</v>
      </c>
      <c r="D84" s="2" t="s">
        <v>3408</v>
      </c>
      <c r="AB84" s="1">
        <f>IF(NOT(ISBLANK(timeline!H84)), 1, IF(NOT(ISBLANK(timeline!M84)), 2, IF(NOT(ISBLANK(timeline!D84)), 3, 0)))</f>
        <v>2</v>
      </c>
    </row>
    <row r="85" ht="14.25" customHeight="1">
      <c r="A85" s="23" t="s">
        <v>537</v>
      </c>
      <c r="D85" s="2" t="s">
        <v>3408</v>
      </c>
      <c r="AB85" s="1">
        <f>IF(NOT(ISBLANK(timeline!H85)), 1, IF(NOT(ISBLANK(timeline!M85)), 2, IF(NOT(ISBLANK(timeline!D85)), 3, 0)))</f>
        <v>2</v>
      </c>
    </row>
    <row r="86" ht="14.25" customHeight="1">
      <c r="A86" s="23" t="s">
        <v>543</v>
      </c>
      <c r="D86" s="2" t="s">
        <v>3408</v>
      </c>
      <c r="AB86" s="1">
        <f>IF(NOT(ISBLANK(timeline!H86)), 1, IF(NOT(ISBLANK(timeline!M86)), 2, IF(NOT(ISBLANK(timeline!D86)), 3, 0)))</f>
        <v>2</v>
      </c>
    </row>
    <row r="87" ht="14.25" customHeight="1">
      <c r="A87" s="20" t="s">
        <v>549</v>
      </c>
      <c r="B87" s="2" t="s">
        <v>3408</v>
      </c>
      <c r="D87" s="2" t="s">
        <v>3408</v>
      </c>
      <c r="L87" s="2" t="s">
        <v>3408</v>
      </c>
      <c r="O87" s="2" t="s">
        <v>3408</v>
      </c>
      <c r="AB87" s="1">
        <f>IF(NOT(ISBLANK(timeline!H87)), 1, IF(NOT(ISBLANK(timeline!M87)), 2, IF(NOT(ISBLANK(timeline!D87)), 3, 0)))</f>
        <v>2</v>
      </c>
    </row>
    <row r="88" ht="14.25" customHeight="1">
      <c r="A88" s="20" t="s">
        <v>556</v>
      </c>
      <c r="B88" s="2" t="s">
        <v>3408</v>
      </c>
      <c r="C88" s="2" t="s">
        <v>3408</v>
      </c>
      <c r="D88" s="2" t="s">
        <v>3408</v>
      </c>
      <c r="F88" s="2" t="s">
        <v>3728</v>
      </c>
      <c r="J88" s="2" t="s">
        <v>3727</v>
      </c>
      <c r="AB88" s="1">
        <f>IF(NOT(ISBLANK(timeline!H88)), 1, IF(NOT(ISBLANK(timeline!M88)), 2, IF(NOT(ISBLANK(timeline!D88)), 3, 0)))</f>
        <v>2</v>
      </c>
    </row>
    <row r="89" ht="14.25" customHeight="1">
      <c r="A89" s="20" t="s">
        <v>561</v>
      </c>
      <c r="B89" s="2" t="s">
        <v>3408</v>
      </c>
      <c r="C89" s="2" t="s">
        <v>3408</v>
      </c>
      <c r="D89" s="2" t="s">
        <v>3408</v>
      </c>
      <c r="R89" s="2" t="s">
        <v>3408</v>
      </c>
      <c r="AB89" s="1">
        <f>IF(NOT(ISBLANK(timeline!H89)), 1, IF(NOT(ISBLANK(timeline!M89)), 2, IF(NOT(ISBLANK(timeline!D89)), 3, 0)))</f>
        <v>1</v>
      </c>
    </row>
    <row r="90" ht="14.25" customHeight="1">
      <c r="A90" s="20" t="s">
        <v>568</v>
      </c>
      <c r="B90" s="2" t="s">
        <v>3408</v>
      </c>
      <c r="D90" s="2" t="s">
        <v>3408</v>
      </c>
      <c r="AB90" s="1">
        <f>IF(NOT(ISBLANK(timeline!H90)), 1, IF(NOT(ISBLANK(timeline!M90)), 2, IF(NOT(ISBLANK(timeline!D90)), 3, 0)))</f>
        <v>2</v>
      </c>
    </row>
    <row r="91" ht="14.25" customHeight="1">
      <c r="A91" s="20" t="s">
        <v>574</v>
      </c>
      <c r="B91" s="2" t="s">
        <v>3408</v>
      </c>
      <c r="C91" s="2" t="s">
        <v>3727</v>
      </c>
      <c r="D91" s="2" t="s">
        <v>3408</v>
      </c>
      <c r="J91" s="2" t="s">
        <v>3727</v>
      </c>
      <c r="AB91" s="1">
        <f>IF(NOT(ISBLANK(timeline!H91)), 1, IF(NOT(ISBLANK(timeline!M91)), 2, IF(NOT(ISBLANK(timeline!D91)), 3, 0)))</f>
        <v>1</v>
      </c>
    </row>
    <row r="92" ht="14.25" customHeight="1">
      <c r="A92" s="20" t="s">
        <v>580</v>
      </c>
      <c r="B92" s="2" t="s">
        <v>3408</v>
      </c>
      <c r="C92" s="2" t="s">
        <v>3408</v>
      </c>
      <c r="D92" s="2" t="s">
        <v>3408</v>
      </c>
      <c r="F92" s="2" t="s">
        <v>3721</v>
      </c>
      <c r="J92" s="2" t="s">
        <v>3408</v>
      </c>
      <c r="S92" s="2" t="s">
        <v>3408</v>
      </c>
      <c r="T92" s="2" t="s">
        <v>3408</v>
      </c>
      <c r="AB92" s="1">
        <f>IF(NOT(ISBLANK(timeline!H92)), 1, IF(NOT(ISBLANK(timeline!M92)), 2, IF(NOT(ISBLANK(timeline!D92)), 3, 0)))</f>
        <v>2</v>
      </c>
    </row>
    <row r="93" ht="14.25" customHeight="1">
      <c r="A93" s="20" t="s">
        <v>587</v>
      </c>
      <c r="B93" s="2" t="s">
        <v>3408</v>
      </c>
      <c r="D93" s="2" t="s">
        <v>3408</v>
      </c>
      <c r="AB93" s="1">
        <f>IF(NOT(ISBLANK(timeline!H93)), 1, IF(NOT(ISBLANK(timeline!M93)), 2, IF(NOT(ISBLANK(timeline!D93)), 3, 0)))</f>
        <v>2</v>
      </c>
    </row>
    <row r="94" ht="14.25" customHeight="1">
      <c r="A94" s="20" t="s">
        <v>593</v>
      </c>
      <c r="B94" s="2" t="s">
        <v>3408</v>
      </c>
      <c r="C94" s="2" t="s">
        <v>3408</v>
      </c>
      <c r="D94" s="2" t="s">
        <v>3408</v>
      </c>
      <c r="E94" s="2" t="s">
        <v>3739</v>
      </c>
      <c r="F94" s="2" t="s">
        <v>3721</v>
      </c>
      <c r="J94" s="2" t="s">
        <v>3408</v>
      </c>
      <c r="AB94" s="1">
        <f>IF(NOT(ISBLANK(timeline!H94)), 1, IF(NOT(ISBLANK(timeline!M94)), 2, IF(NOT(ISBLANK(timeline!D94)), 3, 0)))</f>
        <v>1</v>
      </c>
    </row>
    <row r="95" ht="14.25" customHeight="1">
      <c r="A95" s="23" t="s">
        <v>599</v>
      </c>
      <c r="B95" s="2" t="s">
        <v>3408</v>
      </c>
      <c r="C95" s="2" t="s">
        <v>3740</v>
      </c>
      <c r="D95" s="2" t="s">
        <v>3408</v>
      </c>
      <c r="AB95" s="1">
        <f>IF(NOT(ISBLANK(timeline!H95)), 1, IF(NOT(ISBLANK(timeline!M95)), 2, IF(NOT(ISBLANK(timeline!D95)), 3, 0)))</f>
        <v>2</v>
      </c>
    </row>
    <row r="96" ht="14.25" customHeight="1">
      <c r="A96" s="20" t="s">
        <v>606</v>
      </c>
      <c r="B96" s="2" t="s">
        <v>3408</v>
      </c>
      <c r="C96" s="2" t="s">
        <v>3408</v>
      </c>
      <c r="D96" s="2" t="s">
        <v>3408</v>
      </c>
      <c r="AB96" s="1">
        <f>IF(NOT(ISBLANK(timeline!H96)), 1, IF(NOT(ISBLANK(timeline!M96)), 2, IF(NOT(ISBLANK(timeline!D96)), 3, 0)))</f>
        <v>2</v>
      </c>
    </row>
    <row r="97" ht="14.25" customHeight="1">
      <c r="A97" s="20" t="s">
        <v>612</v>
      </c>
      <c r="B97" s="2" t="s">
        <v>3408</v>
      </c>
      <c r="C97" s="2" t="s">
        <v>3408</v>
      </c>
      <c r="D97" s="2" t="s">
        <v>3408</v>
      </c>
      <c r="F97" s="2" t="s">
        <v>3728</v>
      </c>
      <c r="J97" s="2" t="s">
        <v>3727</v>
      </c>
      <c r="AB97" s="1">
        <f>IF(NOT(ISBLANK(timeline!H97)), 1, IF(NOT(ISBLANK(timeline!M97)), 2, IF(NOT(ISBLANK(timeline!D97)), 3, 0)))</f>
        <v>1</v>
      </c>
    </row>
    <row r="98" ht="14.25" customHeight="1">
      <c r="A98" s="23" t="s">
        <v>619</v>
      </c>
      <c r="B98" s="2" t="s">
        <v>3408</v>
      </c>
      <c r="D98" s="2" t="s">
        <v>3408</v>
      </c>
      <c r="AB98" s="1">
        <f>IF(NOT(ISBLANK(timeline!H98)), 1, IF(NOT(ISBLANK(timeline!M98)), 2, IF(NOT(ISBLANK(timeline!D98)), 3, 0)))</f>
        <v>1</v>
      </c>
    </row>
    <row r="99" ht="14.25" customHeight="1">
      <c r="A99" s="20" t="s">
        <v>624</v>
      </c>
      <c r="B99" s="2" t="s">
        <v>3408</v>
      </c>
      <c r="D99" s="2" t="s">
        <v>3408</v>
      </c>
      <c r="AB99" s="1">
        <f>IF(NOT(ISBLANK(timeline!H99)), 1, IF(NOT(ISBLANK(timeline!M99)), 2, IF(NOT(ISBLANK(timeline!D99)), 3, 0)))</f>
        <v>2</v>
      </c>
    </row>
    <row r="100" ht="14.25" customHeight="1">
      <c r="A100" s="11" t="s">
        <v>629</v>
      </c>
      <c r="B100" s="1" t="s">
        <v>3408</v>
      </c>
      <c r="D100" s="1" t="s">
        <v>3408</v>
      </c>
      <c r="F100" s="1" t="s">
        <v>3721</v>
      </c>
      <c r="S100" s="1" t="s">
        <v>3408</v>
      </c>
      <c r="AB100" s="1">
        <f>IF(NOT(ISBLANK(timeline!H100)), 1, IF(NOT(ISBLANK(timeline!M100)), 2, IF(NOT(ISBLANK(timeline!D100)), 3, 0)))</f>
        <v>2</v>
      </c>
    </row>
    <row r="101" ht="14.25" customHeight="1">
      <c r="A101" s="23" t="s">
        <v>636</v>
      </c>
      <c r="AB101" s="1">
        <f>IF(NOT(ISBLANK(timeline!H101)), 1, IF(NOT(ISBLANK(timeline!M101)), 2, IF(NOT(ISBLANK(timeline!D101)), 3, 0)))</f>
        <v>1</v>
      </c>
    </row>
    <row r="102" ht="14.25" customHeight="1">
      <c r="A102" s="20" t="s">
        <v>642</v>
      </c>
      <c r="B102" s="2" t="s">
        <v>3408</v>
      </c>
      <c r="D102" s="2" t="s">
        <v>3408</v>
      </c>
      <c r="AB102" s="1">
        <f>IF(NOT(ISBLANK(timeline!H102)), 1, IF(NOT(ISBLANK(timeline!M102)), 2, IF(NOT(ISBLANK(timeline!D102)), 3, 0)))</f>
        <v>1</v>
      </c>
    </row>
    <row r="103" ht="14.25" customHeight="1">
      <c r="A103" s="20" t="s">
        <v>649</v>
      </c>
      <c r="B103" s="2" t="s">
        <v>3408</v>
      </c>
      <c r="C103" s="2" t="s">
        <v>3731</v>
      </c>
      <c r="D103" s="2" t="s">
        <v>3408</v>
      </c>
      <c r="P103" s="2" t="s">
        <v>3408</v>
      </c>
      <c r="AB103" s="1">
        <f>IF(NOT(ISBLANK(timeline!H103)), 1, IF(NOT(ISBLANK(timeline!M103)), 2, IF(NOT(ISBLANK(timeline!D103)), 3, 0)))</f>
        <v>2</v>
      </c>
    </row>
    <row r="104" ht="14.25" customHeight="1">
      <c r="A104" s="1" t="s">
        <v>656</v>
      </c>
      <c r="AB104" s="1">
        <f>IF(NOT(ISBLANK(timeline!H104)), 1, IF(NOT(ISBLANK(timeline!M104)), 2, IF(NOT(ISBLANK(timeline!D104)), 3, 0)))</f>
        <v>1</v>
      </c>
    </row>
    <row r="105" ht="14.25" customHeight="1">
      <c r="A105" s="20" t="s">
        <v>662</v>
      </c>
      <c r="B105" s="2" t="s">
        <v>3408</v>
      </c>
      <c r="D105" s="2" t="s">
        <v>3408</v>
      </c>
      <c r="AB105" s="1">
        <f>IF(NOT(ISBLANK(timeline!H105)), 1, IF(NOT(ISBLANK(timeline!M105)), 2, IF(NOT(ISBLANK(timeline!D105)), 3, 0)))</f>
        <v>2</v>
      </c>
    </row>
    <row r="106" ht="14.25" customHeight="1">
      <c r="A106" s="20" t="s">
        <v>669</v>
      </c>
      <c r="B106" s="2" t="s">
        <v>3408</v>
      </c>
      <c r="D106" s="2" t="s">
        <v>3408</v>
      </c>
      <c r="AB106" s="1">
        <f>IF(NOT(ISBLANK(timeline!H106)), 1, IF(NOT(ISBLANK(timeline!M106)), 2, IF(NOT(ISBLANK(timeline!D106)), 3, 0)))</f>
        <v>2</v>
      </c>
    </row>
    <row r="107" ht="14.25" customHeight="1">
      <c r="A107" s="23" t="s">
        <v>676</v>
      </c>
      <c r="B107" s="2" t="s">
        <v>3408</v>
      </c>
      <c r="C107" s="2" t="s">
        <v>3408</v>
      </c>
      <c r="D107" s="2" t="s">
        <v>3408</v>
      </c>
      <c r="E107" s="2" t="s">
        <v>3408</v>
      </c>
      <c r="F107" s="2" t="s">
        <v>3721</v>
      </c>
      <c r="J107" s="2"/>
      <c r="M107" s="2" t="s">
        <v>3408</v>
      </c>
      <c r="V107" s="2" t="s">
        <v>3408</v>
      </c>
      <c r="AB107" s="1">
        <f>IF(NOT(ISBLANK(timeline!H107)), 1, IF(NOT(ISBLANK(timeline!M107)), 2, IF(NOT(ISBLANK(timeline!D107)), 3, 0)))</f>
        <v>1</v>
      </c>
    </row>
    <row r="108" ht="14.25" customHeight="1">
      <c r="A108" s="64" t="s">
        <v>683</v>
      </c>
      <c r="AB108" s="1">
        <f>IF(NOT(ISBLANK(timeline!H108)), 1, IF(NOT(ISBLANK(timeline!M108)), 2, IF(NOT(ISBLANK(timeline!D108)), 3, 0)))</f>
        <v>1</v>
      </c>
    </row>
    <row r="109" ht="14.25" customHeight="1">
      <c r="A109" s="20" t="s">
        <v>690</v>
      </c>
      <c r="B109" s="2" t="s">
        <v>3408</v>
      </c>
      <c r="D109" s="2" t="s">
        <v>3408</v>
      </c>
      <c r="S109" s="2" t="s">
        <v>3408</v>
      </c>
      <c r="AB109" s="1">
        <f>IF(NOT(ISBLANK(timeline!H109)), 1, IF(NOT(ISBLANK(timeline!M109)), 2, IF(NOT(ISBLANK(timeline!D109)), 3, 0)))</f>
        <v>2</v>
      </c>
    </row>
    <row r="110" ht="14.25" customHeight="1">
      <c r="A110" s="8" t="s">
        <v>697</v>
      </c>
      <c r="AB110" s="1">
        <f>IF(NOT(ISBLANK(timeline!H110)), 1, IF(NOT(ISBLANK(timeline!M110)), 2, IF(NOT(ISBLANK(timeline!D110)), 3, 0)))</f>
        <v>1</v>
      </c>
    </row>
    <row r="111" ht="14.25" customHeight="1">
      <c r="A111" s="20" t="s">
        <v>699</v>
      </c>
      <c r="B111" s="2" t="s">
        <v>3408</v>
      </c>
      <c r="C111" s="2" t="s">
        <v>3408</v>
      </c>
      <c r="D111" s="2" t="s">
        <v>3408</v>
      </c>
      <c r="E111" s="2" t="s">
        <v>3408</v>
      </c>
      <c r="J111" s="2" t="s">
        <v>3408</v>
      </c>
      <c r="M111" s="2" t="s">
        <v>3408</v>
      </c>
      <c r="AB111" s="1">
        <f>IF(NOT(ISBLANK(timeline!H111)), 1, IF(NOT(ISBLANK(timeline!M111)), 2, IF(NOT(ISBLANK(timeline!D111)), 3, 0)))</f>
        <v>2</v>
      </c>
    </row>
    <row r="112" ht="14.25" customHeight="1">
      <c r="A112" s="20" t="s">
        <v>706</v>
      </c>
      <c r="B112" s="2" t="s">
        <v>3408</v>
      </c>
      <c r="D112" s="2" t="s">
        <v>3408</v>
      </c>
      <c r="AB112" s="1">
        <f>IF(NOT(ISBLANK(timeline!H112)), 1, IF(NOT(ISBLANK(timeline!M112)), 2, IF(NOT(ISBLANK(timeline!D112)), 3, 0)))</f>
        <v>2</v>
      </c>
    </row>
    <row r="113" ht="14.25" customHeight="1">
      <c r="A113" s="20" t="s">
        <v>712</v>
      </c>
      <c r="B113" s="2" t="s">
        <v>3408</v>
      </c>
      <c r="C113" s="2" t="s">
        <v>3731</v>
      </c>
      <c r="D113" s="2" t="s">
        <v>3408</v>
      </c>
      <c r="AB113" s="1">
        <f>IF(NOT(ISBLANK(timeline!H113)), 1, IF(NOT(ISBLANK(timeline!M113)), 2, IF(NOT(ISBLANK(timeline!D113)), 3, 0)))</f>
        <v>2</v>
      </c>
    </row>
    <row r="114" ht="14.25" customHeight="1">
      <c r="A114" s="20" t="s">
        <v>719</v>
      </c>
      <c r="B114" s="2" t="s">
        <v>3408</v>
      </c>
      <c r="C114" s="2" t="s">
        <v>3408</v>
      </c>
      <c r="D114" s="2" t="s">
        <v>3408</v>
      </c>
      <c r="F114" s="2" t="s">
        <v>3721</v>
      </c>
      <c r="S114" s="2" t="s">
        <v>3408</v>
      </c>
      <c r="AB114" s="1">
        <f>IF(NOT(ISBLANK(timeline!H114)), 1, IF(NOT(ISBLANK(timeline!M114)), 2, IF(NOT(ISBLANK(timeline!D114)), 3, 0)))</f>
        <v>2</v>
      </c>
    </row>
    <row r="115" ht="14.25" customHeight="1">
      <c r="A115" s="59" t="s">
        <v>724</v>
      </c>
      <c r="B115" s="2" t="s">
        <v>3408</v>
      </c>
      <c r="C115" s="2" t="s">
        <v>3408</v>
      </c>
      <c r="D115" s="2" t="s">
        <v>3408</v>
      </c>
      <c r="F115" s="2" t="s">
        <v>3721</v>
      </c>
      <c r="J115" s="2" t="s">
        <v>3408</v>
      </c>
      <c r="S115" s="2" t="s">
        <v>3408</v>
      </c>
      <c r="AB115" s="1">
        <f>IF(NOT(ISBLANK(timeline!H115)), 1, IF(NOT(ISBLANK(timeline!M115)), 2, IF(NOT(ISBLANK(timeline!D115)), 3, 0)))</f>
        <v>2</v>
      </c>
    </row>
    <row r="116" ht="14.25" customHeight="1">
      <c r="A116" s="20" t="s">
        <v>731</v>
      </c>
      <c r="B116" s="68" t="s">
        <v>3408</v>
      </c>
      <c r="D116" s="2" t="s">
        <v>3408</v>
      </c>
      <c r="AB116" s="1">
        <f>IF(NOT(ISBLANK(timeline!H116)), 1, IF(NOT(ISBLANK(timeline!M116)), 2, IF(NOT(ISBLANK(timeline!D116)), 3, 0)))</f>
        <v>2</v>
      </c>
    </row>
    <row r="117" ht="14.25" customHeight="1">
      <c r="A117" s="20" t="s">
        <v>737</v>
      </c>
      <c r="B117" s="2" t="s">
        <v>3408</v>
      </c>
      <c r="C117" s="2" t="s">
        <v>3408</v>
      </c>
      <c r="D117" s="2" t="s">
        <v>3408</v>
      </c>
      <c r="F117" s="2" t="s">
        <v>3721</v>
      </c>
      <c r="R117" s="2" t="s">
        <v>3408</v>
      </c>
      <c r="S117" s="2" t="s">
        <v>3408</v>
      </c>
      <c r="AB117" s="1">
        <f>IF(NOT(ISBLANK(timeline!H117)), 1, IF(NOT(ISBLANK(timeline!M117)), 2, IF(NOT(ISBLANK(timeline!D117)), 3, 0)))</f>
        <v>1</v>
      </c>
    </row>
    <row r="118" ht="14.25" customHeight="1">
      <c r="A118" s="1" t="s">
        <v>743</v>
      </c>
      <c r="B118" s="2" t="s">
        <v>3408</v>
      </c>
      <c r="C118" s="2" t="s">
        <v>3408</v>
      </c>
      <c r="D118" s="2" t="s">
        <v>3408</v>
      </c>
      <c r="E118" s="2" t="s">
        <v>3408</v>
      </c>
      <c r="F118" s="2" t="s">
        <v>3721</v>
      </c>
      <c r="J118" s="2" t="s">
        <v>3408</v>
      </c>
      <c r="N118" s="2" t="s">
        <v>3408</v>
      </c>
      <c r="Q118" s="2" t="s">
        <v>3408</v>
      </c>
      <c r="S118" s="2" t="s">
        <v>3408</v>
      </c>
      <c r="AB118" s="1">
        <f>IF(NOT(ISBLANK(timeline!H118)), 1, IF(NOT(ISBLANK(timeline!M118)), 2, IF(NOT(ISBLANK(timeline!D118)), 3, 0)))</f>
        <v>1</v>
      </c>
    </row>
    <row r="119" ht="14.25" customHeight="1">
      <c r="A119" s="20" t="s">
        <v>750</v>
      </c>
      <c r="B119" s="2" t="s">
        <v>3408</v>
      </c>
      <c r="C119" s="2" t="s">
        <v>3408</v>
      </c>
      <c r="D119" s="2" t="s">
        <v>3408</v>
      </c>
      <c r="E119" s="2" t="s">
        <v>3408</v>
      </c>
      <c r="J119" s="2" t="s">
        <v>3408</v>
      </c>
      <c r="AB119" s="1">
        <f>IF(NOT(ISBLANK(timeline!H119)), 1, IF(NOT(ISBLANK(timeline!M119)), 2, IF(NOT(ISBLANK(timeline!D119)), 3, 0)))</f>
        <v>2</v>
      </c>
    </row>
    <row r="120" ht="14.25" customHeight="1">
      <c r="A120" s="1" t="s">
        <v>756</v>
      </c>
      <c r="AB120" s="1">
        <f>IF(NOT(ISBLANK(timeline!H120)), 1, IF(NOT(ISBLANK(timeline!M120)), 2, IF(NOT(ISBLANK(timeline!D120)), 3, 0)))</f>
        <v>1</v>
      </c>
    </row>
    <row r="121" ht="14.25" customHeight="1">
      <c r="A121" s="1" t="s">
        <v>758</v>
      </c>
      <c r="AB121" s="1">
        <f>IF(NOT(ISBLANK(timeline!H121)), 1, IF(NOT(ISBLANK(timeline!M121)), 2, IF(NOT(ISBLANK(timeline!D121)), 3, 0)))</f>
        <v>1</v>
      </c>
    </row>
    <row r="122" ht="14.25" customHeight="1">
      <c r="A122" s="1" t="s">
        <v>760</v>
      </c>
      <c r="AB122" s="1">
        <f>IF(NOT(ISBLANK(timeline!H122)), 1, IF(NOT(ISBLANK(timeline!M122)), 2, IF(NOT(ISBLANK(timeline!D122)), 3, 0)))</f>
        <v>1</v>
      </c>
    </row>
    <row r="123" ht="14.25" customHeight="1">
      <c r="A123" s="1" t="s">
        <v>761</v>
      </c>
      <c r="AB123" s="1">
        <f>IF(NOT(ISBLANK(timeline!H123)), 1, IF(NOT(ISBLANK(timeline!M123)), 2, IF(NOT(ISBLANK(timeline!D123)), 3, 0)))</f>
        <v>1</v>
      </c>
    </row>
    <row r="124" ht="14.25" customHeight="1">
      <c r="A124" s="59" t="s">
        <v>765</v>
      </c>
      <c r="B124" s="2" t="s">
        <v>3408</v>
      </c>
      <c r="C124" s="2" t="s">
        <v>3408</v>
      </c>
      <c r="D124" s="2" t="s">
        <v>3408</v>
      </c>
      <c r="F124" s="2" t="s">
        <v>3721</v>
      </c>
      <c r="J124" s="2" t="s">
        <v>3408</v>
      </c>
      <c r="AB124" s="1">
        <f>IF(NOT(ISBLANK(timeline!H124)), 1, IF(NOT(ISBLANK(timeline!M124)), 2, IF(NOT(ISBLANK(timeline!D124)), 3, 0)))</f>
        <v>2</v>
      </c>
    </row>
    <row r="125" ht="14.25" customHeight="1">
      <c r="A125" s="20" t="s">
        <v>770</v>
      </c>
      <c r="B125" s="2" t="s">
        <v>3408</v>
      </c>
      <c r="D125" s="2" t="s">
        <v>3408</v>
      </c>
      <c r="F125" s="2" t="s">
        <v>3728</v>
      </c>
      <c r="S125" s="2" t="s">
        <v>3408</v>
      </c>
      <c r="AB125" s="1">
        <f>IF(NOT(ISBLANK(timeline!H125)), 1, IF(NOT(ISBLANK(timeline!M125)), 2, IF(NOT(ISBLANK(timeline!D125)), 3, 0)))</f>
        <v>2</v>
      </c>
    </row>
    <row r="126" ht="14.25" customHeight="1">
      <c r="A126" s="20" t="s">
        <v>777</v>
      </c>
      <c r="B126" s="2" t="s">
        <v>3408</v>
      </c>
      <c r="C126" s="2" t="s">
        <v>3408</v>
      </c>
      <c r="D126" s="2" t="s">
        <v>3408</v>
      </c>
      <c r="E126" s="2" t="s">
        <v>3408</v>
      </c>
      <c r="F126" s="2" t="s">
        <v>3721</v>
      </c>
      <c r="J126" s="2" t="s">
        <v>3408</v>
      </c>
      <c r="S126" s="2" t="s">
        <v>3408</v>
      </c>
      <c r="AB126" s="1">
        <f>IF(NOT(ISBLANK(timeline!H126)), 1, IF(NOT(ISBLANK(timeline!M126)), 2, IF(NOT(ISBLANK(timeline!D126)), 3, 0)))</f>
        <v>2</v>
      </c>
    </row>
    <row r="127" ht="14.25" customHeight="1">
      <c r="A127" s="50" t="s">
        <v>783</v>
      </c>
      <c r="B127" s="2" t="s">
        <v>3408</v>
      </c>
      <c r="D127" s="2" t="s">
        <v>3408</v>
      </c>
      <c r="AB127" s="1">
        <f>IF(NOT(ISBLANK(timeline!H127)), 1, IF(NOT(ISBLANK(timeline!M127)), 2, IF(NOT(ISBLANK(timeline!D127)), 3, 0)))</f>
        <v>2</v>
      </c>
    </row>
    <row r="128" ht="14.25" customHeight="1">
      <c r="A128" s="1" t="s">
        <v>789</v>
      </c>
      <c r="AB128" s="1">
        <f>IF(NOT(ISBLANK(timeline!H128)), 1, IF(NOT(ISBLANK(timeline!M128)), 2, IF(NOT(ISBLANK(timeline!D128)), 3, 0)))</f>
        <v>1</v>
      </c>
    </row>
    <row r="129" ht="14.25" customHeight="1">
      <c r="A129" s="20" t="s">
        <v>795</v>
      </c>
      <c r="B129" s="2" t="s">
        <v>3408</v>
      </c>
      <c r="C129" s="57" t="s">
        <v>3408</v>
      </c>
      <c r="D129" s="2" t="s">
        <v>3408</v>
      </c>
      <c r="E129" s="2" t="s">
        <v>3408</v>
      </c>
      <c r="F129" s="2" t="s">
        <v>3721</v>
      </c>
      <c r="J129" s="2" t="s">
        <v>3727</v>
      </c>
      <c r="N129" s="2" t="s">
        <v>3408</v>
      </c>
      <c r="S129" s="2" t="s">
        <v>3408</v>
      </c>
      <c r="U129" s="2" t="s">
        <v>3741</v>
      </c>
      <c r="AB129" s="1">
        <f>IF(NOT(ISBLANK(timeline!H129)), 1, IF(NOT(ISBLANK(timeline!M129)), 2, IF(NOT(ISBLANK(timeline!D129)), 3, 0)))</f>
        <v>2</v>
      </c>
    </row>
    <row r="130" ht="14.25" customHeight="1">
      <c r="A130" s="20" t="s">
        <v>802</v>
      </c>
      <c r="B130" s="2" t="s">
        <v>3408</v>
      </c>
      <c r="D130" s="2" t="s">
        <v>3408</v>
      </c>
      <c r="AB130" s="1">
        <f>IF(NOT(ISBLANK(timeline!H130)), 1, IF(NOT(ISBLANK(timeline!M130)), 2, IF(NOT(ISBLANK(timeline!D130)), 3, 0)))</f>
        <v>2</v>
      </c>
    </row>
    <row r="131" ht="14.25" customHeight="1">
      <c r="A131" s="11" t="s">
        <v>809</v>
      </c>
      <c r="C131" s="1" t="s">
        <v>3408</v>
      </c>
      <c r="D131" s="1" t="s">
        <v>3408</v>
      </c>
      <c r="F131" s="1" t="s">
        <v>3721</v>
      </c>
      <c r="S131" s="1" t="s">
        <v>3408</v>
      </c>
      <c r="AB131" s="1">
        <f>IF(NOT(ISBLANK(timeline!H131)), 1, IF(NOT(ISBLANK(timeline!M131)), 2, IF(NOT(ISBLANK(timeline!D131)), 3, 0)))</f>
        <v>2</v>
      </c>
    </row>
    <row r="132" ht="14.25" customHeight="1">
      <c r="A132" s="20" t="s">
        <v>816</v>
      </c>
      <c r="B132" s="2" t="s">
        <v>3408</v>
      </c>
      <c r="D132" s="2" t="s">
        <v>3408</v>
      </c>
      <c r="AB132" s="1">
        <f>IF(NOT(ISBLANK(timeline!H132)), 1, IF(NOT(ISBLANK(timeline!M132)), 2, IF(NOT(ISBLANK(timeline!D132)), 3, 0)))</f>
        <v>1</v>
      </c>
    </row>
    <row r="133" ht="14.25" customHeight="1">
      <c r="A133" s="20" t="s">
        <v>823</v>
      </c>
      <c r="B133" s="2" t="s">
        <v>3408</v>
      </c>
      <c r="D133" s="2" t="s">
        <v>3408</v>
      </c>
      <c r="G133" s="2" t="s">
        <v>3727</v>
      </c>
      <c r="J133" s="2" t="s">
        <v>3727</v>
      </c>
      <c r="S133" s="2" t="s">
        <v>3408</v>
      </c>
      <c r="AB133" s="1">
        <f>IF(NOT(ISBLANK(timeline!H133)), 1, IF(NOT(ISBLANK(timeline!M133)), 2, IF(NOT(ISBLANK(timeline!D133)), 3, 0)))</f>
        <v>1</v>
      </c>
    </row>
    <row r="134" ht="14.25" customHeight="1">
      <c r="A134" s="20" t="s">
        <v>829</v>
      </c>
      <c r="B134" s="2" t="s">
        <v>3408</v>
      </c>
      <c r="D134" s="2" t="s">
        <v>3408</v>
      </c>
      <c r="AB134" s="1">
        <f>IF(NOT(ISBLANK(timeline!H134)), 1, IF(NOT(ISBLANK(timeline!M134)), 2, IF(NOT(ISBLANK(timeline!D134)), 3, 0)))</f>
        <v>2</v>
      </c>
    </row>
    <row r="135" ht="14.25" customHeight="1">
      <c r="A135" s="59" t="s">
        <v>835</v>
      </c>
      <c r="B135" s="2" t="s">
        <v>3408</v>
      </c>
      <c r="D135" s="2" t="s">
        <v>3408</v>
      </c>
      <c r="AB135" s="1">
        <f>IF(NOT(ISBLANK(timeline!H135)), 1, IF(NOT(ISBLANK(timeline!M135)), 2, IF(NOT(ISBLANK(timeline!D135)), 3, 0)))</f>
        <v>2</v>
      </c>
    </row>
    <row r="136" ht="14.25" customHeight="1">
      <c r="A136" s="20" t="s">
        <v>841</v>
      </c>
      <c r="B136" s="2" t="s">
        <v>3408</v>
      </c>
      <c r="C136" s="2" t="s">
        <v>3731</v>
      </c>
      <c r="D136" s="2" t="s">
        <v>3408</v>
      </c>
      <c r="F136" s="2" t="s">
        <v>3726</v>
      </c>
      <c r="S136" s="2" t="s">
        <v>3408</v>
      </c>
      <c r="AB136" s="1">
        <f>IF(NOT(ISBLANK(timeline!H136)), 1, IF(NOT(ISBLANK(timeline!M136)), 2, IF(NOT(ISBLANK(timeline!D136)), 3, 0)))</f>
        <v>2</v>
      </c>
    </row>
    <row r="137" ht="14.25" customHeight="1">
      <c r="A137" s="20" t="s">
        <v>848</v>
      </c>
      <c r="B137" s="2" t="s">
        <v>3408</v>
      </c>
      <c r="C137" s="2" t="s">
        <v>3408</v>
      </c>
      <c r="D137" s="2" t="s">
        <v>3408</v>
      </c>
      <c r="E137" s="2" t="s">
        <v>3408</v>
      </c>
      <c r="F137" s="2" t="s">
        <v>3721</v>
      </c>
      <c r="J137" s="2" t="s">
        <v>3727</v>
      </c>
      <c r="M137" s="2" t="s">
        <v>3408</v>
      </c>
      <c r="AB137" s="1">
        <f>IF(NOT(ISBLANK(timeline!H137)), 1, IF(NOT(ISBLANK(timeline!M137)), 2, IF(NOT(ISBLANK(timeline!D137)), 3, 0)))</f>
        <v>2</v>
      </c>
    </row>
    <row r="138" ht="14.25" customHeight="1">
      <c r="A138" s="20" t="s">
        <v>854</v>
      </c>
      <c r="B138" s="2" t="s">
        <v>3408</v>
      </c>
      <c r="C138" s="2" t="s">
        <v>3408</v>
      </c>
      <c r="D138" s="2" t="s">
        <v>3408</v>
      </c>
      <c r="F138" s="2" t="s">
        <v>3721</v>
      </c>
      <c r="J138" s="2" t="s">
        <v>3408</v>
      </c>
      <c r="AB138" s="1">
        <f>IF(NOT(ISBLANK(timeline!H138)), 1, IF(NOT(ISBLANK(timeline!M138)), 2, IF(NOT(ISBLANK(timeline!D138)), 3, 0)))</f>
        <v>2</v>
      </c>
    </row>
    <row r="139" ht="14.25" customHeight="1">
      <c r="A139" s="20" t="s">
        <v>861</v>
      </c>
      <c r="B139" s="2" t="s">
        <v>3408</v>
      </c>
      <c r="C139" s="2" t="s">
        <v>3408</v>
      </c>
      <c r="D139" s="2" t="s">
        <v>3408</v>
      </c>
      <c r="AB139" s="1">
        <f>IF(NOT(ISBLANK(timeline!H139)), 1, IF(NOT(ISBLANK(timeline!M139)), 2, IF(NOT(ISBLANK(timeline!D139)), 3, 0)))</f>
        <v>2</v>
      </c>
    </row>
    <row r="140" ht="14.25" customHeight="1">
      <c r="A140" s="11" t="s">
        <v>867</v>
      </c>
      <c r="B140" s="1" t="s">
        <v>3408</v>
      </c>
      <c r="C140" s="1" t="s">
        <v>3725</v>
      </c>
      <c r="D140" s="1" t="s">
        <v>3408</v>
      </c>
      <c r="F140" s="1" t="s">
        <v>3721</v>
      </c>
      <c r="J140" s="1" t="s">
        <v>3408</v>
      </c>
      <c r="S140" s="1" t="s">
        <v>3408</v>
      </c>
      <c r="AB140" s="1">
        <f>IF(NOT(ISBLANK(timeline!H140)), 1, IF(NOT(ISBLANK(timeline!M140)), 2, IF(NOT(ISBLANK(timeline!D140)), 3, 0)))</f>
        <v>2</v>
      </c>
    </row>
    <row r="141" ht="14.25" customHeight="1">
      <c r="A141" s="20" t="s">
        <v>873</v>
      </c>
      <c r="B141" s="2" t="s">
        <v>3408</v>
      </c>
      <c r="C141" s="2" t="s">
        <v>3408</v>
      </c>
      <c r="D141" s="2" t="s">
        <v>3408</v>
      </c>
      <c r="AB141" s="1">
        <f>IF(NOT(ISBLANK(timeline!H141)), 1, IF(NOT(ISBLANK(timeline!M141)), 2, IF(NOT(ISBLANK(timeline!D141)), 3, 0)))</f>
        <v>2</v>
      </c>
    </row>
    <row r="142" ht="14.25" customHeight="1">
      <c r="A142" s="1" t="s">
        <v>879</v>
      </c>
      <c r="AB142" s="1">
        <f>IF(NOT(ISBLANK(timeline!H142)), 1, IF(NOT(ISBLANK(timeline!M142)), 2, IF(NOT(ISBLANK(timeline!D142)), 3, 0)))</f>
        <v>1</v>
      </c>
    </row>
    <row r="143" ht="14.25" customHeight="1">
      <c r="A143" s="20" t="s">
        <v>885</v>
      </c>
      <c r="B143" s="2" t="s">
        <v>3408</v>
      </c>
      <c r="C143" s="2"/>
      <c r="D143" s="2" t="s">
        <v>3408</v>
      </c>
      <c r="S143" s="2" t="s">
        <v>3408</v>
      </c>
      <c r="AB143" s="1">
        <f>IF(NOT(ISBLANK(timeline!H143)), 1, IF(NOT(ISBLANK(timeline!M143)), 2, IF(NOT(ISBLANK(timeline!D143)), 3, 0)))</f>
        <v>1</v>
      </c>
    </row>
    <row r="144" ht="14.25" customHeight="1">
      <c r="A144" s="59" t="s">
        <v>890</v>
      </c>
      <c r="B144" s="2" t="s">
        <v>3408</v>
      </c>
      <c r="D144" s="2" t="s">
        <v>3408</v>
      </c>
      <c r="AB144" s="1">
        <f>IF(NOT(ISBLANK(timeline!H144)), 1, IF(NOT(ISBLANK(timeline!M144)), 2, IF(NOT(ISBLANK(timeline!D144)), 3, 0)))</f>
        <v>2</v>
      </c>
    </row>
    <row r="145" ht="14.25" customHeight="1">
      <c r="A145" s="20" t="s">
        <v>897</v>
      </c>
      <c r="B145" s="2" t="s">
        <v>3408</v>
      </c>
      <c r="D145" s="2" t="s">
        <v>3408</v>
      </c>
      <c r="J145" s="2" t="s">
        <v>3408</v>
      </c>
      <c r="R145" s="2" t="s">
        <v>3408</v>
      </c>
      <c r="AB145" s="1">
        <f>IF(NOT(ISBLANK(timeline!H145)), 1, IF(NOT(ISBLANK(timeline!M145)), 2, IF(NOT(ISBLANK(timeline!D145)), 3, 0)))</f>
        <v>2</v>
      </c>
    </row>
    <row r="146" ht="14.25" customHeight="1">
      <c r="A146" s="20" t="s">
        <v>904</v>
      </c>
      <c r="B146" s="2" t="s">
        <v>3408</v>
      </c>
      <c r="D146" s="2" t="s">
        <v>3408</v>
      </c>
      <c r="AB146" s="1">
        <f>IF(NOT(ISBLANK(timeline!H146)), 1, IF(NOT(ISBLANK(timeline!M146)), 2, IF(NOT(ISBLANK(timeline!D146)), 3, 0)))</f>
        <v>2</v>
      </c>
    </row>
    <row r="147" ht="14.25" customHeight="1">
      <c r="A147" s="20" t="s">
        <v>910</v>
      </c>
      <c r="B147" s="2" t="s">
        <v>3408</v>
      </c>
      <c r="C147" s="2" t="s">
        <v>3408</v>
      </c>
      <c r="D147" s="2" t="s">
        <v>3408</v>
      </c>
      <c r="E147" s="2" t="s">
        <v>3408</v>
      </c>
      <c r="F147" s="2" t="s">
        <v>3721</v>
      </c>
      <c r="N147" s="2" t="s">
        <v>3408</v>
      </c>
      <c r="U147" s="2" t="s">
        <v>3741</v>
      </c>
      <c r="AB147" s="1">
        <f>IF(NOT(ISBLANK(timeline!H147)), 1, IF(NOT(ISBLANK(timeline!M147)), 2, IF(NOT(ISBLANK(timeline!D147)), 3, 0)))</f>
        <v>2</v>
      </c>
    </row>
    <row r="148" ht="14.25" customHeight="1">
      <c r="A148" s="20" t="s">
        <v>917</v>
      </c>
      <c r="B148" s="2" t="s">
        <v>3408</v>
      </c>
      <c r="D148" s="2" t="s">
        <v>3408</v>
      </c>
      <c r="AB148" s="1">
        <f>IF(NOT(ISBLANK(timeline!H148)), 1, IF(NOT(ISBLANK(timeline!M148)), 2, IF(NOT(ISBLANK(timeline!D148)), 3, 0)))</f>
        <v>2</v>
      </c>
    </row>
    <row r="149" ht="14.25" customHeight="1">
      <c r="A149" s="20" t="s">
        <v>924</v>
      </c>
      <c r="B149" s="2" t="s">
        <v>3408</v>
      </c>
      <c r="D149" s="2" t="s">
        <v>3408</v>
      </c>
      <c r="AB149" s="1">
        <f>IF(NOT(ISBLANK(timeline!H149)), 1, IF(NOT(ISBLANK(timeline!M149)), 2, IF(NOT(ISBLANK(timeline!D149)), 3, 0)))</f>
        <v>2</v>
      </c>
    </row>
    <row r="150" ht="14.25" customHeight="1">
      <c r="A150" s="11" t="s">
        <v>931</v>
      </c>
      <c r="D150" s="1" t="s">
        <v>3408</v>
      </c>
      <c r="J150" s="1" t="s">
        <v>3408</v>
      </c>
      <c r="AB150" s="1">
        <f>IF(NOT(ISBLANK(timeline!H150)), 1, IF(NOT(ISBLANK(timeline!M150)), 2, IF(NOT(ISBLANK(timeline!D150)), 3, 0)))</f>
        <v>2</v>
      </c>
    </row>
    <row r="151" ht="14.25" customHeight="1">
      <c r="A151" s="54" t="s">
        <v>937</v>
      </c>
      <c r="AB151" s="1">
        <f>IF(NOT(ISBLANK(timeline!H151)), 1, IF(NOT(ISBLANK(timeline!M151)), 2, IF(NOT(ISBLANK(timeline!D151)), 3, 0)))</f>
        <v>1</v>
      </c>
    </row>
    <row r="152" ht="14.25" customHeight="1">
      <c r="A152" s="1" t="s">
        <v>942</v>
      </c>
      <c r="AB152" s="1">
        <f>IF(NOT(ISBLANK(timeline!H152)), 1, IF(NOT(ISBLANK(timeline!M152)), 2, IF(NOT(ISBLANK(timeline!D152)), 3, 0)))</f>
        <v>1</v>
      </c>
    </row>
    <row r="153" ht="14.25" customHeight="1">
      <c r="A153" s="20" t="s">
        <v>949</v>
      </c>
      <c r="B153" s="2" t="s">
        <v>3408</v>
      </c>
      <c r="C153" s="2" t="s">
        <v>3408</v>
      </c>
      <c r="F153" s="2" t="s">
        <v>3721</v>
      </c>
      <c r="AB153" s="1">
        <f>IF(NOT(ISBLANK(timeline!H153)), 1, IF(NOT(ISBLANK(timeline!M153)), 2, IF(NOT(ISBLANK(timeline!D153)), 3, 0)))</f>
        <v>2</v>
      </c>
    </row>
    <row r="154" ht="14.25" customHeight="1">
      <c r="A154" s="20" t="s">
        <v>956</v>
      </c>
      <c r="B154" s="2" t="s">
        <v>3408</v>
      </c>
      <c r="D154" s="2" t="s">
        <v>3408</v>
      </c>
      <c r="AB154" s="1">
        <f>IF(NOT(ISBLANK(timeline!H154)), 1, IF(NOT(ISBLANK(timeline!M154)), 2, IF(NOT(ISBLANK(timeline!D154)), 3, 0)))</f>
        <v>2</v>
      </c>
    </row>
    <row r="155" ht="14.25" customHeight="1">
      <c r="A155" s="1" t="s">
        <v>962</v>
      </c>
      <c r="AB155" s="1">
        <f>IF(NOT(ISBLANK(timeline!H155)), 1, IF(NOT(ISBLANK(timeline!M155)), 2, IF(NOT(ISBLANK(timeline!D155)), 3, 0)))</f>
        <v>1</v>
      </c>
    </row>
    <row r="156" ht="14.25" customHeight="1">
      <c r="A156" s="20" t="s">
        <v>968</v>
      </c>
      <c r="B156" s="2" t="s">
        <v>3408</v>
      </c>
      <c r="D156" s="2" t="s">
        <v>3408</v>
      </c>
      <c r="AB156" s="1">
        <f>IF(NOT(ISBLANK(timeline!H156)), 1, IF(NOT(ISBLANK(timeline!M156)), 2, IF(NOT(ISBLANK(timeline!D156)), 3, 0)))</f>
        <v>2</v>
      </c>
    </row>
    <row r="157" ht="14.25" customHeight="1">
      <c r="A157" s="20" t="s">
        <v>975</v>
      </c>
      <c r="B157" s="2" t="s">
        <v>3408</v>
      </c>
      <c r="D157" s="2" t="s">
        <v>3408</v>
      </c>
      <c r="F157" s="2" t="s">
        <v>3721</v>
      </c>
      <c r="AB157" s="1">
        <f>IF(NOT(ISBLANK(timeline!H157)), 1, IF(NOT(ISBLANK(timeline!M157)), 2, IF(NOT(ISBLANK(timeline!D157)), 3, 0)))</f>
        <v>2</v>
      </c>
    </row>
    <row r="158" ht="14.25" customHeight="1">
      <c r="A158" s="20" t="s">
        <v>982</v>
      </c>
      <c r="B158" s="2" t="s">
        <v>3408</v>
      </c>
      <c r="D158" s="2" t="s">
        <v>3408</v>
      </c>
      <c r="P158" s="2" t="s">
        <v>3408</v>
      </c>
      <c r="AB158" s="1">
        <f>IF(NOT(ISBLANK(timeline!H158)), 1, IF(NOT(ISBLANK(timeline!M158)), 2, IF(NOT(ISBLANK(timeline!D158)), 3, 0)))</f>
        <v>2</v>
      </c>
    </row>
    <row r="159" ht="14.25" customHeight="1">
      <c r="A159" s="20" t="s">
        <v>988</v>
      </c>
      <c r="B159" s="2" t="s">
        <v>3408</v>
      </c>
      <c r="D159" s="2" t="s">
        <v>3408</v>
      </c>
      <c r="F159" s="2" t="s">
        <v>3721</v>
      </c>
      <c r="S159" s="2" t="s">
        <v>3408</v>
      </c>
      <c r="U159" s="2" t="s">
        <v>3742</v>
      </c>
      <c r="AB159" s="1">
        <f>IF(NOT(ISBLANK(timeline!H159)), 1, IF(NOT(ISBLANK(timeline!M159)), 2, IF(NOT(ISBLANK(timeline!D159)), 3, 0)))</f>
        <v>2</v>
      </c>
    </row>
    <row r="160" ht="14.25" customHeight="1">
      <c r="A160" s="20" t="s">
        <v>993</v>
      </c>
      <c r="B160" s="2" t="s">
        <v>3408</v>
      </c>
      <c r="D160" s="2" t="s">
        <v>3408</v>
      </c>
      <c r="AB160" s="1">
        <f>IF(NOT(ISBLANK(timeline!H160)), 1, IF(NOT(ISBLANK(timeline!M160)), 2, IF(NOT(ISBLANK(timeline!D160)), 3, 0)))</f>
        <v>2</v>
      </c>
    </row>
    <row r="161" ht="14.25" customHeight="1">
      <c r="A161" s="20" t="s">
        <v>998</v>
      </c>
      <c r="B161" s="2" t="s">
        <v>3408</v>
      </c>
      <c r="D161" s="2" t="s">
        <v>3408</v>
      </c>
      <c r="AB161" s="1">
        <f>IF(NOT(ISBLANK(timeline!H161)), 1, IF(NOT(ISBLANK(timeline!M161)), 2, IF(NOT(ISBLANK(timeline!D161)), 3, 0)))</f>
        <v>2</v>
      </c>
    </row>
    <row r="162" ht="14.25" customHeight="1">
      <c r="A162" s="20" t="s">
        <v>1005</v>
      </c>
      <c r="B162" s="2" t="s">
        <v>3408</v>
      </c>
      <c r="D162" s="2" t="s">
        <v>3408</v>
      </c>
      <c r="F162" s="2" t="s">
        <v>3721</v>
      </c>
      <c r="U162" s="2" t="s">
        <v>3743</v>
      </c>
      <c r="AB162" s="1">
        <f>IF(NOT(ISBLANK(timeline!H162)), 1, IF(NOT(ISBLANK(timeline!M162)), 2, IF(NOT(ISBLANK(timeline!D162)), 3, 0)))</f>
        <v>1</v>
      </c>
    </row>
    <row r="163" ht="14.25" customHeight="1">
      <c r="A163" s="54" t="s">
        <v>1012</v>
      </c>
      <c r="AB163" s="1">
        <f>IF(NOT(ISBLANK(timeline!H163)), 1, IF(NOT(ISBLANK(timeline!M163)), 2, IF(NOT(ISBLANK(timeline!D163)), 3, 0)))</f>
        <v>1</v>
      </c>
    </row>
    <row r="164" ht="14.25" customHeight="1">
      <c r="A164" s="20" t="s">
        <v>1018</v>
      </c>
      <c r="B164" s="2" t="s">
        <v>3408</v>
      </c>
      <c r="C164" s="2"/>
      <c r="D164" s="2" t="s">
        <v>3408</v>
      </c>
      <c r="AB164" s="1">
        <f>IF(NOT(ISBLANK(timeline!H164)), 1, IF(NOT(ISBLANK(timeline!M164)), 2, IF(NOT(ISBLANK(timeline!D164)), 3, 0)))</f>
        <v>2</v>
      </c>
    </row>
    <row r="165" ht="14.25" customHeight="1">
      <c r="A165" s="1" t="s">
        <v>1025</v>
      </c>
      <c r="AB165" s="1">
        <f>IF(NOT(ISBLANK(timeline!H165)), 1, IF(NOT(ISBLANK(timeline!M165)), 2, IF(NOT(ISBLANK(timeline!D165)), 3, 0)))</f>
        <v>1</v>
      </c>
    </row>
    <row r="166" ht="14.25" customHeight="1">
      <c r="A166" s="20" t="s">
        <v>1031</v>
      </c>
      <c r="B166" s="2" t="s">
        <v>3408</v>
      </c>
      <c r="C166" s="2" t="s">
        <v>3731</v>
      </c>
      <c r="D166" s="2" t="s">
        <v>3408</v>
      </c>
      <c r="J166" s="2" t="s">
        <v>3408</v>
      </c>
      <c r="AB166" s="1">
        <f>IF(NOT(ISBLANK(timeline!H166)), 1, IF(NOT(ISBLANK(timeline!M166)), 2, IF(NOT(ISBLANK(timeline!D166)), 3, 0)))</f>
        <v>1</v>
      </c>
    </row>
    <row r="167" ht="14.25" customHeight="1">
      <c r="A167" s="20" t="s">
        <v>1037</v>
      </c>
      <c r="B167" s="2" t="s">
        <v>3408</v>
      </c>
      <c r="C167" s="2" t="s">
        <v>3731</v>
      </c>
      <c r="D167" s="2" t="s">
        <v>3408</v>
      </c>
      <c r="F167" s="2" t="s">
        <v>3726</v>
      </c>
      <c r="S167" s="2" t="s">
        <v>3408</v>
      </c>
      <c r="AB167" s="1">
        <f>IF(NOT(ISBLANK(timeline!H167)), 1, IF(NOT(ISBLANK(timeline!M167)), 2, IF(NOT(ISBLANK(timeline!D167)), 3, 0)))</f>
        <v>2</v>
      </c>
    </row>
    <row r="168" ht="14.25" customHeight="1">
      <c r="A168" s="20" t="s">
        <v>1044</v>
      </c>
      <c r="B168" s="2" t="s">
        <v>3408</v>
      </c>
      <c r="D168" s="2" t="s">
        <v>3408</v>
      </c>
      <c r="AB168" s="1">
        <f>IF(NOT(ISBLANK(timeline!H168)), 1, IF(NOT(ISBLANK(timeline!M168)), 2, IF(NOT(ISBLANK(timeline!D168)), 3, 0)))</f>
        <v>2</v>
      </c>
    </row>
    <row r="169" ht="14.25" customHeight="1">
      <c r="A169" s="20" t="s">
        <v>1051</v>
      </c>
      <c r="B169" s="2" t="s">
        <v>3408</v>
      </c>
      <c r="C169" s="2" t="s">
        <v>3408</v>
      </c>
      <c r="D169" s="2" t="s">
        <v>3408</v>
      </c>
      <c r="F169" s="2" t="s">
        <v>3721</v>
      </c>
      <c r="H169" s="2" t="s">
        <v>3408</v>
      </c>
      <c r="S169" s="2" t="s">
        <v>3408</v>
      </c>
      <c r="AB169" s="1">
        <f>IF(NOT(ISBLANK(timeline!H169)), 1, IF(NOT(ISBLANK(timeline!M169)), 2, IF(NOT(ISBLANK(timeline!D169)), 3, 0)))</f>
        <v>1</v>
      </c>
    </row>
    <row r="170" ht="14.25" customHeight="1">
      <c r="A170" s="59" t="s">
        <v>1058</v>
      </c>
      <c r="B170" s="2" t="s">
        <v>3408</v>
      </c>
      <c r="D170" s="2" t="s">
        <v>3408</v>
      </c>
      <c r="AB170" s="1">
        <f>IF(NOT(ISBLANK(timeline!H170)), 1, IF(NOT(ISBLANK(timeline!M170)), 2, IF(NOT(ISBLANK(timeline!D170)), 3, 0)))</f>
        <v>1</v>
      </c>
    </row>
    <row r="171" ht="14.25" customHeight="1">
      <c r="A171" s="1" t="s">
        <v>1065</v>
      </c>
      <c r="AB171" s="1">
        <f>IF(NOT(ISBLANK(timeline!H171)), 1, IF(NOT(ISBLANK(timeline!M171)), 2, IF(NOT(ISBLANK(timeline!D171)), 3, 0)))</f>
        <v>1</v>
      </c>
    </row>
    <row r="172" ht="14.25" customHeight="1">
      <c r="A172" s="20" t="s">
        <v>1068</v>
      </c>
      <c r="B172" s="2" t="s">
        <v>3408</v>
      </c>
      <c r="D172" s="2" t="s">
        <v>3408</v>
      </c>
      <c r="AB172" s="1">
        <f>IF(NOT(ISBLANK(timeline!H172)), 1, IF(NOT(ISBLANK(timeline!M172)), 2, IF(NOT(ISBLANK(timeline!D172)), 3, 0)))</f>
        <v>2</v>
      </c>
    </row>
    <row r="173" ht="14.25" customHeight="1">
      <c r="A173" s="20" t="s">
        <v>1074</v>
      </c>
      <c r="B173" s="2" t="s">
        <v>3408</v>
      </c>
      <c r="D173" s="2" t="s">
        <v>3408</v>
      </c>
      <c r="AB173" s="1">
        <f>IF(NOT(ISBLANK(timeline!H173)), 1, IF(NOT(ISBLANK(timeline!M173)), 2, IF(NOT(ISBLANK(timeline!D173)), 3, 0)))</f>
        <v>2</v>
      </c>
    </row>
    <row r="174" ht="14.25" customHeight="1">
      <c r="A174" s="20" t="s">
        <v>1080</v>
      </c>
      <c r="B174" s="2" t="s">
        <v>3408</v>
      </c>
      <c r="D174" s="2" t="s">
        <v>3408</v>
      </c>
      <c r="AB174" s="1">
        <f>IF(NOT(ISBLANK(timeline!H174)), 1, IF(NOT(ISBLANK(timeline!M174)), 2, IF(NOT(ISBLANK(timeline!D174)), 3, 0)))</f>
        <v>2</v>
      </c>
    </row>
    <row r="175" ht="14.25" customHeight="1">
      <c r="A175" s="20" t="s">
        <v>1086</v>
      </c>
      <c r="B175" s="2" t="s">
        <v>3408</v>
      </c>
      <c r="D175" s="2" t="s">
        <v>3408</v>
      </c>
      <c r="AB175" s="1">
        <f>IF(NOT(ISBLANK(timeline!H175)), 1, IF(NOT(ISBLANK(timeline!M175)), 2, IF(NOT(ISBLANK(timeline!D175)), 3, 0)))</f>
        <v>2</v>
      </c>
    </row>
    <row r="176" ht="14.25" customHeight="1">
      <c r="A176" s="20" t="s">
        <v>1092</v>
      </c>
      <c r="B176" s="2" t="s">
        <v>3408</v>
      </c>
      <c r="C176" s="2" t="s">
        <v>3408</v>
      </c>
      <c r="D176" s="2" t="s">
        <v>3408</v>
      </c>
      <c r="S176" s="2" t="s">
        <v>3408</v>
      </c>
      <c r="AB176" s="1">
        <f>IF(NOT(ISBLANK(timeline!H176)), 1, IF(NOT(ISBLANK(timeline!M176)), 2, IF(NOT(ISBLANK(timeline!D176)), 3, 0)))</f>
        <v>2</v>
      </c>
    </row>
    <row r="177" ht="14.25" customHeight="1">
      <c r="A177" s="20" t="s">
        <v>1098</v>
      </c>
      <c r="C177" s="2" t="s">
        <v>3731</v>
      </c>
      <c r="D177" s="2" t="s">
        <v>3408</v>
      </c>
      <c r="F177" s="2" t="s">
        <v>3721</v>
      </c>
      <c r="S177" s="2" t="s">
        <v>3408</v>
      </c>
      <c r="AB177" s="1">
        <f>IF(NOT(ISBLANK(timeline!H177)), 1, IF(NOT(ISBLANK(timeline!M177)), 2, IF(NOT(ISBLANK(timeline!D177)), 3, 0)))</f>
        <v>2</v>
      </c>
    </row>
    <row r="178" ht="14.25" customHeight="1">
      <c r="A178" s="1" t="s">
        <v>1104</v>
      </c>
      <c r="AB178" s="1">
        <f>IF(NOT(ISBLANK(timeline!H178)), 1, IF(NOT(ISBLANK(timeline!M178)), 2, IF(NOT(ISBLANK(timeline!D178)), 3, 0)))</f>
        <v>1</v>
      </c>
    </row>
    <row r="179" ht="14.25" customHeight="1">
      <c r="A179" s="20" t="s">
        <v>1111</v>
      </c>
      <c r="B179" s="2" t="s">
        <v>3408</v>
      </c>
      <c r="C179" s="2" t="s">
        <v>3408</v>
      </c>
      <c r="D179" s="2" t="s">
        <v>3408</v>
      </c>
      <c r="E179" s="2" t="s">
        <v>3408</v>
      </c>
      <c r="F179" s="2" t="s">
        <v>3721</v>
      </c>
      <c r="J179" s="2" t="s">
        <v>3408</v>
      </c>
      <c r="S179" s="2" t="s">
        <v>3408</v>
      </c>
      <c r="AB179" s="1">
        <f>IF(NOT(ISBLANK(timeline!H179)), 1, IF(NOT(ISBLANK(timeline!M179)), 2, IF(NOT(ISBLANK(timeline!D179)), 3, 0)))</f>
        <v>2</v>
      </c>
    </row>
    <row r="180" ht="14.25" customHeight="1">
      <c r="A180" s="1" t="s">
        <v>1117</v>
      </c>
      <c r="B180" s="2" t="s">
        <v>3408</v>
      </c>
      <c r="D180" s="2" t="s">
        <v>3408</v>
      </c>
      <c r="J180" s="2" t="s">
        <v>3408</v>
      </c>
      <c r="AB180" s="1">
        <f>IF(NOT(ISBLANK(timeline!H180)), 1, IF(NOT(ISBLANK(timeline!M180)), 2, IF(NOT(ISBLANK(timeline!D180)), 3, 0)))</f>
        <v>1</v>
      </c>
    </row>
    <row r="181" ht="14.25" customHeight="1">
      <c r="A181" s="20" t="s">
        <v>1124</v>
      </c>
      <c r="B181" s="2" t="s">
        <v>3408</v>
      </c>
      <c r="D181" s="2" t="s">
        <v>3408</v>
      </c>
      <c r="AB181" s="1">
        <f>IF(NOT(ISBLANK(timeline!H181)), 1, IF(NOT(ISBLANK(timeline!M181)), 2, IF(NOT(ISBLANK(timeline!D181)), 3, 0)))</f>
        <v>2</v>
      </c>
    </row>
    <row r="182" ht="14.25" customHeight="1">
      <c r="A182" s="1" t="s">
        <v>1130</v>
      </c>
      <c r="AB182" s="1">
        <f>IF(NOT(ISBLANK(timeline!H182)), 1, IF(NOT(ISBLANK(timeline!M182)), 2, IF(NOT(ISBLANK(timeline!D182)), 3, 0)))</f>
        <v>1</v>
      </c>
    </row>
    <row r="183" ht="14.25" customHeight="1">
      <c r="A183" s="20" t="s">
        <v>1137</v>
      </c>
      <c r="D183" s="2" t="s">
        <v>3408</v>
      </c>
      <c r="F183" s="2" t="s">
        <v>3721</v>
      </c>
      <c r="O183" s="2" t="s">
        <v>3408</v>
      </c>
      <c r="P183" s="2" t="s">
        <v>3408</v>
      </c>
      <c r="U183" s="2" t="s">
        <v>3744</v>
      </c>
      <c r="AB183" s="1">
        <f>IF(NOT(ISBLANK(timeline!H183)), 1, IF(NOT(ISBLANK(timeline!M183)), 2, IF(NOT(ISBLANK(timeline!D183)), 3, 0)))</f>
        <v>2</v>
      </c>
    </row>
    <row r="184" ht="14.25" customHeight="1">
      <c r="A184" s="20" t="s">
        <v>1144</v>
      </c>
      <c r="B184" s="2" t="s">
        <v>3408</v>
      </c>
      <c r="D184" s="2" t="s">
        <v>3408</v>
      </c>
      <c r="AB184" s="1">
        <f>IF(NOT(ISBLANK(timeline!H184)), 1, IF(NOT(ISBLANK(timeline!M184)), 2, IF(NOT(ISBLANK(timeline!D184)), 3, 0)))</f>
        <v>1</v>
      </c>
    </row>
    <row r="185" ht="14.25" customHeight="1">
      <c r="A185" s="54" t="s">
        <v>1151</v>
      </c>
      <c r="AB185" s="1">
        <f>IF(NOT(ISBLANK(timeline!H185)), 1, IF(NOT(ISBLANK(timeline!M185)), 2, IF(NOT(ISBLANK(timeline!D185)), 3, 0)))</f>
        <v>1</v>
      </c>
    </row>
    <row r="186" ht="14.25" customHeight="1">
      <c r="A186" s="20" t="s">
        <v>1158</v>
      </c>
      <c r="B186" s="2" t="s">
        <v>3408</v>
      </c>
      <c r="D186" s="2" t="s">
        <v>3408</v>
      </c>
      <c r="F186" s="2" t="s">
        <v>3726</v>
      </c>
      <c r="S186" s="2" t="s">
        <v>3408</v>
      </c>
      <c r="AB186" s="1">
        <f>IF(NOT(ISBLANK(timeline!H186)), 1, IF(NOT(ISBLANK(timeline!M186)), 2, IF(NOT(ISBLANK(timeline!D186)), 3, 0)))</f>
        <v>2</v>
      </c>
    </row>
    <row r="187" ht="14.25" customHeight="1">
      <c r="A187" s="20" t="s">
        <v>1165</v>
      </c>
      <c r="B187" s="2" t="s">
        <v>3408</v>
      </c>
      <c r="D187" s="2" t="s">
        <v>3408</v>
      </c>
      <c r="O187" s="2" t="s">
        <v>3408</v>
      </c>
      <c r="S187" s="2" t="s">
        <v>3408</v>
      </c>
      <c r="AB187" s="1">
        <f>IF(NOT(ISBLANK(timeline!H187)), 1, IF(NOT(ISBLANK(timeline!M187)), 2, IF(NOT(ISBLANK(timeline!D187)), 3, 0)))</f>
        <v>2</v>
      </c>
    </row>
    <row r="188" ht="14.25" customHeight="1">
      <c r="A188" s="1" t="s">
        <v>1172</v>
      </c>
      <c r="AB188" s="1">
        <f>IF(NOT(ISBLANK(timeline!H188)), 1, IF(NOT(ISBLANK(timeline!M188)), 2, IF(NOT(ISBLANK(timeline!D188)), 3, 0)))</f>
        <v>1</v>
      </c>
    </row>
    <row r="189" ht="14.25" customHeight="1">
      <c r="A189" s="20" t="s">
        <v>1179</v>
      </c>
      <c r="B189" s="2" t="s">
        <v>3408</v>
      </c>
      <c r="C189" s="2" t="s">
        <v>3408</v>
      </c>
      <c r="D189" s="2" t="s">
        <v>3408</v>
      </c>
      <c r="U189" s="2" t="s">
        <v>3745</v>
      </c>
      <c r="AB189" s="1">
        <f>IF(NOT(ISBLANK(timeline!H189)), 1, IF(NOT(ISBLANK(timeline!M189)), 2, IF(NOT(ISBLANK(timeline!D189)), 3, 0)))</f>
        <v>2</v>
      </c>
    </row>
    <row r="190" ht="14.25" customHeight="1">
      <c r="A190" s="20" t="s">
        <v>1186</v>
      </c>
      <c r="B190" s="2" t="s">
        <v>3408</v>
      </c>
      <c r="C190" s="2" t="s">
        <v>3731</v>
      </c>
      <c r="D190" s="2" t="s">
        <v>3408</v>
      </c>
      <c r="AB190" s="1">
        <f>IF(NOT(ISBLANK(timeline!H190)), 1, IF(NOT(ISBLANK(timeline!M190)), 2, IF(NOT(ISBLANK(timeline!D190)), 3, 0)))</f>
        <v>2</v>
      </c>
    </row>
    <row r="191" ht="14.25" customHeight="1">
      <c r="A191" s="20" t="s">
        <v>1193</v>
      </c>
      <c r="B191" s="2" t="s">
        <v>3408</v>
      </c>
      <c r="C191" s="2" t="s">
        <v>3731</v>
      </c>
      <c r="D191" s="2" t="s">
        <v>3408</v>
      </c>
      <c r="F191" s="2" t="s">
        <v>3721</v>
      </c>
      <c r="S191" s="2" t="s">
        <v>3408</v>
      </c>
      <c r="AB191" s="1">
        <f>IF(NOT(ISBLANK(timeline!H191)), 1, IF(NOT(ISBLANK(timeline!M191)), 2, IF(NOT(ISBLANK(timeline!D191)), 3, 0)))</f>
        <v>2</v>
      </c>
    </row>
    <row r="192" ht="14.25" customHeight="1">
      <c r="A192" s="23" t="s">
        <v>1198</v>
      </c>
      <c r="B192" s="2" t="s">
        <v>3408</v>
      </c>
      <c r="D192" s="2" t="s">
        <v>3408</v>
      </c>
      <c r="AB192" s="1">
        <f>IF(NOT(ISBLANK(timeline!H192)), 1, IF(NOT(ISBLANK(timeline!M192)), 2, IF(NOT(ISBLANK(timeline!D192)), 3, 0)))</f>
        <v>2</v>
      </c>
    </row>
    <row r="193" ht="14.25" customHeight="1">
      <c r="A193" s="20" t="s">
        <v>1205</v>
      </c>
      <c r="B193" s="2" t="s">
        <v>3408</v>
      </c>
      <c r="D193" s="2" t="s">
        <v>3408</v>
      </c>
      <c r="AB193" s="1">
        <f>IF(NOT(ISBLANK(timeline!H193)), 1, IF(NOT(ISBLANK(timeline!M193)), 2, IF(NOT(ISBLANK(timeline!D193)), 3, 0)))</f>
        <v>2</v>
      </c>
    </row>
    <row r="194" ht="14.25" customHeight="1">
      <c r="A194" s="20" t="s">
        <v>1210</v>
      </c>
      <c r="B194" s="2" t="s">
        <v>3408</v>
      </c>
      <c r="C194" s="2" t="s">
        <v>3408</v>
      </c>
      <c r="D194" s="2" t="s">
        <v>3408</v>
      </c>
      <c r="F194" s="2" t="s">
        <v>3726</v>
      </c>
      <c r="J194" s="2" t="s">
        <v>3727</v>
      </c>
      <c r="R194" s="2" t="s">
        <v>3408</v>
      </c>
      <c r="S194" s="2" t="s">
        <v>3408</v>
      </c>
      <c r="W194" s="2" t="s">
        <v>3408</v>
      </c>
      <c r="AB194" s="1">
        <f>IF(NOT(ISBLANK(timeline!H194)), 1, IF(NOT(ISBLANK(timeline!M194)), 2, IF(NOT(ISBLANK(timeline!D194)), 3, 0)))</f>
        <v>2</v>
      </c>
    </row>
    <row r="195" ht="14.25" customHeight="1">
      <c r="A195" s="20" t="s">
        <v>1217</v>
      </c>
      <c r="B195" s="2" t="s">
        <v>3408</v>
      </c>
      <c r="D195" s="2" t="s">
        <v>3408</v>
      </c>
      <c r="AB195" s="1">
        <f>IF(NOT(ISBLANK(timeline!H195)), 1, IF(NOT(ISBLANK(timeline!M195)), 2, IF(NOT(ISBLANK(timeline!D195)), 3, 0)))</f>
        <v>2</v>
      </c>
    </row>
    <row r="196" ht="14.25" customHeight="1">
      <c r="A196" s="1" t="s">
        <v>1224</v>
      </c>
      <c r="D196" s="2" t="s">
        <v>3408</v>
      </c>
      <c r="J196" s="2" t="s">
        <v>3408</v>
      </c>
      <c r="AB196" s="1">
        <f>IF(NOT(ISBLANK(timeline!H196)), 1, IF(NOT(ISBLANK(timeline!M196)), 2, IF(NOT(ISBLANK(timeline!D196)), 3, 0)))</f>
        <v>1</v>
      </c>
    </row>
    <row r="197" ht="14.25" customHeight="1">
      <c r="A197" s="59" t="s">
        <v>1231</v>
      </c>
      <c r="B197" s="2" t="s">
        <v>3408</v>
      </c>
      <c r="D197" s="2" t="s">
        <v>3408</v>
      </c>
      <c r="AB197" s="1">
        <f>IF(NOT(ISBLANK(timeline!H197)), 1, IF(NOT(ISBLANK(timeline!M197)), 2, IF(NOT(ISBLANK(timeline!D197)), 3, 0)))</f>
        <v>1</v>
      </c>
    </row>
    <row r="198" ht="14.25" customHeight="1">
      <c r="A198" s="20" t="s">
        <v>1238</v>
      </c>
      <c r="B198" s="2" t="s">
        <v>3408</v>
      </c>
      <c r="C198" s="2" t="s">
        <v>3725</v>
      </c>
      <c r="D198" s="2" t="s">
        <v>3408</v>
      </c>
      <c r="E198" s="2" t="s">
        <v>3408</v>
      </c>
      <c r="F198" s="2" t="s">
        <v>3746</v>
      </c>
      <c r="M198" s="2" t="s">
        <v>3408</v>
      </c>
      <c r="AB198" s="1">
        <f>IF(NOT(ISBLANK(timeline!H198)), 1, IF(NOT(ISBLANK(timeline!M198)), 2, IF(NOT(ISBLANK(timeline!D198)), 3, 0)))</f>
        <v>2</v>
      </c>
    </row>
    <row r="199" ht="14.25" customHeight="1">
      <c r="A199" s="1" t="s">
        <v>1245</v>
      </c>
      <c r="AB199" s="1">
        <f>IF(NOT(ISBLANK(timeline!H199)), 1, IF(NOT(ISBLANK(timeline!M199)), 2, IF(NOT(ISBLANK(timeline!D199)), 3, 0)))</f>
        <v>1</v>
      </c>
    </row>
    <row r="200" ht="14.25" customHeight="1">
      <c r="A200" s="8" t="s">
        <v>1252</v>
      </c>
      <c r="D200" s="1" t="s">
        <v>3408</v>
      </c>
      <c r="AB200" s="1">
        <f>IF(NOT(ISBLANK(timeline!H200)), 1, IF(NOT(ISBLANK(timeline!M200)), 2, IF(NOT(ISBLANK(timeline!D200)), 3, 0)))</f>
        <v>2</v>
      </c>
    </row>
    <row r="201" ht="14.25" customHeight="1">
      <c r="A201" s="23" t="s">
        <v>1260</v>
      </c>
      <c r="AB201" s="1">
        <f>IF(NOT(ISBLANK(timeline!H201)), 1, IF(NOT(ISBLANK(timeline!M201)), 2, IF(NOT(ISBLANK(timeline!D201)), 3, 0)))</f>
        <v>1</v>
      </c>
    </row>
    <row r="202" ht="14.25" customHeight="1">
      <c r="A202" s="20" t="s">
        <v>1266</v>
      </c>
      <c r="C202" s="2" t="s">
        <v>3731</v>
      </c>
      <c r="D202" s="2" t="s">
        <v>3408</v>
      </c>
      <c r="F202" s="2" t="s">
        <v>3721</v>
      </c>
      <c r="P202" s="2" t="s">
        <v>3408</v>
      </c>
      <c r="AB202" s="1">
        <f>IF(NOT(ISBLANK(timeline!H202)), 1, IF(NOT(ISBLANK(timeline!M202)), 2, IF(NOT(ISBLANK(timeline!D202)), 3, 0)))</f>
        <v>2</v>
      </c>
    </row>
    <row r="203" ht="14.25" customHeight="1">
      <c r="A203" s="20" t="s">
        <v>1273</v>
      </c>
      <c r="B203" s="2" t="s">
        <v>3408</v>
      </c>
      <c r="C203" s="2" t="s">
        <v>3731</v>
      </c>
      <c r="D203" s="2" t="s">
        <v>3408</v>
      </c>
      <c r="J203" s="2" t="s">
        <v>3727</v>
      </c>
      <c r="AB203" s="1">
        <f>IF(NOT(ISBLANK(timeline!H203)), 1, IF(NOT(ISBLANK(timeline!M203)), 2, IF(NOT(ISBLANK(timeline!D203)), 3, 0)))</f>
        <v>2</v>
      </c>
    </row>
    <row r="204" ht="14.25" customHeight="1">
      <c r="A204" s="20" t="s">
        <v>1280</v>
      </c>
      <c r="B204" s="2" t="s">
        <v>3408</v>
      </c>
      <c r="D204" s="2" t="s">
        <v>3408</v>
      </c>
      <c r="AB204" s="1">
        <f>IF(NOT(ISBLANK(timeline!H204)), 1, IF(NOT(ISBLANK(timeline!M204)), 2, IF(NOT(ISBLANK(timeline!D204)), 3, 0)))</f>
        <v>1</v>
      </c>
    </row>
    <row r="205" ht="14.25" customHeight="1">
      <c r="A205" s="20" t="s">
        <v>1287</v>
      </c>
      <c r="B205" s="2" t="s">
        <v>3408</v>
      </c>
      <c r="C205" s="2" t="s">
        <v>3408</v>
      </c>
      <c r="D205" s="2" t="s">
        <v>3408</v>
      </c>
      <c r="V205" s="2" t="s">
        <v>3408</v>
      </c>
      <c r="AB205" s="1">
        <f>IF(NOT(ISBLANK(timeline!H205)), 1, IF(NOT(ISBLANK(timeline!M205)), 2, IF(NOT(ISBLANK(timeline!D205)), 3, 0)))</f>
        <v>2</v>
      </c>
    </row>
    <row r="206" ht="14.25" customHeight="1">
      <c r="A206" s="20" t="s">
        <v>1292</v>
      </c>
      <c r="B206" s="2" t="s">
        <v>3408</v>
      </c>
      <c r="C206" s="2" t="s">
        <v>3408</v>
      </c>
      <c r="D206" s="2" t="s">
        <v>3408</v>
      </c>
      <c r="V206" s="2" t="s">
        <v>3408</v>
      </c>
      <c r="AB206" s="1">
        <f>IF(NOT(ISBLANK(timeline!H206)), 1, IF(NOT(ISBLANK(timeline!M206)), 2, IF(NOT(ISBLANK(timeline!D206)), 3, 0)))</f>
        <v>2</v>
      </c>
    </row>
    <row r="207" ht="14.25" customHeight="1">
      <c r="A207" s="1" t="s">
        <v>1296</v>
      </c>
      <c r="AB207" s="1">
        <f>IF(NOT(ISBLANK(timeline!H207)), 1, IF(NOT(ISBLANK(timeline!M207)), 2, IF(NOT(ISBLANK(timeline!D207)), 3, 0)))</f>
        <v>1</v>
      </c>
    </row>
    <row r="208" ht="14.25" customHeight="1">
      <c r="A208" s="1" t="s">
        <v>1302</v>
      </c>
      <c r="AB208" s="1">
        <f>IF(NOT(ISBLANK(timeline!H208)), 1, IF(NOT(ISBLANK(timeline!M208)), 2, IF(NOT(ISBLANK(timeline!D208)), 3, 0)))</f>
        <v>1</v>
      </c>
    </row>
    <row r="209" ht="14.25" customHeight="1">
      <c r="A209" s="20" t="s">
        <v>1309</v>
      </c>
      <c r="B209" s="2" t="s">
        <v>3408</v>
      </c>
      <c r="D209" s="2" t="s">
        <v>3408</v>
      </c>
      <c r="AB209" s="1">
        <f>IF(NOT(ISBLANK(timeline!H209)), 1, IF(NOT(ISBLANK(timeline!M209)), 2, IF(NOT(ISBLANK(timeline!D209)), 3, 0)))</f>
        <v>2</v>
      </c>
    </row>
    <row r="210" ht="14.25" customHeight="1">
      <c r="A210" s="20" t="s">
        <v>1316</v>
      </c>
      <c r="B210" s="2" t="s">
        <v>3408</v>
      </c>
      <c r="C210" s="2" t="s">
        <v>3408</v>
      </c>
      <c r="D210" s="2" t="s">
        <v>3408</v>
      </c>
      <c r="J210" s="2" t="s">
        <v>3408</v>
      </c>
      <c r="S210" s="2" t="s">
        <v>3408</v>
      </c>
      <c r="AB210" s="1">
        <f>IF(NOT(ISBLANK(timeline!H210)), 1, IF(NOT(ISBLANK(timeline!M210)), 2, IF(NOT(ISBLANK(timeline!D210)), 3, 0)))</f>
        <v>2</v>
      </c>
    </row>
    <row r="211" ht="14.25" customHeight="1">
      <c r="A211" s="20" t="s">
        <v>1323</v>
      </c>
      <c r="B211" s="2" t="s">
        <v>3408</v>
      </c>
      <c r="D211" s="2" t="s">
        <v>3408</v>
      </c>
      <c r="AB211" s="1">
        <f>IF(NOT(ISBLANK(timeline!H211)), 1, IF(NOT(ISBLANK(timeline!M211)), 2, IF(NOT(ISBLANK(timeline!D211)), 3, 0)))</f>
        <v>2</v>
      </c>
    </row>
    <row r="212" ht="14.25" customHeight="1">
      <c r="A212" s="20" t="s">
        <v>1329</v>
      </c>
      <c r="B212" s="2" t="s">
        <v>3408</v>
      </c>
      <c r="C212" s="2" t="s">
        <v>3740</v>
      </c>
      <c r="D212" s="2" t="s">
        <v>3408</v>
      </c>
      <c r="F212" s="2" t="s">
        <v>3721</v>
      </c>
      <c r="I212" s="2" t="s">
        <v>3408</v>
      </c>
      <c r="S212" s="2" t="s">
        <v>3408</v>
      </c>
      <c r="U212" s="2" t="s">
        <v>3747</v>
      </c>
      <c r="AB212" s="1">
        <f>IF(NOT(ISBLANK(timeline!H212)), 1, IF(NOT(ISBLANK(timeline!M212)), 2, IF(NOT(ISBLANK(timeline!D212)), 3, 0)))</f>
        <v>2</v>
      </c>
    </row>
    <row r="213" ht="14.25" customHeight="1">
      <c r="A213" s="20" t="s">
        <v>1335</v>
      </c>
      <c r="B213" s="2" t="s">
        <v>3408</v>
      </c>
      <c r="D213" s="2" t="s">
        <v>3408</v>
      </c>
      <c r="AB213" s="1">
        <f>IF(NOT(ISBLANK(timeline!H213)), 1, IF(NOT(ISBLANK(timeline!M213)), 2, IF(NOT(ISBLANK(timeline!D213)), 3, 0)))</f>
        <v>2</v>
      </c>
    </row>
    <row r="214" ht="14.25" customHeight="1">
      <c r="A214" s="20" t="s">
        <v>1342</v>
      </c>
      <c r="B214" s="2" t="s">
        <v>3408</v>
      </c>
      <c r="D214" s="2" t="s">
        <v>3408</v>
      </c>
      <c r="AB214" s="1">
        <f>IF(NOT(ISBLANK(timeline!H214)), 1, IF(NOT(ISBLANK(timeline!M214)), 2, IF(NOT(ISBLANK(timeline!D214)), 3, 0)))</f>
        <v>2</v>
      </c>
    </row>
    <row r="215" ht="14.25" customHeight="1">
      <c r="A215" s="20" t="s">
        <v>1349</v>
      </c>
      <c r="B215" s="2" t="s">
        <v>3408</v>
      </c>
      <c r="C215" s="2" t="s">
        <v>3408</v>
      </c>
      <c r="D215" s="2" t="s">
        <v>3408</v>
      </c>
      <c r="J215" s="2" t="s">
        <v>3408</v>
      </c>
      <c r="AB215" s="1">
        <f>IF(NOT(ISBLANK(timeline!H215)), 1, IF(NOT(ISBLANK(timeline!M215)), 2, IF(NOT(ISBLANK(timeline!D215)), 3, 0)))</f>
        <v>2</v>
      </c>
    </row>
    <row r="216" ht="14.25" customHeight="1">
      <c r="A216" s="20" t="s">
        <v>1356</v>
      </c>
      <c r="C216" s="2" t="s">
        <v>3731</v>
      </c>
      <c r="D216" s="2" t="s">
        <v>3408</v>
      </c>
      <c r="S216" s="2" t="s">
        <v>3408</v>
      </c>
      <c r="AB216" s="1">
        <f>IF(NOT(ISBLANK(timeline!H216)), 1, IF(NOT(ISBLANK(timeline!M216)), 2, IF(NOT(ISBLANK(timeline!D216)), 3, 0)))</f>
        <v>2</v>
      </c>
    </row>
    <row r="217" ht="14.25" customHeight="1">
      <c r="A217" s="54" t="s">
        <v>1361</v>
      </c>
      <c r="AB217" s="1">
        <f>IF(NOT(ISBLANK(timeline!H217)), 1, IF(NOT(ISBLANK(timeline!M217)), 2, IF(NOT(ISBLANK(timeline!D217)), 3, 0)))</f>
        <v>1</v>
      </c>
    </row>
    <row r="218" ht="14.25" customHeight="1">
      <c r="A218" s="20" t="s">
        <v>1367</v>
      </c>
      <c r="B218" s="2" t="s">
        <v>3408</v>
      </c>
      <c r="C218" s="2" t="s">
        <v>3731</v>
      </c>
      <c r="D218" s="2" t="s">
        <v>3408</v>
      </c>
      <c r="H218" s="2" t="s">
        <v>3727</v>
      </c>
      <c r="J218" s="2" t="s">
        <v>3727</v>
      </c>
      <c r="L218" s="2" t="s">
        <v>3408</v>
      </c>
      <c r="S218" s="2" t="s">
        <v>3408</v>
      </c>
      <c r="AB218" s="1">
        <f>IF(NOT(ISBLANK(timeline!H218)), 1, IF(NOT(ISBLANK(timeline!M218)), 2, IF(NOT(ISBLANK(timeline!D218)), 3, 0)))</f>
        <v>2</v>
      </c>
    </row>
    <row r="219" ht="14.25" customHeight="1">
      <c r="A219" s="20" t="s">
        <v>1373</v>
      </c>
      <c r="B219" s="2" t="s">
        <v>3408</v>
      </c>
      <c r="C219" s="2" t="s">
        <v>3731</v>
      </c>
      <c r="D219" s="2" t="s">
        <v>3408</v>
      </c>
      <c r="G219" s="2" t="s">
        <v>3727</v>
      </c>
      <c r="AB219" s="1">
        <f>IF(NOT(ISBLANK(timeline!H219)), 1, IF(NOT(ISBLANK(timeline!M219)), 2, IF(NOT(ISBLANK(timeline!D219)), 3, 0)))</f>
        <v>2</v>
      </c>
    </row>
    <row r="220" ht="14.25" customHeight="1">
      <c r="A220" s="20" t="s">
        <v>1380</v>
      </c>
      <c r="B220" s="2" t="s">
        <v>3408</v>
      </c>
      <c r="D220" s="2" t="s">
        <v>3408</v>
      </c>
      <c r="AB220" s="1">
        <f>IF(NOT(ISBLANK(timeline!H220)), 1, IF(NOT(ISBLANK(timeline!M220)), 2, IF(NOT(ISBLANK(timeline!D220)), 3, 0)))</f>
        <v>2</v>
      </c>
    </row>
    <row r="221" ht="14.25" customHeight="1">
      <c r="A221" s="20" t="s">
        <v>1387</v>
      </c>
      <c r="B221" s="2" t="s">
        <v>3408</v>
      </c>
      <c r="D221" s="2" t="s">
        <v>3408</v>
      </c>
      <c r="AB221" s="1">
        <f>IF(NOT(ISBLANK(timeline!H221)), 1, IF(NOT(ISBLANK(timeline!M221)), 2, IF(NOT(ISBLANK(timeline!D221)), 3, 0)))</f>
        <v>2</v>
      </c>
    </row>
    <row r="222" ht="14.25" customHeight="1">
      <c r="A222" s="20" t="s">
        <v>1392</v>
      </c>
      <c r="B222" s="2" t="s">
        <v>3408</v>
      </c>
      <c r="D222" s="2" t="s">
        <v>3408</v>
      </c>
      <c r="AB222" s="1">
        <f>IF(NOT(ISBLANK(timeline!H222)), 1, IF(NOT(ISBLANK(timeline!M222)), 2, IF(NOT(ISBLANK(timeline!D222)), 3, 0)))</f>
        <v>2</v>
      </c>
    </row>
    <row r="223" ht="14.25" customHeight="1">
      <c r="A223" s="20" t="s">
        <v>1398</v>
      </c>
      <c r="B223" s="2" t="s">
        <v>3408</v>
      </c>
      <c r="D223" s="2" t="s">
        <v>3408</v>
      </c>
      <c r="AB223" s="1">
        <f>IF(NOT(ISBLANK(timeline!H223)), 1, IF(NOT(ISBLANK(timeline!M223)), 2, IF(NOT(ISBLANK(timeline!D223)), 3, 0)))</f>
        <v>2</v>
      </c>
    </row>
    <row r="224" ht="14.25" customHeight="1">
      <c r="A224" s="20" t="s">
        <v>1402</v>
      </c>
      <c r="B224" s="2" t="s">
        <v>3408</v>
      </c>
      <c r="D224" s="2" t="s">
        <v>3408</v>
      </c>
      <c r="AB224" s="1">
        <f>IF(NOT(ISBLANK(timeline!H224)), 1, IF(NOT(ISBLANK(timeline!M224)), 2, IF(NOT(ISBLANK(timeline!D224)), 3, 0)))</f>
        <v>2</v>
      </c>
    </row>
    <row r="225" ht="14.25" customHeight="1">
      <c r="A225" s="20" t="s">
        <v>1407</v>
      </c>
      <c r="B225" s="2" t="s">
        <v>3408</v>
      </c>
      <c r="D225" s="2" t="s">
        <v>3408</v>
      </c>
      <c r="AB225" s="1">
        <f>IF(NOT(ISBLANK(timeline!H225)), 1, IF(NOT(ISBLANK(timeline!M225)), 2, IF(NOT(ISBLANK(timeline!D225)), 3, 0)))</f>
        <v>2</v>
      </c>
    </row>
    <row r="226" ht="14.25" customHeight="1">
      <c r="A226" s="20" t="s">
        <v>1412</v>
      </c>
      <c r="B226" s="2" t="s">
        <v>3408</v>
      </c>
      <c r="D226" s="2" t="s">
        <v>3408</v>
      </c>
      <c r="AB226" s="1">
        <f>IF(NOT(ISBLANK(timeline!H226)), 1, IF(NOT(ISBLANK(timeline!M226)), 2, IF(NOT(ISBLANK(timeline!D226)), 3, 0)))</f>
        <v>2</v>
      </c>
    </row>
    <row r="227" ht="14.25" customHeight="1">
      <c r="A227" s="1" t="s">
        <v>1417</v>
      </c>
      <c r="AB227" s="1">
        <f>IF(NOT(ISBLANK(timeline!H227)), 1, IF(NOT(ISBLANK(timeline!M227)), 2, IF(NOT(ISBLANK(timeline!D227)), 3, 0)))</f>
        <v>1</v>
      </c>
    </row>
    <row r="228" ht="14.25" customHeight="1">
      <c r="A228" s="1" t="s">
        <v>1423</v>
      </c>
      <c r="B228" s="2" t="s">
        <v>3408</v>
      </c>
      <c r="C228" s="2" t="s">
        <v>3408</v>
      </c>
      <c r="D228" s="2" t="s">
        <v>3408</v>
      </c>
      <c r="J228" s="2" t="s">
        <v>3727</v>
      </c>
      <c r="S228" s="2" t="s">
        <v>3408</v>
      </c>
      <c r="AB228" s="1">
        <f>IF(NOT(ISBLANK(timeline!H228)), 1, IF(NOT(ISBLANK(timeline!M228)), 2, IF(NOT(ISBLANK(timeline!D228)), 3, 0)))</f>
        <v>2</v>
      </c>
    </row>
    <row r="229" ht="14.25" customHeight="1">
      <c r="A229" s="1" t="s">
        <v>1430</v>
      </c>
      <c r="B229" s="2" t="s">
        <v>3408</v>
      </c>
      <c r="C229" s="2" t="s">
        <v>3408</v>
      </c>
      <c r="D229" s="2" t="s">
        <v>3408</v>
      </c>
      <c r="J229" s="2" t="s">
        <v>3727</v>
      </c>
      <c r="AB229" s="1">
        <f>IF(NOT(ISBLANK(timeline!H229)), 1, IF(NOT(ISBLANK(timeline!M229)), 2, IF(NOT(ISBLANK(timeline!D229)), 3, 0)))</f>
        <v>2</v>
      </c>
    </row>
    <row r="230" ht="14.25" customHeight="1">
      <c r="A230" s="1" t="s">
        <v>1436</v>
      </c>
      <c r="B230" s="2" t="s">
        <v>3408</v>
      </c>
      <c r="C230" s="2" t="s">
        <v>3408</v>
      </c>
      <c r="D230" s="2" t="s">
        <v>3408</v>
      </c>
      <c r="F230" s="2" t="s">
        <v>3721</v>
      </c>
      <c r="O230" s="2" t="s">
        <v>3727</v>
      </c>
      <c r="P230" s="2" t="s">
        <v>3408</v>
      </c>
      <c r="S230" s="2" t="s">
        <v>3408</v>
      </c>
      <c r="V230" s="2" t="s">
        <v>3408</v>
      </c>
      <c r="AB230" s="1">
        <f>IF(NOT(ISBLANK(timeline!H230)), 1, IF(NOT(ISBLANK(timeline!M230)), 2, IF(NOT(ISBLANK(timeline!D230)), 3, 0)))</f>
        <v>2</v>
      </c>
    </row>
    <row r="231" ht="14.25" customHeight="1">
      <c r="A231" s="1" t="s">
        <v>1442</v>
      </c>
      <c r="B231" s="2" t="s">
        <v>3408</v>
      </c>
      <c r="D231" s="2" t="s">
        <v>3408</v>
      </c>
      <c r="AB231" s="1">
        <f>IF(NOT(ISBLANK(timeline!H231)), 1, IF(NOT(ISBLANK(timeline!M231)), 2, IF(NOT(ISBLANK(timeline!D231)), 3, 0)))</f>
        <v>2</v>
      </c>
    </row>
    <row r="232" ht="14.25" customHeight="1">
      <c r="A232" s="1" t="s">
        <v>1449</v>
      </c>
      <c r="B232" s="2" t="s">
        <v>3408</v>
      </c>
      <c r="D232" s="2" t="s">
        <v>3408</v>
      </c>
      <c r="AB232" s="1">
        <f>IF(NOT(ISBLANK(timeline!H232)), 1, IF(NOT(ISBLANK(timeline!M232)), 2, IF(NOT(ISBLANK(timeline!D232)), 3, 0)))</f>
        <v>2</v>
      </c>
    </row>
    <row r="233" ht="14.25" customHeight="1">
      <c r="A233" s="1" t="s">
        <v>1455</v>
      </c>
      <c r="B233" s="2" t="s">
        <v>3408</v>
      </c>
      <c r="D233" s="2" t="s">
        <v>3408</v>
      </c>
      <c r="AB233" s="1">
        <f>IF(NOT(ISBLANK(timeline!H233)), 1, IF(NOT(ISBLANK(timeline!M233)), 2, IF(NOT(ISBLANK(timeline!D233)), 3, 0)))</f>
        <v>2</v>
      </c>
    </row>
    <row r="234" ht="14.25" customHeight="1">
      <c r="A234" s="1" t="s">
        <v>1460</v>
      </c>
      <c r="B234" s="2" t="s">
        <v>3408</v>
      </c>
      <c r="D234" s="2" t="s">
        <v>3408</v>
      </c>
      <c r="AB234" s="1">
        <f>IF(NOT(ISBLANK(timeline!H234)), 1, IF(NOT(ISBLANK(timeline!M234)), 2, IF(NOT(ISBLANK(timeline!D234)), 3, 0)))</f>
        <v>2</v>
      </c>
    </row>
    <row r="235" ht="14.25" customHeight="1">
      <c r="A235" s="1" t="s">
        <v>1467</v>
      </c>
      <c r="AB235" s="1">
        <f>IF(NOT(ISBLANK(timeline!H235)), 1, IF(NOT(ISBLANK(timeline!M235)), 2, IF(NOT(ISBLANK(timeline!D235)), 3, 0)))</f>
        <v>1</v>
      </c>
    </row>
    <row r="236" ht="14.25" customHeight="1">
      <c r="A236" s="1" t="s">
        <v>1468</v>
      </c>
      <c r="AB236" s="1">
        <f>IF(NOT(ISBLANK(timeline!H236)), 1, IF(NOT(ISBLANK(timeline!M236)), 2, IF(NOT(ISBLANK(timeline!D236)), 3, 0)))</f>
        <v>1</v>
      </c>
    </row>
    <row r="237" ht="14.25" customHeight="1">
      <c r="A237" s="1" t="s">
        <v>1472</v>
      </c>
      <c r="AB237" s="1">
        <f>IF(NOT(ISBLANK(timeline!H237)), 1, IF(NOT(ISBLANK(timeline!M237)), 2, IF(NOT(ISBLANK(timeline!D237)), 3, 0)))</f>
        <v>1</v>
      </c>
    </row>
    <row r="238" ht="14.25" customHeight="1">
      <c r="A238" s="1" t="s">
        <v>1479</v>
      </c>
      <c r="AB238" s="1">
        <f>IF(NOT(ISBLANK(timeline!H238)), 1, IF(NOT(ISBLANK(timeline!M238)), 2, IF(NOT(ISBLANK(timeline!D238)), 3, 0)))</f>
        <v>1</v>
      </c>
    </row>
    <row r="239" ht="14.25" customHeight="1">
      <c r="A239" s="1" t="s">
        <v>1486</v>
      </c>
      <c r="AB239" s="1">
        <f>IF(NOT(ISBLANK(timeline!H239)), 1, IF(NOT(ISBLANK(timeline!M239)), 2, IF(NOT(ISBLANK(timeline!D239)), 3, 0)))</f>
        <v>1</v>
      </c>
    </row>
    <row r="240" ht="14.25" customHeight="1">
      <c r="A240" s="1" t="s">
        <v>1489</v>
      </c>
      <c r="B240" s="2" t="s">
        <v>3408</v>
      </c>
      <c r="D240" s="2" t="s">
        <v>3408</v>
      </c>
      <c r="AB240" s="1">
        <f>IF(NOT(ISBLANK(timeline!H240)), 1, IF(NOT(ISBLANK(timeline!M240)), 2, IF(NOT(ISBLANK(timeline!D240)), 3, 0)))</f>
        <v>1</v>
      </c>
    </row>
    <row r="241" ht="14.25" customHeight="1">
      <c r="A241" s="1" t="s">
        <v>1494</v>
      </c>
      <c r="B241" s="2" t="s">
        <v>3408</v>
      </c>
      <c r="C241" s="2" t="s">
        <v>3727</v>
      </c>
      <c r="D241" s="2" t="s">
        <v>3408</v>
      </c>
      <c r="F241" s="2" t="s">
        <v>3726</v>
      </c>
      <c r="J241" s="2" t="s">
        <v>3727</v>
      </c>
      <c r="AB241" s="1">
        <f>IF(NOT(ISBLANK(timeline!H241)), 1, IF(NOT(ISBLANK(timeline!M241)), 2, IF(NOT(ISBLANK(timeline!D241)), 3, 0)))</f>
        <v>2</v>
      </c>
    </row>
    <row r="242" ht="14.25" customHeight="1">
      <c r="A242" s="1" t="s">
        <v>1499</v>
      </c>
      <c r="B242" s="2" t="s">
        <v>3408</v>
      </c>
      <c r="C242" s="2" t="s">
        <v>3408</v>
      </c>
      <c r="D242" s="2" t="s">
        <v>3408</v>
      </c>
      <c r="E242" s="2" t="s">
        <v>3408</v>
      </c>
      <c r="J242" s="2" t="s">
        <v>3408</v>
      </c>
      <c r="AB242" s="1">
        <f>IF(NOT(ISBLANK(timeline!H242)), 1, IF(NOT(ISBLANK(timeline!M242)), 2, IF(NOT(ISBLANK(timeline!D242)), 3, 0)))</f>
        <v>2</v>
      </c>
    </row>
    <row r="243" ht="14.25" customHeight="1">
      <c r="A243" s="1" t="s">
        <v>1505</v>
      </c>
      <c r="B243" s="2" t="s">
        <v>3408</v>
      </c>
      <c r="C243" s="2" t="s">
        <v>3408</v>
      </c>
      <c r="D243" s="2" t="s">
        <v>3408</v>
      </c>
      <c r="J243" s="2" t="s">
        <v>3408</v>
      </c>
      <c r="S243" s="2" t="s">
        <v>3408</v>
      </c>
      <c r="AB243" s="1">
        <f>IF(NOT(ISBLANK(timeline!H243)), 1, IF(NOT(ISBLANK(timeline!M243)), 2, IF(NOT(ISBLANK(timeline!D243)), 3, 0)))</f>
        <v>2</v>
      </c>
    </row>
    <row r="244" ht="14.25" customHeight="1">
      <c r="A244" s="1" t="s">
        <v>1511</v>
      </c>
      <c r="B244" s="2" t="s">
        <v>3408</v>
      </c>
      <c r="D244" s="2" t="s">
        <v>3408</v>
      </c>
      <c r="AB244" s="1">
        <f>IF(NOT(ISBLANK(timeline!H244)), 1, IF(NOT(ISBLANK(timeline!M244)), 2, IF(NOT(ISBLANK(timeline!D244)), 3, 0)))</f>
        <v>2</v>
      </c>
    </row>
    <row r="245" ht="14.25" customHeight="1">
      <c r="A245" s="1" t="s">
        <v>1517</v>
      </c>
      <c r="B245" s="2" t="s">
        <v>3408</v>
      </c>
      <c r="D245" s="2" t="s">
        <v>3408</v>
      </c>
      <c r="AB245" s="1">
        <f>IF(NOT(ISBLANK(timeline!H245)), 1, IF(NOT(ISBLANK(timeline!M245)), 2, IF(NOT(ISBLANK(timeline!D245)), 3, 0)))</f>
        <v>2</v>
      </c>
    </row>
    <row r="246" ht="14.25" customHeight="1">
      <c r="A246" s="1" t="s">
        <v>1524</v>
      </c>
      <c r="B246" s="2" t="s">
        <v>3408</v>
      </c>
      <c r="C246" s="2" t="s">
        <v>3731</v>
      </c>
      <c r="D246" s="2" t="s">
        <v>3408</v>
      </c>
      <c r="F246" s="2" t="s">
        <v>3728</v>
      </c>
      <c r="S246" s="2" t="s">
        <v>3408</v>
      </c>
      <c r="AB246" s="1">
        <f>IF(NOT(ISBLANK(timeline!H246)), 1, IF(NOT(ISBLANK(timeline!M246)), 2, IF(NOT(ISBLANK(timeline!D246)), 3, 0)))</f>
        <v>1</v>
      </c>
    </row>
    <row r="247" ht="14.25" customHeight="1">
      <c r="A247" s="1" t="s">
        <v>1531</v>
      </c>
      <c r="B247" s="2" t="s">
        <v>3408</v>
      </c>
      <c r="C247" s="2" t="s">
        <v>3408</v>
      </c>
      <c r="D247" s="2" t="s">
        <v>3408</v>
      </c>
      <c r="AB247" s="1">
        <f>IF(NOT(ISBLANK(timeline!H247)), 1, IF(NOT(ISBLANK(timeline!M247)), 2, IF(NOT(ISBLANK(timeline!D247)), 3, 0)))</f>
        <v>2</v>
      </c>
    </row>
    <row r="248" ht="14.25" customHeight="1">
      <c r="A248" s="1" t="s">
        <v>1537</v>
      </c>
      <c r="AB248" s="1">
        <f>IF(NOT(ISBLANK(timeline!H248)), 1, IF(NOT(ISBLANK(timeline!M248)), 2, IF(NOT(ISBLANK(timeline!D248)), 3, 0)))</f>
        <v>1</v>
      </c>
    </row>
    <row r="249" ht="14.25" customHeight="1">
      <c r="A249" s="1" t="s">
        <v>1544</v>
      </c>
      <c r="AB249" s="1">
        <f>IF(NOT(ISBLANK(timeline!H249)), 1, IF(NOT(ISBLANK(timeline!M249)), 2, IF(NOT(ISBLANK(timeline!D249)), 3, 0)))</f>
        <v>1</v>
      </c>
    </row>
    <row r="250" ht="14.25" customHeight="1">
      <c r="A250" s="8" t="s">
        <v>1550</v>
      </c>
      <c r="B250" s="1" t="s">
        <v>3408</v>
      </c>
      <c r="C250" s="1" t="s">
        <v>3408</v>
      </c>
      <c r="D250" s="1" t="s">
        <v>3408</v>
      </c>
      <c r="E250" s="1" t="s">
        <v>3739</v>
      </c>
      <c r="J250" s="1" t="s">
        <v>3408</v>
      </c>
      <c r="AB250" s="1">
        <f>IF(NOT(ISBLANK(timeline!H250)), 1, IF(NOT(ISBLANK(timeline!M250)), 2, IF(NOT(ISBLANK(timeline!D250)), 3, 0)))</f>
        <v>2</v>
      </c>
    </row>
    <row r="251" ht="14.25" customHeight="1">
      <c r="A251" s="1" t="s">
        <v>1555</v>
      </c>
      <c r="B251" s="2" t="s">
        <v>3408</v>
      </c>
      <c r="C251" s="2" t="s">
        <v>3408</v>
      </c>
      <c r="D251" s="2" t="s">
        <v>3408</v>
      </c>
      <c r="J251" s="2" t="s">
        <v>3408</v>
      </c>
      <c r="AB251" s="1">
        <f>IF(NOT(ISBLANK(timeline!H251)), 1, IF(NOT(ISBLANK(timeline!M251)), 2, IF(NOT(ISBLANK(timeline!D251)), 3, 0)))</f>
        <v>2</v>
      </c>
    </row>
    <row r="252" ht="14.25" customHeight="1">
      <c r="A252" s="1" t="s">
        <v>1562</v>
      </c>
      <c r="B252" s="2" t="s">
        <v>3408</v>
      </c>
      <c r="C252" s="2" t="s">
        <v>3740</v>
      </c>
      <c r="D252" s="2" t="s">
        <v>3408</v>
      </c>
      <c r="F252" s="2" t="s">
        <v>3721</v>
      </c>
      <c r="S252" s="2" t="s">
        <v>3408</v>
      </c>
      <c r="AB252" s="1">
        <f>IF(NOT(ISBLANK(timeline!H252)), 1, IF(NOT(ISBLANK(timeline!M252)), 2, IF(NOT(ISBLANK(timeline!D252)), 3, 0)))</f>
        <v>2</v>
      </c>
    </row>
    <row r="253" ht="14.25" customHeight="1">
      <c r="A253" s="1" t="s">
        <v>1569</v>
      </c>
      <c r="B253" s="2" t="s">
        <v>3408</v>
      </c>
      <c r="C253" s="2" t="s">
        <v>3740</v>
      </c>
      <c r="D253" s="2" t="s">
        <v>3408</v>
      </c>
      <c r="F253" s="2" t="s">
        <v>3721</v>
      </c>
      <c r="S253" s="2" t="s">
        <v>3408</v>
      </c>
      <c r="AB253" s="1">
        <f>IF(NOT(ISBLANK(timeline!H253)), 1, IF(NOT(ISBLANK(timeline!M253)), 2, IF(NOT(ISBLANK(timeline!D253)), 3, 0)))</f>
        <v>2</v>
      </c>
    </row>
    <row r="254" ht="14.25" customHeight="1">
      <c r="A254" s="1" t="s">
        <v>1575</v>
      </c>
      <c r="B254" s="2" t="s">
        <v>3408</v>
      </c>
      <c r="C254" s="2" t="s">
        <v>3408</v>
      </c>
      <c r="D254" s="2" t="s">
        <v>3408</v>
      </c>
      <c r="E254" s="2" t="s">
        <v>3408</v>
      </c>
      <c r="F254" s="2" t="s">
        <v>3721</v>
      </c>
      <c r="J254" s="2" t="s">
        <v>3408</v>
      </c>
      <c r="M254" s="2" t="s">
        <v>3408</v>
      </c>
      <c r="AB254" s="1">
        <f>IF(NOT(ISBLANK(timeline!H254)), 1, IF(NOT(ISBLANK(timeline!M254)), 2, IF(NOT(ISBLANK(timeline!D254)), 3, 0)))</f>
        <v>2</v>
      </c>
    </row>
    <row r="255" ht="14.25" customHeight="1">
      <c r="A255" s="1" t="s">
        <v>1582</v>
      </c>
      <c r="B255" s="2" t="s">
        <v>3408</v>
      </c>
      <c r="C255" s="2" t="s">
        <v>3408</v>
      </c>
      <c r="D255" s="2" t="s">
        <v>3408</v>
      </c>
      <c r="F255" s="2" t="s">
        <v>3721</v>
      </c>
      <c r="J255" s="2" t="s">
        <v>3727</v>
      </c>
      <c r="P255" s="2" t="s">
        <v>3727</v>
      </c>
      <c r="AB255" s="1">
        <f>IF(NOT(ISBLANK(timeline!H255)), 1, IF(NOT(ISBLANK(timeline!M255)), 2, IF(NOT(ISBLANK(timeline!D255)), 3, 0)))</f>
        <v>2</v>
      </c>
    </row>
    <row r="256" ht="14.25" customHeight="1">
      <c r="A256" s="1" t="s">
        <v>1587</v>
      </c>
      <c r="AB256" s="1">
        <f>IF(NOT(ISBLANK(timeline!H256)), 1, IF(NOT(ISBLANK(timeline!M256)), 2, IF(NOT(ISBLANK(timeline!D256)), 3, 0)))</f>
        <v>1</v>
      </c>
    </row>
    <row r="257" ht="14.25" customHeight="1">
      <c r="A257" s="1" t="s">
        <v>1594</v>
      </c>
      <c r="B257" s="2" t="s">
        <v>3408</v>
      </c>
      <c r="C257" s="2" t="s">
        <v>3740</v>
      </c>
      <c r="D257" s="2" t="s">
        <v>3408</v>
      </c>
      <c r="G257" s="2" t="s">
        <v>3408</v>
      </c>
      <c r="AB257" s="1">
        <f>IF(NOT(ISBLANK(timeline!H257)), 1, IF(NOT(ISBLANK(timeline!M257)), 2, IF(NOT(ISBLANK(timeline!D257)), 3, 0)))</f>
        <v>2</v>
      </c>
    </row>
    <row r="258" ht="14.25" customHeight="1">
      <c r="A258" s="1" t="s">
        <v>1601</v>
      </c>
      <c r="B258" s="2" t="s">
        <v>3408</v>
      </c>
      <c r="D258" s="2" t="s">
        <v>3408</v>
      </c>
      <c r="AB258" s="1">
        <f>IF(NOT(ISBLANK(timeline!H258)), 1, IF(NOT(ISBLANK(timeline!M258)), 2, IF(NOT(ISBLANK(timeline!D258)), 3, 0)))</f>
        <v>2</v>
      </c>
    </row>
    <row r="259" ht="14.25" customHeight="1">
      <c r="A259" s="1" t="s">
        <v>1606</v>
      </c>
      <c r="B259" s="2" t="s">
        <v>3408</v>
      </c>
      <c r="D259" s="2" t="s">
        <v>3408</v>
      </c>
      <c r="AB259" s="1">
        <f>IF(NOT(ISBLANK(timeline!H259)), 1, IF(NOT(ISBLANK(timeline!M259)), 2, IF(NOT(ISBLANK(timeline!D259)), 3, 0)))</f>
        <v>2</v>
      </c>
    </row>
    <row r="260" ht="14.25" customHeight="1">
      <c r="A260" s="1" t="s">
        <v>1613</v>
      </c>
      <c r="B260" s="2" t="s">
        <v>3408</v>
      </c>
      <c r="D260" s="2" t="s">
        <v>3408</v>
      </c>
      <c r="AB260" s="1">
        <f>IF(NOT(ISBLANK(timeline!H260)), 1, IF(NOT(ISBLANK(timeline!M260)), 2, IF(NOT(ISBLANK(timeline!D260)), 3, 0)))</f>
        <v>2</v>
      </c>
    </row>
    <row r="261" ht="14.25" customHeight="1">
      <c r="A261" s="1" t="s">
        <v>1620</v>
      </c>
      <c r="B261" s="2" t="s">
        <v>3408</v>
      </c>
      <c r="D261" s="2" t="s">
        <v>3408</v>
      </c>
      <c r="AB261" s="1">
        <f>IF(NOT(ISBLANK(timeline!H261)), 1, IF(NOT(ISBLANK(timeline!M261)), 2, IF(NOT(ISBLANK(timeline!D261)), 3, 0)))</f>
        <v>2</v>
      </c>
    </row>
    <row r="262" ht="14.25" customHeight="1">
      <c r="A262" s="1" t="s">
        <v>1626</v>
      </c>
      <c r="B262" s="2" t="s">
        <v>3408</v>
      </c>
      <c r="C262" s="2" t="s">
        <v>3731</v>
      </c>
      <c r="D262" s="2" t="s">
        <v>3408</v>
      </c>
      <c r="AB262" s="1">
        <f>IF(NOT(ISBLANK(timeline!H262)), 1, IF(NOT(ISBLANK(timeline!M262)), 2, IF(NOT(ISBLANK(timeline!D262)), 3, 0)))</f>
        <v>2</v>
      </c>
    </row>
    <row r="263" ht="14.25" customHeight="1">
      <c r="A263" s="1" t="s">
        <v>1632</v>
      </c>
      <c r="B263" s="2" t="s">
        <v>3408</v>
      </c>
      <c r="D263" s="2" t="s">
        <v>3408</v>
      </c>
      <c r="AB263" s="1">
        <f>IF(NOT(ISBLANK(timeline!H263)), 1, IF(NOT(ISBLANK(timeline!M263)), 2, IF(NOT(ISBLANK(timeline!D263)), 3, 0)))</f>
        <v>2</v>
      </c>
    </row>
    <row r="264" ht="14.25" customHeight="1">
      <c r="A264" s="1" t="s">
        <v>1639</v>
      </c>
      <c r="B264" s="2" t="s">
        <v>3408</v>
      </c>
      <c r="D264" s="2" t="s">
        <v>3408</v>
      </c>
      <c r="AB264" s="1">
        <f>IF(NOT(ISBLANK(timeline!H264)), 1, IF(NOT(ISBLANK(timeline!M264)), 2, IF(NOT(ISBLANK(timeline!D264)), 3, 0)))</f>
        <v>2</v>
      </c>
    </row>
    <row r="265" ht="14.25" customHeight="1">
      <c r="A265" s="1" t="s">
        <v>1644</v>
      </c>
      <c r="B265" s="2" t="s">
        <v>3408</v>
      </c>
      <c r="D265" s="2" t="s">
        <v>3408</v>
      </c>
      <c r="AB265" s="1">
        <f>IF(NOT(ISBLANK(timeline!H265)), 1, IF(NOT(ISBLANK(timeline!M265)), 2, IF(NOT(ISBLANK(timeline!D265)), 3, 0)))</f>
        <v>2</v>
      </c>
    </row>
    <row r="266" ht="14.25" customHeight="1">
      <c r="A266" s="1" t="s">
        <v>1650</v>
      </c>
      <c r="B266" s="2" t="s">
        <v>3408</v>
      </c>
      <c r="C266" s="2" t="s">
        <v>3408</v>
      </c>
      <c r="D266" s="2" t="s">
        <v>3408</v>
      </c>
      <c r="J266" s="2" t="s">
        <v>3408</v>
      </c>
      <c r="S266" s="2" t="s">
        <v>3408</v>
      </c>
      <c r="AB266" s="1">
        <f>IF(NOT(ISBLANK(timeline!H266)), 1, IF(NOT(ISBLANK(timeline!M266)), 2, IF(NOT(ISBLANK(timeline!D266)), 3, 0)))</f>
        <v>2</v>
      </c>
    </row>
    <row r="267" ht="14.25" customHeight="1">
      <c r="A267" s="1" t="s">
        <v>1657</v>
      </c>
      <c r="AB267" s="1">
        <f>IF(NOT(ISBLANK(timeline!H267)), 1, IF(NOT(ISBLANK(timeline!M267)), 2, IF(NOT(ISBLANK(timeline!D267)), 3, 0)))</f>
        <v>1</v>
      </c>
    </row>
    <row r="268" ht="14.25" customHeight="1">
      <c r="A268" s="1" t="s">
        <v>1664</v>
      </c>
      <c r="B268" s="2" t="s">
        <v>3408</v>
      </c>
      <c r="C268" s="2" t="s">
        <v>3731</v>
      </c>
      <c r="D268" s="2" t="s">
        <v>3408</v>
      </c>
      <c r="L268" s="2" t="s">
        <v>3727</v>
      </c>
      <c r="P268" s="2" t="s">
        <v>3727</v>
      </c>
      <c r="S268" s="2" t="s">
        <v>3408</v>
      </c>
      <c r="AB268" s="1">
        <f>IF(NOT(ISBLANK(timeline!H268)), 1, IF(NOT(ISBLANK(timeline!M268)), 2, IF(NOT(ISBLANK(timeline!D268)), 3, 0)))</f>
        <v>2</v>
      </c>
    </row>
    <row r="269" ht="14.25" customHeight="1">
      <c r="A269" s="1" t="s">
        <v>1671</v>
      </c>
      <c r="B269" s="2" t="s">
        <v>3408</v>
      </c>
      <c r="D269" s="2" t="s">
        <v>3408</v>
      </c>
      <c r="AB269" s="1">
        <f>IF(NOT(ISBLANK(timeline!H269)), 1, IF(NOT(ISBLANK(timeline!M269)), 2, IF(NOT(ISBLANK(timeline!D269)), 3, 0)))</f>
        <v>2</v>
      </c>
    </row>
    <row r="270" ht="14.25" customHeight="1">
      <c r="A270" s="1" t="s">
        <v>1678</v>
      </c>
      <c r="B270" s="2" t="s">
        <v>3408</v>
      </c>
      <c r="C270" s="2" t="s">
        <v>3731</v>
      </c>
      <c r="D270" s="2" t="s">
        <v>3408</v>
      </c>
      <c r="F270" s="2" t="s">
        <v>3721</v>
      </c>
      <c r="S270" s="2" t="s">
        <v>3408</v>
      </c>
      <c r="AB270" s="1">
        <f>IF(NOT(ISBLANK(timeline!H270)), 1, IF(NOT(ISBLANK(timeline!M270)), 2, IF(NOT(ISBLANK(timeline!D270)), 3, 0)))</f>
        <v>2</v>
      </c>
    </row>
    <row r="271" ht="14.25" customHeight="1">
      <c r="A271" s="1" t="s">
        <v>1685</v>
      </c>
      <c r="B271" s="2" t="s">
        <v>3408</v>
      </c>
      <c r="C271" s="2" t="s">
        <v>3748</v>
      </c>
      <c r="D271" s="2" t="s">
        <v>3408</v>
      </c>
      <c r="F271" s="2" t="s">
        <v>3726</v>
      </c>
      <c r="I271" s="2" t="s">
        <v>3408</v>
      </c>
      <c r="S271" s="2" t="s">
        <v>3408</v>
      </c>
      <c r="AB271" s="1">
        <f>IF(NOT(ISBLANK(timeline!H271)), 1, IF(NOT(ISBLANK(timeline!M271)), 2, IF(NOT(ISBLANK(timeline!D271)), 3, 0)))</f>
        <v>2</v>
      </c>
    </row>
    <row r="272" ht="14.25" customHeight="1">
      <c r="A272" s="1" t="s">
        <v>1692</v>
      </c>
      <c r="B272" s="2" t="s">
        <v>3408</v>
      </c>
      <c r="D272" s="2" t="s">
        <v>3408</v>
      </c>
      <c r="J272" s="2" t="s">
        <v>3408</v>
      </c>
      <c r="AB272" s="1">
        <f>IF(NOT(ISBLANK(timeline!H272)), 1, IF(NOT(ISBLANK(timeline!M272)), 2, IF(NOT(ISBLANK(timeline!D272)), 3, 0)))</f>
        <v>1</v>
      </c>
    </row>
    <row r="273" ht="14.25" customHeight="1">
      <c r="A273" s="1" t="s">
        <v>1697</v>
      </c>
      <c r="B273" s="2" t="s">
        <v>3408</v>
      </c>
      <c r="D273" s="2" t="s">
        <v>3408</v>
      </c>
      <c r="AB273" s="1">
        <f>IF(NOT(ISBLANK(timeline!H273)), 1, IF(NOT(ISBLANK(timeline!M273)), 2, IF(NOT(ISBLANK(timeline!D273)), 3, 0)))</f>
        <v>2</v>
      </c>
    </row>
    <row r="274" ht="14.25" customHeight="1">
      <c r="A274" s="1" t="s">
        <v>1704</v>
      </c>
      <c r="B274" s="2" t="s">
        <v>3408</v>
      </c>
      <c r="C274" s="2" t="s">
        <v>3408</v>
      </c>
      <c r="D274" s="2" t="s">
        <v>3408</v>
      </c>
      <c r="F274" s="2" t="s">
        <v>3726</v>
      </c>
      <c r="AB274" s="1">
        <f>IF(NOT(ISBLANK(timeline!H274)), 1, IF(NOT(ISBLANK(timeline!M274)), 2, IF(NOT(ISBLANK(timeline!D274)), 3, 0)))</f>
        <v>2</v>
      </c>
    </row>
    <row r="275" ht="14.25" customHeight="1">
      <c r="A275" s="1" t="s">
        <v>1711</v>
      </c>
      <c r="B275" s="2" t="s">
        <v>3408</v>
      </c>
      <c r="C275" s="2" t="s">
        <v>3732</v>
      </c>
      <c r="D275" s="2" t="s">
        <v>3408</v>
      </c>
      <c r="F275" s="2" t="s">
        <v>3726</v>
      </c>
      <c r="S275" s="2" t="s">
        <v>3408</v>
      </c>
      <c r="AB275" s="1">
        <f>IF(NOT(ISBLANK(timeline!H275)), 1, IF(NOT(ISBLANK(timeline!M275)), 2, IF(NOT(ISBLANK(timeline!D275)), 3, 0)))</f>
        <v>2</v>
      </c>
    </row>
    <row r="276" ht="14.25" customHeight="1">
      <c r="A276" s="1" t="s">
        <v>1718</v>
      </c>
      <c r="B276" s="2" t="s">
        <v>3408</v>
      </c>
      <c r="C276" s="2" t="s">
        <v>3408</v>
      </c>
      <c r="D276" s="2" t="s">
        <v>3408</v>
      </c>
      <c r="I276" s="2" t="s">
        <v>3727</v>
      </c>
      <c r="AB276" s="1">
        <f>IF(NOT(ISBLANK(timeline!H276)), 1, IF(NOT(ISBLANK(timeline!M276)), 2, IF(NOT(ISBLANK(timeline!D276)), 3, 0)))</f>
        <v>2</v>
      </c>
    </row>
    <row r="277" ht="14.25" customHeight="1">
      <c r="A277" s="1" t="s">
        <v>1725</v>
      </c>
      <c r="B277" s="2" t="s">
        <v>3408</v>
      </c>
      <c r="D277" s="2" t="s">
        <v>3408</v>
      </c>
      <c r="AB277" s="1">
        <f>IF(NOT(ISBLANK(timeline!H277)), 1, IF(NOT(ISBLANK(timeline!M277)), 2, IF(NOT(ISBLANK(timeline!D277)), 3, 0)))</f>
        <v>2</v>
      </c>
    </row>
    <row r="278" ht="14.25" customHeight="1">
      <c r="A278" s="1" t="s">
        <v>1732</v>
      </c>
      <c r="B278" s="2" t="s">
        <v>3408</v>
      </c>
      <c r="D278" s="2" t="s">
        <v>3408</v>
      </c>
      <c r="AB278" s="1">
        <f>IF(NOT(ISBLANK(timeline!H278)), 1, IF(NOT(ISBLANK(timeline!M278)), 2, IF(NOT(ISBLANK(timeline!D278)), 3, 0)))</f>
        <v>1</v>
      </c>
    </row>
    <row r="279" ht="14.25" customHeight="1">
      <c r="A279" s="1" t="s">
        <v>1739</v>
      </c>
      <c r="B279" s="2" t="s">
        <v>3408</v>
      </c>
      <c r="D279" s="2" t="s">
        <v>3408</v>
      </c>
      <c r="F279" s="2" t="s">
        <v>3728</v>
      </c>
      <c r="S279" s="2" t="s">
        <v>3408</v>
      </c>
      <c r="AB279" s="1">
        <f>IF(NOT(ISBLANK(timeline!H279)), 1, IF(NOT(ISBLANK(timeline!M279)), 2, IF(NOT(ISBLANK(timeline!D279)), 3, 0)))</f>
        <v>1</v>
      </c>
    </row>
    <row r="280" ht="14.25" customHeight="1">
      <c r="A280" s="1" t="s">
        <v>1746</v>
      </c>
      <c r="B280" s="2" t="s">
        <v>3408</v>
      </c>
      <c r="C280" s="2" t="s">
        <v>3731</v>
      </c>
      <c r="D280" s="2" t="s">
        <v>3408</v>
      </c>
      <c r="F280" s="2" t="s">
        <v>3726</v>
      </c>
      <c r="S280" s="2" t="s">
        <v>3408</v>
      </c>
      <c r="AB280" s="1">
        <f>IF(NOT(ISBLANK(timeline!H280)), 1, IF(NOT(ISBLANK(timeline!M280)), 2, IF(NOT(ISBLANK(timeline!D280)), 3, 0)))</f>
        <v>2</v>
      </c>
    </row>
    <row r="281" ht="14.25" customHeight="1">
      <c r="A281" s="1" t="s">
        <v>1752</v>
      </c>
      <c r="B281" s="2" t="s">
        <v>3408</v>
      </c>
      <c r="D281" s="2" t="s">
        <v>3408</v>
      </c>
      <c r="AB281" s="1">
        <f>IF(NOT(ISBLANK(timeline!H281)), 1, IF(NOT(ISBLANK(timeline!M281)), 2, IF(NOT(ISBLANK(timeline!D281)), 3, 0)))</f>
        <v>2</v>
      </c>
    </row>
    <row r="282" ht="14.25" customHeight="1">
      <c r="A282" s="20" t="s">
        <v>1759</v>
      </c>
      <c r="B282" s="2" t="s">
        <v>3408</v>
      </c>
      <c r="D282" s="2" t="s">
        <v>3408</v>
      </c>
      <c r="G282" s="2" t="s">
        <v>3408</v>
      </c>
      <c r="S282" s="2" t="s">
        <v>3408</v>
      </c>
      <c r="AB282" s="1">
        <f>IF(NOT(ISBLANK(timeline!H282)), 1, IF(NOT(ISBLANK(timeline!M282)), 2, IF(NOT(ISBLANK(timeline!D282)), 3, 0)))</f>
        <v>2</v>
      </c>
    </row>
    <row r="283" ht="14.25" customHeight="1">
      <c r="A283" s="54" t="s">
        <v>1764</v>
      </c>
      <c r="B283" s="2" t="s">
        <v>3408</v>
      </c>
      <c r="D283" s="2" t="s">
        <v>3408</v>
      </c>
      <c r="AB283" s="1">
        <f>IF(NOT(ISBLANK(timeline!H283)), 1, IF(NOT(ISBLANK(timeline!M283)), 2, IF(NOT(ISBLANK(timeline!D283)), 3, 0)))</f>
        <v>1</v>
      </c>
    </row>
    <row r="284" ht="14.25" customHeight="1">
      <c r="A284" s="20" t="s">
        <v>1770</v>
      </c>
      <c r="B284" s="2" t="s">
        <v>3408</v>
      </c>
      <c r="D284" s="2" t="s">
        <v>3408</v>
      </c>
      <c r="AB284" s="1">
        <f>IF(NOT(ISBLANK(timeline!H284)), 1, IF(NOT(ISBLANK(timeline!M284)), 2, IF(NOT(ISBLANK(timeline!D284)), 3, 0)))</f>
        <v>1</v>
      </c>
    </row>
    <row r="285" ht="14.25" customHeight="1">
      <c r="A285" s="54" t="s">
        <v>1774</v>
      </c>
      <c r="B285" s="2" t="s">
        <v>3408</v>
      </c>
      <c r="D285" s="2" t="s">
        <v>3408</v>
      </c>
      <c r="AB285" s="1">
        <f>IF(NOT(ISBLANK(timeline!H285)), 1, IF(NOT(ISBLANK(timeline!M285)), 2, IF(NOT(ISBLANK(timeline!D285)), 3, 0)))</f>
        <v>1</v>
      </c>
    </row>
    <row r="286" ht="14.25" customHeight="1">
      <c r="A286" s="20" t="s">
        <v>1780</v>
      </c>
      <c r="B286" s="2" t="s">
        <v>3408</v>
      </c>
      <c r="C286" s="2" t="s">
        <v>3408</v>
      </c>
      <c r="D286" s="2" t="s">
        <v>3408</v>
      </c>
      <c r="H286" s="2" t="s">
        <v>3408</v>
      </c>
      <c r="I286" s="2" t="s">
        <v>3408</v>
      </c>
      <c r="AB286" s="1">
        <f>IF(NOT(ISBLANK(timeline!H286)), 1, IF(NOT(ISBLANK(timeline!M286)), 2, IF(NOT(ISBLANK(timeline!D286)), 3, 0)))</f>
        <v>2</v>
      </c>
    </row>
    <row r="287" ht="14.25" customHeight="1">
      <c r="A287" s="20" t="s">
        <v>1785</v>
      </c>
      <c r="B287" s="2" t="s">
        <v>3408</v>
      </c>
      <c r="D287" s="2" t="s">
        <v>3408</v>
      </c>
      <c r="AB287" s="1">
        <f>IF(NOT(ISBLANK(timeline!H287)), 1, IF(NOT(ISBLANK(timeline!M287)), 2, IF(NOT(ISBLANK(timeline!D287)), 3, 0)))</f>
        <v>2</v>
      </c>
    </row>
    <row r="288" ht="14.25" customHeight="1">
      <c r="A288" s="20" t="s">
        <v>1792</v>
      </c>
      <c r="B288" s="2" t="s">
        <v>3408</v>
      </c>
      <c r="C288" s="2" t="s">
        <v>3408</v>
      </c>
      <c r="D288" s="2" t="s">
        <v>3408</v>
      </c>
      <c r="AB288" s="1">
        <f>IF(NOT(ISBLANK(timeline!H288)), 1, IF(NOT(ISBLANK(timeline!M288)), 2, IF(NOT(ISBLANK(timeline!D288)), 3, 0)))</f>
        <v>2</v>
      </c>
    </row>
    <row r="289" ht="14.25" customHeight="1">
      <c r="A289" s="1" t="s">
        <v>1799</v>
      </c>
      <c r="B289" s="2" t="s">
        <v>3408</v>
      </c>
      <c r="C289" s="2" t="s">
        <v>3408</v>
      </c>
      <c r="D289" s="2" t="s">
        <v>3408</v>
      </c>
      <c r="AB289" s="1">
        <f>IF(NOT(ISBLANK(timeline!H289)), 1, IF(NOT(ISBLANK(timeline!M289)), 2, IF(NOT(ISBLANK(timeline!D289)), 3, 0)))</f>
        <v>1</v>
      </c>
    </row>
    <row r="290" ht="14.25" customHeight="1">
      <c r="A290" s="1" t="s">
        <v>1806</v>
      </c>
      <c r="D290" s="2" t="s">
        <v>3408</v>
      </c>
      <c r="F290" s="2" t="s">
        <v>3721</v>
      </c>
      <c r="AB290" s="1">
        <f>IF(NOT(ISBLANK(#REF!)), 1, IF(NOT(ISBLANK(timeline!M290)), 2, IF(NOT(ISBLANK(timeline!D290)), 3, 0)))</f>
        <v>1</v>
      </c>
    </row>
    <row r="291" ht="14.25" customHeight="1">
      <c r="A291" s="1" t="s">
        <v>1812</v>
      </c>
      <c r="B291" s="2" t="s">
        <v>3408</v>
      </c>
      <c r="C291" s="2" t="s">
        <v>3408</v>
      </c>
      <c r="D291" s="2" t="s">
        <v>3408</v>
      </c>
      <c r="M291" s="2" t="s">
        <v>3408</v>
      </c>
      <c r="V291" s="2" t="s">
        <v>3408</v>
      </c>
      <c r="AB291" s="1">
        <f>IF(NOT(ISBLANK(#REF!)), 1, IF(NOT(ISBLANK(timeline!M291)), 2, IF(NOT(ISBLANK(timeline!D291)), 3, 0)))</f>
        <v>1</v>
      </c>
    </row>
    <row r="292" ht="14.25" customHeight="1">
      <c r="A292" s="1" t="s">
        <v>1819</v>
      </c>
      <c r="AB292" s="1">
        <f>IF(NOT(ISBLANK(timeline!H292)), 1, IF(NOT(ISBLANK(timeline!M292)), 2, IF(NOT(ISBLANK(timeline!D292)), 3, 0)))</f>
        <v>1</v>
      </c>
    </row>
    <row r="293" ht="14.25" customHeight="1">
      <c r="A293" s="1" t="s">
        <v>1826</v>
      </c>
      <c r="D293" s="2" t="s">
        <v>3408</v>
      </c>
      <c r="AB293" s="1">
        <f>IF(NOT(ISBLANK(timeline!H293)), 1, IF(NOT(ISBLANK(timeline!M293)), 2, IF(NOT(ISBLANK(timeline!D293)), 3, 0)))</f>
        <v>1</v>
      </c>
    </row>
    <row r="294" ht="14.25" customHeight="1">
      <c r="A294" s="1" t="s">
        <v>1832</v>
      </c>
      <c r="B294" s="2" t="s">
        <v>3408</v>
      </c>
      <c r="C294" s="2" t="s">
        <v>3408</v>
      </c>
      <c r="D294" s="2" t="s">
        <v>3408</v>
      </c>
      <c r="F294" s="2" t="s">
        <v>3721</v>
      </c>
      <c r="AB294" s="1">
        <f>IF(NOT(ISBLANK(timeline!H294)), 1, IF(NOT(ISBLANK(timeline!M294)), 2, IF(NOT(ISBLANK(timeline!D294)), 3, 0)))</f>
        <v>1</v>
      </c>
    </row>
    <row r="295" ht="14.25" customHeight="1">
      <c r="A295" s="1" t="s">
        <v>1838</v>
      </c>
      <c r="B295" s="2" t="s">
        <v>3408</v>
      </c>
      <c r="D295" s="2" t="s">
        <v>3408</v>
      </c>
      <c r="AB295" s="1">
        <f>IF(NOT(ISBLANK(timeline!H295)), 1, IF(NOT(ISBLANK(timeline!M295)), 2, IF(NOT(ISBLANK(timeline!D295)), 3, 0)))</f>
        <v>2</v>
      </c>
    </row>
    <row r="296" ht="14.25" customHeight="1">
      <c r="A296" s="1" t="s">
        <v>1844</v>
      </c>
      <c r="B296" s="2" t="s">
        <v>3408</v>
      </c>
      <c r="D296" s="2" t="s">
        <v>3408</v>
      </c>
      <c r="AB296" s="1">
        <f>IF(NOT(ISBLANK(timeline!H296)), 1, IF(NOT(ISBLANK(timeline!M296)), 2, IF(NOT(ISBLANK(timeline!D296)), 3, 0)))</f>
        <v>2</v>
      </c>
    </row>
    <row r="297" ht="14.25" customHeight="1">
      <c r="A297" s="1" t="s">
        <v>1851</v>
      </c>
      <c r="B297" s="2" t="s">
        <v>3408</v>
      </c>
      <c r="C297" s="2" t="s">
        <v>3731</v>
      </c>
      <c r="D297" s="2" t="s">
        <v>3408</v>
      </c>
      <c r="F297" s="2" t="s">
        <v>3721</v>
      </c>
      <c r="S297" s="2" t="s">
        <v>3408</v>
      </c>
      <c r="AB297" s="1">
        <f>IF(NOT(ISBLANK(timeline!H297)), 1, IF(NOT(ISBLANK(timeline!M297)), 2, IF(NOT(ISBLANK(timeline!D297)), 3, 0)))</f>
        <v>2</v>
      </c>
    </row>
    <row r="298" ht="14.25" customHeight="1">
      <c r="A298" s="1" t="s">
        <v>1858</v>
      </c>
      <c r="B298" s="2" t="s">
        <v>3408</v>
      </c>
      <c r="D298" s="2" t="s">
        <v>3408</v>
      </c>
      <c r="AB298" s="1">
        <f>IF(NOT(ISBLANK(timeline!H298)), 1, IF(NOT(ISBLANK(timeline!M298)), 2, IF(NOT(ISBLANK(timeline!D298)), 3, 0)))</f>
        <v>2</v>
      </c>
    </row>
    <row r="299" ht="14.25" customHeight="1">
      <c r="A299" s="1" t="s">
        <v>1863</v>
      </c>
      <c r="B299" s="2" t="s">
        <v>3408</v>
      </c>
      <c r="D299" s="2" t="s">
        <v>3408</v>
      </c>
      <c r="AB299" s="1">
        <f>IF(NOT(ISBLANK(timeline!H299)), 1, IF(NOT(ISBLANK(timeline!M299)), 2, IF(NOT(ISBLANK(timeline!D299)), 3, 0)))</f>
        <v>2</v>
      </c>
    </row>
    <row r="300" ht="14.25" customHeight="1">
      <c r="A300" s="8" t="s">
        <v>1870</v>
      </c>
      <c r="B300" s="1" t="s">
        <v>3408</v>
      </c>
      <c r="D300" s="1" t="s">
        <v>3408</v>
      </c>
      <c r="F300" s="1" t="s">
        <v>3728</v>
      </c>
      <c r="S300" s="1" t="s">
        <v>3408</v>
      </c>
      <c r="AB300" s="1">
        <f>IF(NOT(ISBLANK(timeline!H300)), 1, IF(NOT(ISBLANK(timeline!M300)), 2, IF(NOT(ISBLANK(timeline!D300)), 3, 0)))</f>
        <v>2</v>
      </c>
    </row>
    <row r="301" ht="14.25" customHeight="1">
      <c r="A301" s="1" t="s">
        <v>1876</v>
      </c>
      <c r="B301" s="2" t="s">
        <v>3408</v>
      </c>
      <c r="D301" s="2" t="s">
        <v>3408</v>
      </c>
      <c r="F301" s="2" t="s">
        <v>3728</v>
      </c>
      <c r="S301" s="2" t="s">
        <v>3408</v>
      </c>
      <c r="AB301" s="1">
        <f>IF(NOT(ISBLANK(timeline!H301)), 1, IF(NOT(ISBLANK(timeline!M301)), 2, IF(NOT(ISBLANK(timeline!D301)), 3, 0)))</f>
        <v>1</v>
      </c>
    </row>
    <row r="302" ht="14.25" customHeight="1">
      <c r="A302" s="1" t="s">
        <v>1880</v>
      </c>
      <c r="B302" s="2" t="s">
        <v>3408</v>
      </c>
      <c r="D302" s="2" t="s">
        <v>3408</v>
      </c>
      <c r="F302" s="2" t="s">
        <v>3726</v>
      </c>
      <c r="AB302" s="1">
        <f>IF(NOT(ISBLANK(timeline!H302)), 1, IF(NOT(ISBLANK(timeline!M302)), 2, IF(NOT(ISBLANK(timeline!D302)), 3, 0)))</f>
        <v>2</v>
      </c>
    </row>
    <row r="303" ht="14.25" customHeight="1">
      <c r="A303" s="1" t="s">
        <v>1883</v>
      </c>
      <c r="B303" s="2" t="s">
        <v>3408</v>
      </c>
      <c r="C303" s="2" t="s">
        <v>3408</v>
      </c>
      <c r="D303" s="2" t="s">
        <v>3408</v>
      </c>
      <c r="S303" s="2" t="s">
        <v>3408</v>
      </c>
      <c r="AB303" s="1">
        <f>IF(NOT(ISBLANK(timeline!H303)), 1, IF(NOT(ISBLANK(timeline!M303)), 2, IF(NOT(ISBLANK(timeline!D303)), 3, 0)))</f>
        <v>1</v>
      </c>
    </row>
    <row r="304" ht="14.25" customHeight="1">
      <c r="A304" s="1" t="s">
        <v>1890</v>
      </c>
      <c r="B304" s="2" t="s">
        <v>3408</v>
      </c>
      <c r="C304" s="2" t="s">
        <v>3749</v>
      </c>
      <c r="D304" s="2" t="s">
        <v>3408</v>
      </c>
      <c r="H304" s="2" t="s">
        <v>3408</v>
      </c>
      <c r="AB304" s="1">
        <f>IF(NOT(ISBLANK(timeline!H304)), 1, IF(NOT(ISBLANK(timeline!M304)), 2, IF(NOT(ISBLANK(timeline!D304)), 3, 0)))</f>
        <v>2</v>
      </c>
    </row>
    <row r="305" ht="14.25" customHeight="1">
      <c r="A305" s="1" t="s">
        <v>1897</v>
      </c>
      <c r="B305" s="2" t="s">
        <v>3408</v>
      </c>
      <c r="C305" s="2" t="s">
        <v>3408</v>
      </c>
      <c r="D305" s="2" t="s">
        <v>3408</v>
      </c>
      <c r="AB305" s="1">
        <f>IF(NOT(ISBLANK(timeline!H305)), 1, IF(NOT(ISBLANK(timeline!M305)), 2, IF(NOT(ISBLANK(timeline!D305)), 3, 0)))</f>
        <v>2</v>
      </c>
    </row>
    <row r="306" ht="14.25" customHeight="1">
      <c r="A306" s="1" t="s">
        <v>1902</v>
      </c>
      <c r="B306" s="2" t="s">
        <v>3408</v>
      </c>
      <c r="C306" s="2" t="s">
        <v>3408</v>
      </c>
      <c r="D306" s="2" t="s">
        <v>3408</v>
      </c>
      <c r="J306" s="2" t="s">
        <v>3408</v>
      </c>
      <c r="AB306" s="1">
        <f>IF(NOT(ISBLANK(timeline!H306)), 1, IF(NOT(ISBLANK(timeline!M306)), 2, IF(NOT(ISBLANK(timeline!D306)), 3, 0)))</f>
        <v>1</v>
      </c>
    </row>
    <row r="307" ht="14.25" customHeight="1">
      <c r="A307" s="1" t="s">
        <v>1908</v>
      </c>
      <c r="B307" s="2" t="s">
        <v>3408</v>
      </c>
      <c r="C307" s="2" t="s">
        <v>3731</v>
      </c>
      <c r="D307" s="2" t="s">
        <v>3408</v>
      </c>
      <c r="F307" s="2" t="s">
        <v>3721</v>
      </c>
      <c r="S307" s="2" t="s">
        <v>3408</v>
      </c>
      <c r="AB307" s="1">
        <f>IF(NOT(ISBLANK(timeline!H307)), 1, IF(NOT(ISBLANK(timeline!M307)), 2, IF(NOT(ISBLANK(timeline!D307)), 3, 0)))</f>
        <v>2</v>
      </c>
    </row>
    <row r="308" ht="14.25" customHeight="1">
      <c r="A308" s="1" t="s">
        <v>1914</v>
      </c>
      <c r="B308" s="2" t="s">
        <v>3408</v>
      </c>
      <c r="D308" s="2" t="s">
        <v>3408</v>
      </c>
      <c r="AB308" s="1">
        <f>IF(NOT(ISBLANK(timeline!H308)), 1, IF(NOT(ISBLANK(timeline!M308)), 2, IF(NOT(ISBLANK(timeline!D308)), 3, 0)))</f>
        <v>2</v>
      </c>
    </row>
    <row r="309" ht="14.25" customHeight="1">
      <c r="A309" s="1" t="s">
        <v>1920</v>
      </c>
      <c r="B309" s="2" t="s">
        <v>3408</v>
      </c>
      <c r="D309" s="2" t="s">
        <v>3408</v>
      </c>
      <c r="AB309" s="1">
        <f>IF(NOT(ISBLANK(timeline!H309)), 1, IF(NOT(ISBLANK(timeline!M309)), 2, IF(NOT(ISBLANK(timeline!D309)), 3, 0)))</f>
        <v>2</v>
      </c>
    </row>
    <row r="310" ht="14.25" customHeight="1">
      <c r="A310" s="1" t="s">
        <v>1925</v>
      </c>
      <c r="B310" s="2" t="s">
        <v>3408</v>
      </c>
      <c r="D310" s="2" t="s">
        <v>3408</v>
      </c>
      <c r="AB310" s="1">
        <f>IF(NOT(ISBLANK(timeline!H310)), 1, IF(NOT(ISBLANK(timeline!M310)), 2, IF(NOT(ISBLANK(timeline!D310)), 3, 0)))</f>
        <v>2</v>
      </c>
    </row>
    <row r="311" ht="14.25" customHeight="1">
      <c r="A311" s="1" t="s">
        <v>1932</v>
      </c>
      <c r="B311" s="2" t="s">
        <v>3408</v>
      </c>
      <c r="D311" s="2" t="s">
        <v>3408</v>
      </c>
      <c r="AB311" s="1">
        <f>IF(NOT(ISBLANK(timeline!H311)), 1, IF(NOT(ISBLANK(timeline!M311)), 2, IF(NOT(ISBLANK(timeline!D311)), 3, 0)))</f>
        <v>2</v>
      </c>
    </row>
    <row r="312" ht="14.25" customHeight="1">
      <c r="A312" s="1" t="s">
        <v>1936</v>
      </c>
      <c r="B312" s="2" t="s">
        <v>3408</v>
      </c>
      <c r="D312" s="2" t="s">
        <v>3408</v>
      </c>
      <c r="F312" s="2" t="s">
        <v>3721</v>
      </c>
      <c r="S312" s="2" t="s">
        <v>3408</v>
      </c>
      <c r="AB312" s="1">
        <f>IF(NOT(ISBLANK(timeline!H312)), 1, IF(NOT(ISBLANK(timeline!M312)), 2, IF(NOT(ISBLANK(timeline!D312)), 3, 0)))</f>
        <v>2</v>
      </c>
    </row>
    <row r="313" ht="14.25" customHeight="1">
      <c r="A313" s="1" t="s">
        <v>1942</v>
      </c>
      <c r="B313" s="2" t="s">
        <v>3408</v>
      </c>
      <c r="D313" s="2" t="s">
        <v>3408</v>
      </c>
      <c r="AB313" s="1">
        <f>IF(NOT(ISBLANK(timeline!H313)), 1, IF(NOT(ISBLANK(timeline!M313)), 2, IF(NOT(ISBLANK(timeline!D313)), 3, 0)))</f>
        <v>2</v>
      </c>
    </row>
    <row r="314" ht="14.25" customHeight="1">
      <c r="A314" s="1" t="s">
        <v>1948</v>
      </c>
      <c r="B314" s="2" t="s">
        <v>3408</v>
      </c>
      <c r="D314" s="2" t="s">
        <v>3408</v>
      </c>
      <c r="AB314" s="1">
        <f>IF(NOT(ISBLANK(timeline!H314)), 1, IF(NOT(ISBLANK(timeline!M314)), 2, IF(NOT(ISBLANK(timeline!D314)), 3, 0)))</f>
        <v>2</v>
      </c>
    </row>
    <row r="315" ht="14.25" customHeight="1">
      <c r="A315" s="1" t="s">
        <v>1955</v>
      </c>
      <c r="B315" s="2" t="s">
        <v>3408</v>
      </c>
      <c r="C315" s="2" t="s">
        <v>3408</v>
      </c>
      <c r="D315" s="2" t="s">
        <v>3408</v>
      </c>
      <c r="J315" s="2" t="s">
        <v>3408</v>
      </c>
      <c r="AB315" s="1">
        <f>IF(NOT(ISBLANK(timeline!H315)), 1, IF(NOT(ISBLANK(timeline!M315)), 2, IF(NOT(ISBLANK(timeline!D315)), 3, 0)))</f>
        <v>2</v>
      </c>
    </row>
    <row r="316" ht="14.25" customHeight="1">
      <c r="A316" s="1" t="s">
        <v>1960</v>
      </c>
      <c r="B316" s="2" t="s">
        <v>3408</v>
      </c>
      <c r="D316" s="2" t="s">
        <v>3408</v>
      </c>
      <c r="AB316" s="1">
        <f>IF(NOT(ISBLANK(timeline!H316)), 1, IF(NOT(ISBLANK(timeline!M316)), 2, IF(NOT(ISBLANK(timeline!D316)), 3, 0)))</f>
        <v>1</v>
      </c>
    </row>
    <row r="317" ht="14.25" customHeight="1">
      <c r="A317" s="1" t="s">
        <v>1966</v>
      </c>
      <c r="AB317" s="1">
        <f>IF(NOT(ISBLANK(timeline!H317)), 1, IF(NOT(ISBLANK(timeline!M317)), 2, IF(NOT(ISBLANK(timeline!D317)), 3, 0)))</f>
        <v>1</v>
      </c>
    </row>
    <row r="318" ht="14.25" customHeight="1">
      <c r="A318" s="1" t="s">
        <v>1972</v>
      </c>
      <c r="B318" s="2" t="s">
        <v>3408</v>
      </c>
      <c r="D318" s="2" t="s">
        <v>3408</v>
      </c>
      <c r="G318" s="2" t="s">
        <v>3408</v>
      </c>
      <c r="J318" s="2" t="s">
        <v>3408</v>
      </c>
      <c r="AB318" s="1">
        <f>IF(NOT(ISBLANK(timeline!H318)), 1, IF(NOT(ISBLANK(timeline!M318)), 2, IF(NOT(ISBLANK(timeline!D318)), 3, 0)))</f>
        <v>2</v>
      </c>
    </row>
    <row r="319" ht="14.25" customHeight="1">
      <c r="A319" s="1" t="s">
        <v>1978</v>
      </c>
      <c r="B319" s="2" t="s">
        <v>3408</v>
      </c>
      <c r="C319" s="2" t="s">
        <v>3408</v>
      </c>
      <c r="D319" s="2" t="s">
        <v>3408</v>
      </c>
      <c r="J319" s="2" t="s">
        <v>3727</v>
      </c>
      <c r="R319" s="2" t="s">
        <v>3408</v>
      </c>
      <c r="S319" s="2" t="s">
        <v>3408</v>
      </c>
      <c r="AB319" s="1">
        <f>IF(NOT(ISBLANK(timeline!H319)), 1, IF(NOT(ISBLANK(timeline!M319)), 2, IF(NOT(ISBLANK(timeline!D319)), 3, 0)))</f>
        <v>2</v>
      </c>
    </row>
    <row r="320" ht="14.25" customHeight="1">
      <c r="A320" s="1" t="s">
        <v>1983</v>
      </c>
      <c r="B320" s="2" t="s">
        <v>3408</v>
      </c>
      <c r="D320" s="2" t="s">
        <v>3408</v>
      </c>
      <c r="AB320" s="1">
        <f>IF(NOT(ISBLANK(timeline!H320)), 1, IF(NOT(ISBLANK(timeline!M320)), 2, IF(NOT(ISBLANK(timeline!D320)), 3, 0)))</f>
        <v>2</v>
      </c>
    </row>
    <row r="321" ht="14.25" customHeight="1">
      <c r="A321" s="1" t="s">
        <v>1990</v>
      </c>
      <c r="B321" s="2" t="s">
        <v>3408</v>
      </c>
      <c r="D321" s="2" t="s">
        <v>3408</v>
      </c>
      <c r="F321" s="2" t="s">
        <v>3721</v>
      </c>
      <c r="S321" s="2" t="s">
        <v>3408</v>
      </c>
      <c r="AB321" s="1">
        <f>IF(NOT(ISBLANK(timeline!H321)), 1, IF(NOT(ISBLANK(timeline!M321)), 2, IF(NOT(ISBLANK(timeline!D321)), 3, 0)))</f>
        <v>2</v>
      </c>
    </row>
    <row r="322" ht="14.25" customHeight="1">
      <c r="A322" s="1" t="s">
        <v>1997</v>
      </c>
      <c r="B322" s="2" t="s">
        <v>3408</v>
      </c>
      <c r="C322" s="2" t="s">
        <v>3731</v>
      </c>
      <c r="D322" s="2" t="s">
        <v>3408</v>
      </c>
      <c r="F322" s="2" t="s">
        <v>3721</v>
      </c>
      <c r="S322" s="2" t="s">
        <v>3408</v>
      </c>
      <c r="AB322" s="1">
        <f>IF(NOT(ISBLANK(timeline!H322)), 1, IF(NOT(ISBLANK(timeline!M322)), 2, IF(NOT(ISBLANK(timeline!D322)), 3, 0)))</f>
        <v>2</v>
      </c>
    </row>
    <row r="323" ht="14.25" customHeight="1">
      <c r="A323" s="1" t="s">
        <v>2001</v>
      </c>
      <c r="AB323" s="1">
        <f>IF(NOT(ISBLANK(timeline!H323)), 1, IF(NOT(ISBLANK(timeline!M323)), 2, IF(NOT(ISBLANK(timeline!D323)), 3, 0)))</f>
        <v>1</v>
      </c>
    </row>
    <row r="324" ht="14.25" customHeight="1">
      <c r="A324" s="61" t="s">
        <v>2006</v>
      </c>
      <c r="D324" s="2" t="s">
        <v>3408</v>
      </c>
      <c r="S324" s="2" t="s">
        <v>3408</v>
      </c>
      <c r="AB324" s="1">
        <f>IF(NOT(ISBLANK(timeline!H324)), 1, IF(NOT(ISBLANK(#REF!)), 2, IF(NOT(ISBLANK(timeline!D324)), 3, 0)))</f>
        <v>2</v>
      </c>
    </row>
    <row r="325" ht="14.25" customHeight="1">
      <c r="A325" s="88" t="s">
        <v>2013</v>
      </c>
      <c r="AB325" s="1">
        <f>IF(NOT(ISBLANK(timeline!H325)), 1, IF(NOT(ISBLANK(timeline!M325)), 2, IF(NOT(ISBLANK(timeline!D325)), 3, 0)))</f>
        <v>1</v>
      </c>
    </row>
    <row r="326" ht="14.25" customHeight="1">
      <c r="A326" s="20" t="s">
        <v>2020</v>
      </c>
      <c r="B326" s="2" t="s">
        <v>3408</v>
      </c>
      <c r="D326" s="2" t="s">
        <v>3408</v>
      </c>
      <c r="P326" s="2" t="s">
        <v>3408</v>
      </c>
      <c r="AB326" s="1">
        <f>IF(NOT(ISBLANK(timeline!H326)), 1, IF(NOT(ISBLANK(timeline!M326)), 2, IF(NOT(ISBLANK(timeline!D326)), 3, 0)))</f>
        <v>2</v>
      </c>
    </row>
    <row r="327" ht="14.25" customHeight="1">
      <c r="A327" s="61" t="s">
        <v>2027</v>
      </c>
      <c r="B327" s="2" t="s">
        <v>3408</v>
      </c>
      <c r="AB327" s="1">
        <f>IF(NOT(ISBLANK(timeline!H327)), 1, IF(NOT(ISBLANK(#REF!)), 2, IF(NOT(ISBLANK(timeline!D327)), 3, 0)))</f>
        <v>2</v>
      </c>
    </row>
    <row r="328" ht="14.25" customHeight="1">
      <c r="A328" s="20" t="s">
        <v>2033</v>
      </c>
      <c r="B328" s="2" t="s">
        <v>3408</v>
      </c>
      <c r="D328" s="2" t="s">
        <v>3408</v>
      </c>
      <c r="AB328" s="1">
        <f>IF(NOT(ISBLANK(timeline!H328)), 1, IF(NOT(ISBLANK(timeline!M328)), 2, IF(NOT(ISBLANK(timeline!D328)), 3, 0)))</f>
        <v>2</v>
      </c>
    </row>
    <row r="329" ht="14.25" customHeight="1">
      <c r="A329" s="20" t="s">
        <v>2040</v>
      </c>
      <c r="B329" s="2" t="s">
        <v>3408</v>
      </c>
      <c r="D329" s="2" t="s">
        <v>3408</v>
      </c>
      <c r="AB329" s="1">
        <f>IF(NOT(ISBLANK(timeline!H329)), 1, IF(NOT(ISBLANK(timeline!M329)), 2, IF(NOT(ISBLANK(timeline!D329)), 3, 0)))</f>
        <v>1</v>
      </c>
    </row>
    <row r="330" ht="14.25" customHeight="1">
      <c r="A330" s="23" t="s">
        <v>2046</v>
      </c>
      <c r="B330" s="2" t="s">
        <v>3408</v>
      </c>
      <c r="F330" s="2"/>
      <c r="S330" s="2" t="s">
        <v>3408</v>
      </c>
      <c r="AB330" s="1">
        <f>IF(NOT(ISBLANK(timeline!H330)), 1, IF(NOT(ISBLANK(#REF!)), 2, IF(NOT(ISBLANK(timeline!D330)), 3, 0)))</f>
        <v>2</v>
      </c>
    </row>
    <row r="331" ht="14.25" customHeight="1">
      <c r="A331" s="11" t="s">
        <v>2053</v>
      </c>
      <c r="AB331" s="1">
        <f>IF(NOT(ISBLANK(timeline!H331)), 1, IF(NOT(ISBLANK(timeline!M331)), 2, IF(NOT(ISBLANK(timeline!D331)), 3, 0)))</f>
        <v>2</v>
      </c>
    </row>
    <row r="332" ht="14.25" customHeight="1">
      <c r="A332" s="61" t="s">
        <v>2060</v>
      </c>
      <c r="B332" s="2" t="s">
        <v>3408</v>
      </c>
      <c r="F332" s="2"/>
      <c r="AB332" s="1">
        <f>IF(NOT(ISBLANK(timeline!H332)), 1, IF(NOT(ISBLANK(#REF!)), 2, IF(NOT(ISBLANK(timeline!D332)), 3, 0)))</f>
        <v>2</v>
      </c>
    </row>
    <row r="333" ht="14.25" customHeight="1">
      <c r="A333" s="20" t="s">
        <v>2065</v>
      </c>
      <c r="B333" s="2" t="s">
        <v>3408</v>
      </c>
      <c r="D333" s="2" t="s">
        <v>3408</v>
      </c>
      <c r="AB333" s="1">
        <f>IF(NOT(ISBLANK(timeline!H333)), 1, IF(NOT(ISBLANK(timeline!M333)), 2, IF(NOT(ISBLANK(timeline!D333)), 3, 0)))</f>
        <v>2</v>
      </c>
    </row>
    <row r="334" ht="14.25" customHeight="1">
      <c r="A334" s="20" t="s">
        <v>2072</v>
      </c>
      <c r="B334" s="2" t="s">
        <v>3408</v>
      </c>
      <c r="D334" s="2" t="s">
        <v>3408</v>
      </c>
      <c r="AB334" s="1">
        <f>IF(NOT(ISBLANK(timeline!H334)), 1, IF(NOT(ISBLANK(timeline!M334)), 2, IF(NOT(ISBLANK(timeline!D334)), 3, 0)))</f>
        <v>2</v>
      </c>
    </row>
    <row r="335" ht="14.25" customHeight="1">
      <c r="A335" s="23" t="s">
        <v>2078</v>
      </c>
      <c r="B335" s="2" t="s">
        <v>3408</v>
      </c>
      <c r="AB335" s="1">
        <f>IF(NOT(ISBLANK(timeline!H335)), 1, IF(NOT(ISBLANK(timeline!M335)), 2, IF(NOT(ISBLANK(timeline!D335)), 3, 0)))</f>
        <v>2</v>
      </c>
    </row>
    <row r="336" ht="14.25" customHeight="1">
      <c r="A336" s="20" t="s">
        <v>2085</v>
      </c>
      <c r="D336" s="2" t="s">
        <v>3408</v>
      </c>
      <c r="P336" s="2" t="s">
        <v>3408</v>
      </c>
      <c r="AB336" s="1">
        <f>IF(NOT(ISBLANK(timeline!H336)), 1, IF(NOT(ISBLANK(timeline!M336)), 2, IF(NOT(ISBLANK(timeline!D336)), 3, 0)))</f>
        <v>2</v>
      </c>
    </row>
    <row r="337" ht="14.25" customHeight="1">
      <c r="A337" s="20" t="s">
        <v>2092</v>
      </c>
      <c r="B337" s="2" t="s">
        <v>3408</v>
      </c>
      <c r="D337" s="2" t="s">
        <v>3408</v>
      </c>
      <c r="G337" s="2" t="s">
        <v>3408</v>
      </c>
      <c r="AB337" s="1">
        <f>IF(NOT(ISBLANK(timeline!H337)), 1, IF(NOT(ISBLANK(timeline!M337)), 2, IF(NOT(ISBLANK(timeline!D337)), 3, 0)))</f>
        <v>2</v>
      </c>
    </row>
    <row r="338" ht="14.25" customHeight="1">
      <c r="A338" s="20" t="s">
        <v>2099</v>
      </c>
      <c r="B338" s="2" t="s">
        <v>3408</v>
      </c>
      <c r="D338" s="2" t="s">
        <v>3408</v>
      </c>
      <c r="AB338" s="1">
        <f>IF(NOT(ISBLANK(timeline!H338)), 1, IF(NOT(ISBLANK(timeline!M338)), 2, IF(NOT(ISBLANK(timeline!D338)), 3, 0)))</f>
        <v>2</v>
      </c>
    </row>
    <row r="339" ht="14.25" customHeight="1">
      <c r="A339" s="20" t="s">
        <v>2106</v>
      </c>
      <c r="B339" s="2" t="s">
        <v>3408</v>
      </c>
      <c r="C339" s="2" t="s">
        <v>3408</v>
      </c>
      <c r="D339" s="2" t="s">
        <v>3408</v>
      </c>
      <c r="J339" s="2" t="s">
        <v>3408</v>
      </c>
      <c r="AB339" s="1">
        <f>IF(NOT(ISBLANK(timeline!H339)), 1, IF(NOT(ISBLANK(timeline!M339)), 2, IF(NOT(ISBLANK(timeline!D339)), 3, 0)))</f>
        <v>2</v>
      </c>
    </row>
    <row r="340" ht="14.25" customHeight="1">
      <c r="A340" s="20" t="s">
        <v>2113</v>
      </c>
      <c r="B340" s="2" t="s">
        <v>3408</v>
      </c>
      <c r="C340" s="2" t="s">
        <v>3731</v>
      </c>
      <c r="D340" s="2" t="s">
        <v>3408</v>
      </c>
      <c r="F340" s="2" t="s">
        <v>3726</v>
      </c>
      <c r="J340" s="2" t="s">
        <v>3408</v>
      </c>
      <c r="AB340" s="1">
        <f>IF(NOT(ISBLANK(timeline!H340)), 1, IF(NOT(ISBLANK(timeline!M340)), 2, IF(NOT(ISBLANK(timeline!D340)), 3, 0)))</f>
        <v>1</v>
      </c>
    </row>
    <row r="341" ht="14.25" customHeight="1">
      <c r="A341" s="20" t="s">
        <v>2118</v>
      </c>
      <c r="B341" s="2" t="s">
        <v>3408</v>
      </c>
      <c r="D341" s="2" t="s">
        <v>3408</v>
      </c>
      <c r="F341" s="2" t="s">
        <v>3728</v>
      </c>
      <c r="AB341" s="1">
        <f>IF(NOT(ISBLANK(timeline!H341)), 1, IF(NOT(ISBLANK(timeline!M341)), 2, IF(NOT(ISBLANK(timeline!D341)), 3, 0)))</f>
        <v>2</v>
      </c>
    </row>
    <row r="342" ht="14.25" customHeight="1">
      <c r="A342" s="20" t="s">
        <v>2125</v>
      </c>
      <c r="B342" s="2" t="s">
        <v>3408</v>
      </c>
      <c r="C342" s="2" t="s">
        <v>3408</v>
      </c>
      <c r="D342" s="2" t="s">
        <v>3408</v>
      </c>
      <c r="F342" s="2" t="s">
        <v>3750</v>
      </c>
      <c r="AB342" s="1">
        <f>IF(NOT(ISBLANK(timeline!H342)), 1, IF(NOT(ISBLANK(timeline!M342)), 2, IF(NOT(ISBLANK(timeline!D342)), 3, 0)))</f>
        <v>2</v>
      </c>
    </row>
    <row r="343" ht="14.25" customHeight="1">
      <c r="A343" s="20" t="s">
        <v>2130</v>
      </c>
      <c r="B343" s="2" t="s">
        <v>3408</v>
      </c>
      <c r="D343" s="2" t="s">
        <v>3408</v>
      </c>
      <c r="AB343" s="1">
        <f>IF(NOT(ISBLANK(timeline!H343)), 1, IF(NOT(ISBLANK(timeline!M343)), 2, IF(NOT(ISBLANK(timeline!D343)), 3, 0)))</f>
        <v>1</v>
      </c>
    </row>
    <row r="344" ht="14.25" customHeight="1">
      <c r="A344" s="20" t="s">
        <v>2136</v>
      </c>
      <c r="B344" s="2" t="s">
        <v>3408</v>
      </c>
      <c r="D344" s="2" t="s">
        <v>3408</v>
      </c>
      <c r="P344" s="2" t="s">
        <v>3408</v>
      </c>
      <c r="AB344" s="1">
        <f>IF(NOT(ISBLANK(timeline!H344)), 1, IF(NOT(ISBLANK(timeline!M344)), 2, IF(NOT(ISBLANK(timeline!D344)), 3, 0)))</f>
        <v>2</v>
      </c>
    </row>
    <row r="345" ht="14.25" customHeight="1">
      <c r="A345" s="20" t="s">
        <v>2142</v>
      </c>
      <c r="B345" s="2" t="s">
        <v>3408</v>
      </c>
      <c r="D345" s="2" t="s">
        <v>3408</v>
      </c>
      <c r="AB345" s="1">
        <f>IF(NOT(ISBLANK(timeline!H345)), 1, IF(NOT(ISBLANK(timeline!M345)), 2, IF(NOT(ISBLANK(timeline!D345)), 3, 0)))</f>
        <v>2</v>
      </c>
    </row>
    <row r="346" ht="14.25" customHeight="1">
      <c r="A346" s="20" t="s">
        <v>2148</v>
      </c>
      <c r="B346" s="2" t="s">
        <v>3408</v>
      </c>
      <c r="C346" s="2" t="s">
        <v>3408</v>
      </c>
      <c r="D346" s="2" t="s">
        <v>3408</v>
      </c>
      <c r="AB346" s="1">
        <f>IF(NOT(ISBLANK(timeline!H346)), 1, IF(NOT(ISBLANK(timeline!M346)), 2, IF(NOT(ISBLANK(timeline!D346)), 3, 0)))</f>
        <v>2</v>
      </c>
    </row>
    <row r="347" ht="14.25" customHeight="1">
      <c r="A347" s="23" t="s">
        <v>2155</v>
      </c>
      <c r="B347" s="50" t="s">
        <v>3408</v>
      </c>
      <c r="D347" s="2" t="s">
        <v>3408</v>
      </c>
      <c r="AB347" s="1">
        <f>IF(NOT(ISBLANK(timeline!H347)), 1, IF(NOT(ISBLANK(timeline!M347)), 2, IF(NOT(ISBLANK(timeline!D347)), 3, 0)))</f>
        <v>2</v>
      </c>
    </row>
    <row r="348" ht="14.25" customHeight="1">
      <c r="A348" s="88" t="s">
        <v>2162</v>
      </c>
      <c r="AB348" s="1">
        <f>IF(NOT(ISBLANK(timeline!H348)), 1, IF(NOT(ISBLANK(timeline!M348)), 2, IF(NOT(ISBLANK(timeline!D348)), 3, 0)))</f>
        <v>1</v>
      </c>
    </row>
    <row r="349" ht="14.25" customHeight="1">
      <c r="A349" s="88" t="s">
        <v>2169</v>
      </c>
      <c r="AB349" s="1">
        <f>IF(NOT(ISBLANK(timeline!H349)), 1, IF(NOT(ISBLANK(timeline!M349)), 2, IF(NOT(ISBLANK(timeline!D349)), 3, 0)))</f>
        <v>1</v>
      </c>
    </row>
    <row r="350" ht="14.25" customHeight="1">
      <c r="A350" s="20" t="s">
        <v>2176</v>
      </c>
      <c r="B350" s="2" t="s">
        <v>3408</v>
      </c>
      <c r="D350" s="2" t="s">
        <v>3408</v>
      </c>
      <c r="AB350" s="1">
        <f>IF(NOT(ISBLANK(timeline!H350)), 1, IF(NOT(ISBLANK(timeline!M350)), 2, IF(NOT(ISBLANK(timeline!D350)), 3, 0)))</f>
        <v>1</v>
      </c>
    </row>
    <row r="351" ht="14.25" customHeight="1">
      <c r="A351" s="20" t="s">
        <v>2182</v>
      </c>
      <c r="B351" s="2" t="s">
        <v>3408</v>
      </c>
      <c r="D351" s="2" t="s">
        <v>3408</v>
      </c>
      <c r="AB351" s="1">
        <f>IF(NOT(ISBLANK(timeline!H351)), 1, IF(NOT(ISBLANK(timeline!M351)), 2, IF(NOT(ISBLANK(timeline!D351)), 3, 0)))</f>
        <v>2</v>
      </c>
    </row>
    <row r="352" ht="14.25" customHeight="1">
      <c r="A352" s="20" t="s">
        <v>2188</v>
      </c>
      <c r="B352" s="2" t="s">
        <v>3408</v>
      </c>
      <c r="D352" s="2" t="s">
        <v>3408</v>
      </c>
      <c r="P352" s="2" t="s">
        <v>3408</v>
      </c>
      <c r="AB352" s="1">
        <f>IF(NOT(ISBLANK(timeline!H352)), 1, IF(NOT(ISBLANK(timeline!M352)), 2, IF(NOT(ISBLANK(timeline!D352)), 3, 0)))</f>
        <v>2</v>
      </c>
    </row>
    <row r="353" ht="14.25" customHeight="1">
      <c r="A353" s="20" t="s">
        <v>2193</v>
      </c>
      <c r="B353" s="2" t="s">
        <v>3408</v>
      </c>
      <c r="D353" s="2" t="s">
        <v>3408</v>
      </c>
      <c r="AB353" s="1">
        <f>IF(NOT(ISBLANK(timeline!H353)), 1, IF(NOT(ISBLANK(timeline!M353)), 2, IF(NOT(ISBLANK(timeline!D353)), 3, 0)))</f>
        <v>2</v>
      </c>
    </row>
    <row r="354" ht="14.25" customHeight="1">
      <c r="A354" s="20" t="s">
        <v>2200</v>
      </c>
      <c r="B354" s="2" t="s">
        <v>3408</v>
      </c>
      <c r="C354" s="2" t="s">
        <v>3408</v>
      </c>
      <c r="D354" s="2" t="s">
        <v>3408</v>
      </c>
      <c r="J354" s="2" t="s">
        <v>3408</v>
      </c>
      <c r="AB354" s="1">
        <f>IF(NOT(ISBLANK(timeline!H354)), 1, IF(NOT(ISBLANK(timeline!M354)), 2, IF(NOT(ISBLANK(timeline!D354)), 3, 0)))</f>
        <v>2</v>
      </c>
    </row>
    <row r="355" ht="14.25" customHeight="1">
      <c r="A355" s="20" t="s">
        <v>2206</v>
      </c>
      <c r="B355" s="2" t="s">
        <v>3408</v>
      </c>
      <c r="D355" s="2" t="s">
        <v>3408</v>
      </c>
      <c r="X355" s="120" t="s">
        <v>3751</v>
      </c>
      <c r="Y355" s="2" t="s">
        <v>3752</v>
      </c>
      <c r="Z355" s="2" t="s">
        <v>3408</v>
      </c>
      <c r="AB355" s="1">
        <f>IF(NOT(ISBLANK(timeline!H355)), 1, IF(NOT(ISBLANK(timeline!M355)), 2, IF(NOT(ISBLANK(timeline!D355)), 3, 0)))</f>
        <v>2</v>
      </c>
    </row>
    <row r="356" ht="14.25" customHeight="1">
      <c r="A356" s="20" t="s">
        <v>2212</v>
      </c>
      <c r="B356" s="2" t="s">
        <v>3408</v>
      </c>
      <c r="D356" s="2" t="s">
        <v>3408</v>
      </c>
      <c r="G356" s="2" t="s">
        <v>3408</v>
      </c>
      <c r="I356" s="2" t="s">
        <v>3753</v>
      </c>
      <c r="J356" s="2" t="s">
        <v>3408</v>
      </c>
      <c r="AB356" s="1">
        <f>IF(NOT(ISBLANK(timeline!H356)), 1, IF(NOT(ISBLANK(timeline!M356)), 2, IF(NOT(ISBLANK(timeline!D356)), 3, 0)))</f>
        <v>1</v>
      </c>
    </row>
    <row r="357" ht="14.25" customHeight="1">
      <c r="A357" s="20" t="s">
        <v>2219</v>
      </c>
      <c r="B357" s="2" t="s">
        <v>3408</v>
      </c>
      <c r="D357" s="2" t="s">
        <v>3408</v>
      </c>
      <c r="AB357" s="1">
        <f>IF(NOT(ISBLANK(timeline!H357)), 1, IF(NOT(ISBLANK(timeline!M357)), 2, IF(NOT(ISBLANK(timeline!D357)), 3, 0)))</f>
        <v>2</v>
      </c>
    </row>
    <row r="358" ht="14.25" customHeight="1">
      <c r="A358" s="20" t="s">
        <v>2226</v>
      </c>
      <c r="B358" s="2" t="s">
        <v>3408</v>
      </c>
      <c r="D358" s="2" t="s">
        <v>3408</v>
      </c>
      <c r="F358" s="2" t="s">
        <v>3721</v>
      </c>
      <c r="P358" s="2" t="s">
        <v>3408</v>
      </c>
      <c r="S358" s="2" t="s">
        <v>3408</v>
      </c>
      <c r="V358" s="2" t="s">
        <v>3408</v>
      </c>
      <c r="AB358" s="1">
        <f>IF(NOT(ISBLANK(timeline!H358)), 1, IF(NOT(ISBLANK(timeline!M358)), 2, IF(NOT(ISBLANK(timeline!D358)), 3, 0)))</f>
        <v>2</v>
      </c>
    </row>
    <row r="359" ht="14.25" customHeight="1">
      <c r="A359" s="20" t="s">
        <v>2232</v>
      </c>
      <c r="B359" s="2" t="s">
        <v>3408</v>
      </c>
      <c r="D359" s="2" t="s">
        <v>3408</v>
      </c>
      <c r="AB359" s="1">
        <f>IF(NOT(ISBLANK(timeline!H359)), 1, IF(NOT(ISBLANK(timeline!M359)), 2, IF(NOT(ISBLANK(timeline!D359)), 3, 0)))</f>
        <v>2</v>
      </c>
    </row>
    <row r="360" ht="14.25" customHeight="1">
      <c r="A360" s="20" t="s">
        <v>2239</v>
      </c>
      <c r="B360" s="2" t="s">
        <v>3408</v>
      </c>
      <c r="D360" s="2" t="s">
        <v>3408</v>
      </c>
      <c r="AB360" s="1">
        <f>IF(NOT(ISBLANK(timeline!H360)), 1, IF(NOT(ISBLANK(timeline!M360)), 2, IF(NOT(ISBLANK(timeline!D360)), 3, 0)))</f>
        <v>2</v>
      </c>
    </row>
    <row r="361" ht="14.25" customHeight="1">
      <c r="A361" s="23" t="s">
        <v>2246</v>
      </c>
      <c r="B361" s="2" t="s">
        <v>3408</v>
      </c>
      <c r="C361" s="2" t="s">
        <v>3731</v>
      </c>
      <c r="D361" s="2" t="s">
        <v>3408</v>
      </c>
      <c r="F361" s="2" t="s">
        <v>3721</v>
      </c>
      <c r="AB361" s="1">
        <f>IF(NOT(ISBLANK(timeline!H361)), 1, IF(NOT(ISBLANK(timeline!M361)), 2, IF(NOT(ISBLANK(timeline!D361)), 3, 0)))</f>
        <v>2</v>
      </c>
    </row>
    <row r="362" ht="14.25" customHeight="1">
      <c r="A362" s="20" t="s">
        <v>2252</v>
      </c>
      <c r="B362" s="2" t="s">
        <v>3408</v>
      </c>
      <c r="C362" s="2" t="s">
        <v>3731</v>
      </c>
      <c r="D362" s="2" t="s">
        <v>3408</v>
      </c>
      <c r="R362" s="2" t="s">
        <v>3408</v>
      </c>
      <c r="U362" s="37" t="s">
        <v>3754</v>
      </c>
      <c r="AB362" s="1">
        <f>IF(NOT(ISBLANK(timeline!H362)), 1, IF(NOT(ISBLANK(timeline!M362)), 2, IF(NOT(ISBLANK(timeline!D362)), 3, 0)))</f>
        <v>2</v>
      </c>
    </row>
    <row r="363" ht="14.25" customHeight="1">
      <c r="A363" s="20" t="s">
        <v>2259</v>
      </c>
      <c r="B363" s="50" t="s">
        <v>3408</v>
      </c>
      <c r="D363" s="2" t="s">
        <v>3408</v>
      </c>
      <c r="AB363" s="1">
        <f>IF(NOT(ISBLANK(timeline!H363)), 1, IF(NOT(ISBLANK(timeline!M363)), 2, IF(NOT(ISBLANK(timeline!D363)), 3, 0)))</f>
        <v>2</v>
      </c>
    </row>
    <row r="364" ht="14.25" customHeight="1">
      <c r="A364" s="20" t="s">
        <v>2266</v>
      </c>
      <c r="B364" s="50" t="s">
        <v>3408</v>
      </c>
      <c r="C364" s="20"/>
      <c r="D364" s="50" t="s">
        <v>3408</v>
      </c>
      <c r="E364" s="20"/>
      <c r="F364" s="2" t="s">
        <v>3726</v>
      </c>
      <c r="AB364" s="1">
        <f>IF(NOT(ISBLANK(timeline!H364)), 1, IF(NOT(ISBLANK(timeline!M364)), 2, IF(NOT(ISBLANK(timeline!D364)), 3, 0)))</f>
        <v>2</v>
      </c>
    </row>
    <row r="365" ht="14.25" customHeight="1">
      <c r="A365" s="20" t="s">
        <v>2272</v>
      </c>
      <c r="B365" s="2" t="s">
        <v>3408</v>
      </c>
      <c r="D365" s="2" t="s">
        <v>3408</v>
      </c>
      <c r="AB365" s="1">
        <f>IF(NOT(ISBLANK(timeline!H365)), 1, IF(NOT(ISBLANK(timeline!M365)), 2, IF(NOT(ISBLANK(timeline!D365)), 3, 0)))</f>
        <v>2</v>
      </c>
    </row>
    <row r="366" ht="14.25" customHeight="1">
      <c r="A366" s="20" t="s">
        <v>2279</v>
      </c>
      <c r="B366" s="2" t="s">
        <v>3408</v>
      </c>
      <c r="D366" s="2" t="s">
        <v>3408</v>
      </c>
      <c r="AB366" s="1">
        <f>IF(NOT(ISBLANK(timeline!H366)), 1, IF(NOT(ISBLANK(timeline!M366)), 2, IF(NOT(ISBLANK(timeline!D366)), 3, 0)))</f>
        <v>2</v>
      </c>
    </row>
    <row r="367" ht="14.25" customHeight="1">
      <c r="A367" s="61" t="s">
        <v>2286</v>
      </c>
      <c r="B367" s="85" t="s">
        <v>3408</v>
      </c>
      <c r="C367" s="85" t="s">
        <v>3725</v>
      </c>
      <c r="D367" s="85" t="s">
        <v>3408</v>
      </c>
      <c r="E367" s="61"/>
      <c r="F367" s="2" t="s">
        <v>3726</v>
      </c>
      <c r="G367" s="61"/>
      <c r="H367" s="61"/>
      <c r="I367" s="61"/>
      <c r="AB367" s="1">
        <f>IF(NOT(ISBLANK(timeline!H367)), 1, IF(NOT(ISBLANK(timeline!M367)), 2, IF(NOT(ISBLANK(timeline!D367)), 3, 0)))</f>
        <v>1</v>
      </c>
    </row>
    <row r="368" ht="14.25" customHeight="1">
      <c r="A368" s="20" t="s">
        <v>2290</v>
      </c>
      <c r="B368" s="2" t="s">
        <v>3408</v>
      </c>
      <c r="D368" s="2" t="s">
        <v>3408</v>
      </c>
      <c r="AB368" s="1">
        <f>IF(NOT(ISBLANK(timeline!H368)), 1, IF(NOT(ISBLANK(timeline!M368)), 2, IF(NOT(ISBLANK(timeline!D368)), 3, 0)))</f>
        <v>2</v>
      </c>
    </row>
    <row r="369" ht="14.25" customHeight="1">
      <c r="A369" s="20" t="s">
        <v>2296</v>
      </c>
      <c r="B369" s="50" t="s">
        <v>3408</v>
      </c>
      <c r="D369" s="2" t="s">
        <v>3408</v>
      </c>
      <c r="AB369" s="1">
        <f>IF(NOT(ISBLANK(timeline!H369)), 1, IF(NOT(ISBLANK(timeline!M369)), 2, IF(NOT(ISBLANK(timeline!D369)), 3, 0)))</f>
        <v>1</v>
      </c>
    </row>
    <row r="370" ht="14.25" customHeight="1">
      <c r="A370" s="20" t="s">
        <v>2303</v>
      </c>
      <c r="B370" s="2" t="s">
        <v>3408</v>
      </c>
      <c r="D370" s="2" t="s">
        <v>3408</v>
      </c>
      <c r="F370" s="2" t="s">
        <v>3721</v>
      </c>
      <c r="AB370" s="1">
        <f>IF(NOT(ISBLANK(timeline!H370)), 1, IF(NOT(ISBLANK(timeline!M370)), 2, IF(NOT(ISBLANK(timeline!D370)), 3, 0)))</f>
        <v>2</v>
      </c>
    </row>
    <row r="371" ht="14.25" customHeight="1">
      <c r="A371" s="20" t="s">
        <v>2309</v>
      </c>
      <c r="B371" s="2" t="s">
        <v>3408</v>
      </c>
      <c r="D371" s="2" t="s">
        <v>3408</v>
      </c>
      <c r="AB371" s="1">
        <f>IF(NOT(ISBLANK(timeline!H371)), 1, IF(NOT(ISBLANK(timeline!M371)), 2, IF(NOT(ISBLANK(timeline!D371)), 3, 0)))</f>
        <v>1</v>
      </c>
    </row>
    <row r="372" ht="14.25" customHeight="1">
      <c r="A372" s="20" t="s">
        <v>2314</v>
      </c>
      <c r="B372" s="2" t="s">
        <v>3408</v>
      </c>
      <c r="D372" s="2" t="s">
        <v>3408</v>
      </c>
      <c r="AB372" s="1">
        <f>IF(NOT(ISBLANK(timeline!H372)), 1, IF(NOT(ISBLANK(timeline!M372)), 2, IF(NOT(ISBLANK(timeline!D372)), 3, 0)))</f>
        <v>2</v>
      </c>
    </row>
    <row r="373" ht="14.25" customHeight="1">
      <c r="A373" s="23" t="s">
        <v>2319</v>
      </c>
      <c r="B373" s="2" t="s">
        <v>3408</v>
      </c>
      <c r="C373" s="2" t="s">
        <v>3408</v>
      </c>
      <c r="D373" s="2" t="s">
        <v>3408</v>
      </c>
      <c r="AB373" s="1">
        <f>IF(NOT(ISBLANK(timeline!H373)), 1, IF(NOT(ISBLANK(timeline!M373)), 2, IF(NOT(ISBLANK(timeline!D373)), 3, 0)))</f>
        <v>1</v>
      </c>
    </row>
    <row r="374" ht="14.25" customHeight="1">
      <c r="A374" s="23" t="s">
        <v>2326</v>
      </c>
      <c r="B374" s="2" t="s">
        <v>3755</v>
      </c>
      <c r="C374" s="2" t="s">
        <v>3408</v>
      </c>
      <c r="D374" s="2" t="s">
        <v>3408</v>
      </c>
      <c r="E374" s="2" t="s">
        <v>3756</v>
      </c>
      <c r="F374" s="2" t="s">
        <v>3721</v>
      </c>
      <c r="R374" s="2" t="s">
        <v>3727</v>
      </c>
      <c r="U374" s="2" t="s">
        <v>3757</v>
      </c>
      <c r="AB374" s="1">
        <f>IF(NOT(ISBLANK(timeline!H374)), 1, IF(NOT(ISBLANK(timeline!M374)), 2, IF(NOT(ISBLANK(timeline!D374)), 3, 0)))</f>
        <v>2</v>
      </c>
    </row>
    <row r="375" ht="14.25" customHeight="1">
      <c r="A375" s="20" t="s">
        <v>2330</v>
      </c>
      <c r="B375" s="2" t="s">
        <v>3408</v>
      </c>
      <c r="D375" s="2" t="s">
        <v>3408</v>
      </c>
      <c r="AB375" s="1">
        <f>IF(NOT(ISBLANK(timeline!H375)), 1, IF(NOT(ISBLANK(timeline!M375)), 2, IF(NOT(ISBLANK(timeline!D375)), 3, 0)))</f>
        <v>1</v>
      </c>
    </row>
    <row r="376" ht="14.25" customHeight="1">
      <c r="A376" s="88" t="s">
        <v>2334</v>
      </c>
      <c r="B376" s="2"/>
      <c r="C376" s="2"/>
      <c r="D376" s="2"/>
      <c r="J376" s="2"/>
      <c r="S376" s="2"/>
      <c r="AB376" s="1">
        <f>IF(NOT(ISBLANK(timeline!H376)), 1, IF(NOT(ISBLANK(timeline!M376)), 2, IF(NOT(ISBLANK(timeline!D376)), 3, 0)))</f>
        <v>1</v>
      </c>
    </row>
    <row r="377" ht="14.25" customHeight="1">
      <c r="A377" s="20" t="s">
        <v>2339</v>
      </c>
      <c r="B377" s="2" t="s">
        <v>3408</v>
      </c>
      <c r="C377" s="2" t="s">
        <v>3408</v>
      </c>
      <c r="D377" s="2" t="s">
        <v>3408</v>
      </c>
      <c r="J377" s="2" t="s">
        <v>3727</v>
      </c>
      <c r="S377" s="2" t="s">
        <v>3408</v>
      </c>
      <c r="AB377" s="1">
        <f>IF(NOT(ISBLANK(timeline!H377)), 1, IF(NOT(ISBLANK(timeline!M377)), 2, IF(NOT(ISBLANK(timeline!D377)), 3, 0)))</f>
        <v>2</v>
      </c>
    </row>
    <row r="378" ht="14.25" customHeight="1">
      <c r="A378" s="20" t="s">
        <v>2345</v>
      </c>
      <c r="B378" s="2" t="s">
        <v>3408</v>
      </c>
      <c r="C378" s="2" t="s">
        <v>3408</v>
      </c>
      <c r="D378" s="2" t="s">
        <v>3408</v>
      </c>
      <c r="F378" s="2" t="s">
        <v>3721</v>
      </c>
      <c r="AB378" s="1">
        <f>IF(NOT(ISBLANK(timeline!H378)), 1, IF(NOT(ISBLANK(timeline!M378)), 2, IF(NOT(ISBLANK(timeline!D378)), 3, 0)))</f>
        <v>2</v>
      </c>
    </row>
    <row r="379" ht="14.25" customHeight="1">
      <c r="A379" s="118" t="s">
        <v>2352</v>
      </c>
      <c r="B379" s="2" t="s">
        <v>3408</v>
      </c>
      <c r="C379" s="2" t="s">
        <v>3740</v>
      </c>
      <c r="D379" s="2" t="s">
        <v>3408</v>
      </c>
      <c r="AB379" s="1">
        <f>IF(NOT(ISBLANK(timeline!H379)), 1, IF(NOT(ISBLANK(timeline!M379)), 2, IF(NOT(ISBLANK(timeline!D379)), 3, 0)))</f>
        <v>2</v>
      </c>
    </row>
    <row r="380" ht="14.25" customHeight="1">
      <c r="A380" s="59" t="s">
        <v>2359</v>
      </c>
      <c r="B380" s="2" t="s">
        <v>3408</v>
      </c>
      <c r="D380" s="2" t="s">
        <v>3408</v>
      </c>
      <c r="AB380" s="1">
        <f>IF(NOT(ISBLANK(timeline!H380)), 1, IF(NOT(ISBLANK(timeline!M380)), 2, IF(NOT(ISBLANK(timeline!D380)), 3, 0)))</f>
        <v>2</v>
      </c>
    </row>
    <row r="381" ht="14.25" customHeight="1">
      <c r="A381" s="20" t="s">
        <v>2366</v>
      </c>
      <c r="B381" s="2" t="s">
        <v>3408</v>
      </c>
      <c r="D381" s="2" t="s">
        <v>3408</v>
      </c>
      <c r="AB381" s="1">
        <f>IF(NOT(ISBLANK(timeline!H381)), 1, IF(NOT(ISBLANK(timeline!M381)), 2, IF(NOT(ISBLANK(timeline!D381)), 3, 0)))</f>
        <v>1</v>
      </c>
    </row>
    <row r="382" ht="14.25" customHeight="1">
      <c r="A382" s="20" t="s">
        <v>2373</v>
      </c>
      <c r="B382" s="2" t="s">
        <v>3408</v>
      </c>
      <c r="C382" s="2" t="s">
        <v>3731</v>
      </c>
      <c r="D382" s="2" t="s">
        <v>3408</v>
      </c>
      <c r="F382" s="2" t="s">
        <v>3721</v>
      </c>
      <c r="U382" s="2" t="s">
        <v>3758</v>
      </c>
      <c r="AB382" s="1">
        <f>IF(NOT(ISBLANK(timeline!H382)), 1, IF(NOT(ISBLANK(timeline!M382)), 2, IF(NOT(ISBLANK(timeline!D382)), 3, 0)))</f>
        <v>2</v>
      </c>
    </row>
    <row r="383" ht="14.25" customHeight="1">
      <c r="A383" s="88" t="s">
        <v>2380</v>
      </c>
      <c r="AB383" s="1">
        <f>IF(NOT(ISBLANK(timeline!H383)), 1, IF(NOT(ISBLANK(timeline!M383)), 2, IF(NOT(ISBLANK(timeline!D383)), 3, 0)))</f>
        <v>1</v>
      </c>
    </row>
    <row r="384" ht="14.25" customHeight="1">
      <c r="A384" s="20" t="s">
        <v>2386</v>
      </c>
      <c r="B384" s="2" t="s">
        <v>3408</v>
      </c>
      <c r="D384" s="2" t="s">
        <v>3408</v>
      </c>
      <c r="S384" s="2" t="s">
        <v>3408</v>
      </c>
      <c r="AB384" s="1">
        <f>IF(NOT(ISBLANK(timeline!H384)), 1, IF(NOT(ISBLANK(timeline!M384)), 2, IF(NOT(ISBLANK(timeline!D384)), 3, 0)))</f>
        <v>2</v>
      </c>
    </row>
    <row r="385" ht="14.25" customHeight="1">
      <c r="A385" s="88" t="s">
        <v>2393</v>
      </c>
      <c r="C385" s="2" t="s">
        <v>3731</v>
      </c>
      <c r="D385" s="2" t="s">
        <v>3408</v>
      </c>
      <c r="U385" s="2" t="s">
        <v>3759</v>
      </c>
      <c r="AB385" s="1">
        <f>IF(NOT(ISBLANK(timeline!H385)), 1, IF(NOT(ISBLANK(timeline!M385)), 2, IF(NOT(ISBLANK(timeline!D385)), 3, 0)))</f>
        <v>2</v>
      </c>
    </row>
    <row r="386" ht="14.25" customHeight="1">
      <c r="A386" s="20" t="s">
        <v>2400</v>
      </c>
      <c r="B386" s="2" t="s">
        <v>3408</v>
      </c>
      <c r="C386" s="2" t="s">
        <v>3408</v>
      </c>
      <c r="D386" s="2" t="s">
        <v>3408</v>
      </c>
      <c r="F386" s="2" t="s">
        <v>3721</v>
      </c>
      <c r="H386" s="2" t="s">
        <v>3408</v>
      </c>
      <c r="AB386" s="1">
        <f>IF(NOT(ISBLANK(timeline!H386)), 1, IF(NOT(ISBLANK(timeline!M386)), 2, IF(NOT(ISBLANK(timeline!D386)), 3, 0)))</f>
        <v>2</v>
      </c>
    </row>
    <row r="387" ht="14.25" customHeight="1">
      <c r="A387" s="20" t="s">
        <v>2407</v>
      </c>
      <c r="B387" s="2" t="s">
        <v>3408</v>
      </c>
      <c r="D387" s="2" t="s">
        <v>3408</v>
      </c>
      <c r="AB387" s="1">
        <f>IF(NOT(ISBLANK(timeline!H387)), 1, IF(NOT(ISBLANK(timeline!M387)), 2, IF(NOT(ISBLANK(timeline!D387)), 3, 0)))</f>
        <v>2</v>
      </c>
    </row>
    <row r="388" ht="14.25" customHeight="1">
      <c r="A388" s="20" t="s">
        <v>2411</v>
      </c>
      <c r="AB388" s="1">
        <f>IF(NOT(ISBLANK(timeline!H388)), 1, IF(NOT(ISBLANK(timeline!M388)), 2, IF(NOT(ISBLANK(timeline!D388)), 3, 0)))</f>
        <v>2</v>
      </c>
    </row>
    <row r="389" ht="14.25" customHeight="1">
      <c r="A389" s="20" t="s">
        <v>2417</v>
      </c>
      <c r="B389" s="2" t="s">
        <v>3408</v>
      </c>
      <c r="C389" s="2" t="s">
        <v>3408</v>
      </c>
      <c r="D389" s="2" t="s">
        <v>3408</v>
      </c>
      <c r="E389" s="2" t="s">
        <v>3408</v>
      </c>
      <c r="AB389" s="1">
        <f>IF(NOT(ISBLANK(timeline!H389)), 1, IF(NOT(ISBLANK(timeline!M389)), 2, IF(NOT(ISBLANK(timeline!D389)), 3, 0)))</f>
        <v>2</v>
      </c>
    </row>
    <row r="390" ht="14.25" customHeight="1">
      <c r="A390" s="20" t="s">
        <v>2424</v>
      </c>
      <c r="P390" s="2" t="s">
        <v>3727</v>
      </c>
      <c r="AB390" s="1">
        <f>IF(NOT(ISBLANK(timeline!H390)), 1, IF(NOT(ISBLANK(timeline!M390)), 2, IF(NOT(ISBLANK(timeline!D390)), 3, 0)))</f>
        <v>2</v>
      </c>
    </row>
    <row r="391" ht="14.25" customHeight="1">
      <c r="A391" s="20" t="s">
        <v>2430</v>
      </c>
      <c r="B391" s="2" t="s">
        <v>3408</v>
      </c>
      <c r="D391" s="2" t="s">
        <v>3408</v>
      </c>
      <c r="AB391" s="1">
        <f>IF(NOT(ISBLANK(timeline!H391)), 1, IF(NOT(ISBLANK(timeline!M391)), 2, IF(NOT(ISBLANK(timeline!D391)), 3, 0)))</f>
        <v>2</v>
      </c>
    </row>
    <row r="392" ht="14.25" customHeight="1">
      <c r="A392" s="1" t="s">
        <v>2437</v>
      </c>
      <c r="B392" s="2" t="s">
        <v>3408</v>
      </c>
      <c r="C392" s="2" t="s">
        <v>3731</v>
      </c>
      <c r="D392" s="2" t="s">
        <v>3408</v>
      </c>
      <c r="F392" s="2" t="s">
        <v>3721</v>
      </c>
      <c r="S392" s="2" t="s">
        <v>3408</v>
      </c>
      <c r="AB392" s="1">
        <f>IF(NOT(ISBLANK(timeline!H392)), 1, IF(NOT(ISBLANK(timeline!M392)), 2, IF(NOT(ISBLANK(timeline!D392)), 3, 0)))</f>
        <v>2</v>
      </c>
    </row>
    <row r="393" ht="14.25" customHeight="1">
      <c r="A393" s="20" t="s">
        <v>2444</v>
      </c>
      <c r="B393" s="2" t="s">
        <v>3408</v>
      </c>
      <c r="D393" s="2" t="s">
        <v>3408</v>
      </c>
      <c r="AB393" s="1">
        <f>IF(NOT(ISBLANK(timeline!H393)), 1, IF(NOT(ISBLANK(timeline!M393)), 2, IF(NOT(ISBLANK(timeline!D393)), 3, 0)))</f>
        <v>2</v>
      </c>
    </row>
    <row r="394" ht="14.25" customHeight="1">
      <c r="A394" s="1" t="s">
        <v>2450</v>
      </c>
      <c r="B394" s="2" t="s">
        <v>3408</v>
      </c>
      <c r="D394" s="2" t="s">
        <v>3408</v>
      </c>
      <c r="AB394" s="1">
        <f>IF(NOT(ISBLANK(timeline!H394)), 1, IF(NOT(ISBLANK(timeline!M394)), 2, IF(NOT(ISBLANK(timeline!D394)), 3, 0)))</f>
        <v>2</v>
      </c>
    </row>
    <row r="395" ht="14.25" customHeight="1">
      <c r="A395" s="1" t="s">
        <v>2456</v>
      </c>
      <c r="B395" s="2" t="s">
        <v>3408</v>
      </c>
      <c r="D395" s="2" t="s">
        <v>3408</v>
      </c>
      <c r="AB395" s="1">
        <f>IF(NOT(ISBLANK(timeline!H395)), 1, IF(NOT(ISBLANK(timeline!M395)), 2, IF(NOT(ISBLANK(timeline!D395)), 3, 0)))</f>
        <v>2</v>
      </c>
    </row>
    <row r="396" ht="14.25" customHeight="1">
      <c r="A396" s="1" t="s">
        <v>2463</v>
      </c>
      <c r="B396" s="2" t="s">
        <v>3408</v>
      </c>
      <c r="D396" s="2" t="s">
        <v>3408</v>
      </c>
      <c r="AB396" s="1">
        <f>IF(NOT(ISBLANK(timeline!H396)), 1, IF(NOT(ISBLANK(timeline!M396)), 2, IF(NOT(ISBLANK(timeline!D396)), 3, 0)))</f>
        <v>2</v>
      </c>
    </row>
    <row r="397" ht="14.25" customHeight="1">
      <c r="A397" s="1" t="s">
        <v>2468</v>
      </c>
      <c r="B397" s="2" t="s">
        <v>3408</v>
      </c>
      <c r="D397" s="2" t="s">
        <v>3408</v>
      </c>
      <c r="AB397" s="1">
        <f>IF(NOT(ISBLANK(timeline!H397)), 1, IF(NOT(ISBLANK(timeline!M397)), 2, IF(NOT(ISBLANK(timeline!D397)), 3, 0)))</f>
        <v>2</v>
      </c>
    </row>
    <row r="398" ht="14.25" customHeight="1">
      <c r="A398" s="1" t="s">
        <v>2475</v>
      </c>
      <c r="AB398" s="1">
        <f>IF(NOT(ISBLANK(timeline!H398)), 1, IF(NOT(ISBLANK(timeline!M398)), 2, IF(NOT(ISBLANK(timeline!D398)), 3, 0)))</f>
        <v>1</v>
      </c>
    </row>
    <row r="399" ht="14.25" customHeight="1">
      <c r="A399" s="1" t="s">
        <v>2479</v>
      </c>
      <c r="B399" s="2" t="s">
        <v>3408</v>
      </c>
      <c r="D399" s="2" t="s">
        <v>3408</v>
      </c>
      <c r="AB399" s="1">
        <f>IF(NOT(ISBLANK(timeline!H399)), 1, IF(NOT(ISBLANK(timeline!M399)), 2, IF(NOT(ISBLANK(timeline!D399)), 3, 0)))</f>
        <v>2</v>
      </c>
    </row>
    <row r="400" ht="14.25" customHeight="1">
      <c r="A400" s="11" t="s">
        <v>2484</v>
      </c>
      <c r="B400" s="1" t="s">
        <v>3408</v>
      </c>
      <c r="C400" s="2" t="s">
        <v>3729</v>
      </c>
      <c r="D400" s="1" t="s">
        <v>3408</v>
      </c>
      <c r="F400" s="1" t="s">
        <v>3726</v>
      </c>
      <c r="S400" s="1" t="s">
        <v>3408</v>
      </c>
      <c r="AB400" s="1">
        <f>IF(NOT(ISBLANK(timeline!H400)), 1, IF(NOT(ISBLANK(timeline!M400)), 2, IF(NOT(ISBLANK(timeline!D400)), 3, 0)))</f>
        <v>1</v>
      </c>
    </row>
    <row r="401" ht="14.25" customHeight="1">
      <c r="A401" s="1" t="s">
        <v>2491</v>
      </c>
      <c r="B401" s="2" t="s">
        <v>3408</v>
      </c>
      <c r="D401" s="2" t="s">
        <v>3408</v>
      </c>
      <c r="AB401" s="1">
        <f>IF(NOT(ISBLANK(timeline!H401)), 1, IF(NOT(ISBLANK(timeline!M401)), 2, IF(NOT(ISBLANK(timeline!D401)), 3, 0)))</f>
        <v>2</v>
      </c>
    </row>
    <row r="402" ht="14.25" customHeight="1">
      <c r="A402" s="1" t="s">
        <v>2498</v>
      </c>
      <c r="B402" s="2" t="s">
        <v>3408</v>
      </c>
      <c r="D402" s="2" t="s">
        <v>3408</v>
      </c>
      <c r="F402" s="2" t="s">
        <v>3721</v>
      </c>
      <c r="AB402" s="1">
        <f>IF(NOT(ISBLANK(timeline!H402)), 1, IF(NOT(ISBLANK(timeline!M402)), 2, IF(NOT(ISBLANK(timeline!D402)), 3, 0)))</f>
        <v>2</v>
      </c>
    </row>
    <row r="403" ht="14.25" customHeight="1">
      <c r="A403" s="1" t="s">
        <v>2503</v>
      </c>
      <c r="B403" s="2" t="s">
        <v>3408</v>
      </c>
      <c r="D403" s="2" t="s">
        <v>3408</v>
      </c>
      <c r="P403" s="2" t="s">
        <v>3408</v>
      </c>
      <c r="AB403" s="1">
        <f>IF(NOT(ISBLANK(timeline!H403)), 1, IF(NOT(ISBLANK(timeline!M403)), 2, IF(NOT(ISBLANK(timeline!D403)), 3, 0)))</f>
        <v>2</v>
      </c>
    </row>
    <row r="404" ht="14.25" customHeight="1">
      <c r="A404" s="1" t="s">
        <v>2510</v>
      </c>
      <c r="B404" s="2" t="s">
        <v>3408</v>
      </c>
      <c r="D404" s="2" t="s">
        <v>3408</v>
      </c>
      <c r="AB404" s="1">
        <f>IF(NOT(ISBLANK(timeline!H404)), 1, IF(NOT(ISBLANK(timeline!M404)), 2, IF(NOT(ISBLANK(timeline!D404)), 3, 0)))</f>
        <v>2</v>
      </c>
    </row>
    <row r="405" ht="14.25" customHeight="1">
      <c r="A405" s="1" t="s">
        <v>2516</v>
      </c>
      <c r="B405" s="2" t="s">
        <v>3408</v>
      </c>
      <c r="D405" s="2" t="s">
        <v>3408</v>
      </c>
      <c r="AB405" s="1">
        <f>IF(NOT(ISBLANK(timeline!H405)), 1, IF(NOT(ISBLANK(timeline!M405)), 2, IF(NOT(ISBLANK(timeline!D405)), 3, 0)))</f>
        <v>2</v>
      </c>
    </row>
    <row r="406" ht="14.25" customHeight="1">
      <c r="A406" s="1" t="s">
        <v>2523</v>
      </c>
      <c r="B406" s="2" t="s">
        <v>3408</v>
      </c>
      <c r="D406" s="2" t="s">
        <v>3408</v>
      </c>
      <c r="AB406" s="1">
        <f>IF(NOT(ISBLANK(timeline!H406)), 1, IF(NOT(ISBLANK(timeline!M406)), 2, IF(NOT(ISBLANK(timeline!D406)), 3, 0)))</f>
        <v>2</v>
      </c>
    </row>
    <row r="407" ht="14.25" customHeight="1">
      <c r="A407" s="1" t="s">
        <v>2528</v>
      </c>
      <c r="B407" s="2" t="s">
        <v>3408</v>
      </c>
      <c r="D407" s="2" t="s">
        <v>3408</v>
      </c>
      <c r="F407" s="2" t="s">
        <v>3721</v>
      </c>
      <c r="AB407" s="1">
        <f>IF(NOT(ISBLANK(timeline!H407)), 1, IF(NOT(ISBLANK(timeline!M407)), 2, IF(NOT(ISBLANK(timeline!D407)), 3, 0)))</f>
        <v>2</v>
      </c>
    </row>
    <row r="408" ht="14.25" customHeight="1">
      <c r="A408" s="1" t="s">
        <v>2534</v>
      </c>
      <c r="B408" s="2" t="s">
        <v>3408</v>
      </c>
      <c r="D408" s="2" t="s">
        <v>3408</v>
      </c>
      <c r="AB408" s="1">
        <f>IF(NOT(ISBLANK(timeline!H408)), 1, IF(NOT(ISBLANK(timeline!M408)), 2, IF(NOT(ISBLANK(timeline!D408)), 3, 0)))</f>
        <v>2</v>
      </c>
    </row>
    <row r="409" ht="14.25" customHeight="1">
      <c r="A409" s="1" t="s">
        <v>2540</v>
      </c>
      <c r="AB409" s="1">
        <f>IF(NOT(ISBLANK(timeline!H409)), 1, IF(NOT(ISBLANK(timeline!M409)), 2, IF(NOT(ISBLANK(timeline!D409)), 3, 0)))</f>
        <v>1</v>
      </c>
    </row>
    <row r="410" ht="14.25" customHeight="1">
      <c r="A410" s="1" t="s">
        <v>2546</v>
      </c>
      <c r="B410" s="2" t="s">
        <v>3408</v>
      </c>
      <c r="D410" s="2" t="s">
        <v>3408</v>
      </c>
      <c r="AB410" s="1">
        <f>IF(NOT(ISBLANK(timeline!H410)), 1, IF(NOT(ISBLANK(timeline!M410)), 2, IF(NOT(ISBLANK(timeline!D410)), 3, 0)))</f>
        <v>2</v>
      </c>
    </row>
    <row r="411" ht="14.25" customHeight="1">
      <c r="A411" s="1" t="s">
        <v>2553</v>
      </c>
      <c r="B411" s="2" t="s">
        <v>3408</v>
      </c>
      <c r="D411" s="2" t="s">
        <v>3408</v>
      </c>
      <c r="AB411" s="1">
        <f>IF(NOT(ISBLANK(timeline!H411)), 1, IF(NOT(ISBLANK(timeline!M411)), 2, IF(NOT(ISBLANK(timeline!D411)), 3, 0)))</f>
        <v>2</v>
      </c>
    </row>
    <row r="412" ht="14.25" customHeight="1">
      <c r="A412" s="1" t="s">
        <v>2560</v>
      </c>
      <c r="B412" s="2" t="s">
        <v>3408</v>
      </c>
      <c r="C412" s="2" t="s">
        <v>3408</v>
      </c>
      <c r="D412" s="2" t="s">
        <v>3408</v>
      </c>
      <c r="E412" s="2" t="s">
        <v>3408</v>
      </c>
      <c r="J412" s="2" t="s">
        <v>3408</v>
      </c>
      <c r="M412" s="2" t="s">
        <v>3408</v>
      </c>
      <c r="U412" s="2" t="s">
        <v>3760</v>
      </c>
      <c r="AB412" s="1">
        <f>IF(NOT(ISBLANK(timeline!H412)), 1, IF(NOT(ISBLANK(timeline!M412)), 2, IF(NOT(ISBLANK(timeline!D412)), 3, 0)))</f>
        <v>1</v>
      </c>
    </row>
    <row r="413" ht="14.25" customHeight="1">
      <c r="A413" s="1" t="s">
        <v>2565</v>
      </c>
      <c r="B413" s="2" t="s">
        <v>3408</v>
      </c>
      <c r="C413" s="2" t="s">
        <v>3408</v>
      </c>
      <c r="D413" s="2" t="s">
        <v>3408</v>
      </c>
      <c r="AB413" s="1">
        <f>IF(NOT(ISBLANK(timeline!H413)), 1, IF(NOT(ISBLANK(timeline!M413)), 2, IF(NOT(ISBLANK(timeline!D413)), 3, 0)))</f>
        <v>2</v>
      </c>
    </row>
    <row r="414" ht="14.25" customHeight="1">
      <c r="A414" s="1" t="s">
        <v>2572</v>
      </c>
      <c r="B414" s="2" t="s">
        <v>3408</v>
      </c>
      <c r="D414" s="2" t="s">
        <v>3408</v>
      </c>
      <c r="AB414" s="1">
        <f>IF(NOT(ISBLANK(timeline!H414)), 1, IF(NOT(ISBLANK(timeline!M414)), 2, IF(NOT(ISBLANK(timeline!D414)), 3, 0)))</f>
        <v>2</v>
      </c>
    </row>
    <row r="415" ht="14.25" customHeight="1">
      <c r="A415" s="1" t="s">
        <v>2579</v>
      </c>
      <c r="B415" s="2" t="s">
        <v>3408</v>
      </c>
      <c r="D415" s="2" t="s">
        <v>3408</v>
      </c>
      <c r="AB415" s="1">
        <f>IF(NOT(ISBLANK(timeline!H415)), 1, IF(NOT(ISBLANK(timeline!M415)), 2, IF(NOT(ISBLANK(timeline!D415)), 3, 0)))</f>
        <v>2</v>
      </c>
    </row>
    <row r="416" ht="14.25" customHeight="1">
      <c r="A416" s="1" t="s">
        <v>2584</v>
      </c>
      <c r="B416" s="2" t="s">
        <v>3408</v>
      </c>
      <c r="D416" s="2" t="s">
        <v>3408</v>
      </c>
      <c r="AB416" s="1">
        <f>IF(NOT(ISBLANK(timeline!H416)), 1, IF(NOT(ISBLANK(timeline!M416)), 2, IF(NOT(ISBLANK(timeline!D416)), 3, 0)))</f>
        <v>2</v>
      </c>
    </row>
    <row r="417" ht="14.25" customHeight="1">
      <c r="A417" s="1" t="s">
        <v>2590</v>
      </c>
      <c r="AB417" s="1">
        <f>IF(NOT(ISBLANK(timeline!H417)), 1, IF(NOT(ISBLANK(timeline!M417)), 2, IF(NOT(ISBLANK(timeline!D417)), 3, 0)))</f>
        <v>1</v>
      </c>
    </row>
    <row r="418" ht="14.25" customHeight="1">
      <c r="A418" s="1" t="s">
        <v>2595</v>
      </c>
      <c r="B418" s="2" t="s">
        <v>3408</v>
      </c>
      <c r="C418" s="2" t="s">
        <v>3408</v>
      </c>
      <c r="D418" s="2" t="s">
        <v>3408</v>
      </c>
      <c r="AB418" s="1">
        <f>IF(NOT(ISBLANK(timeline!H418)), 1, IF(NOT(ISBLANK(timeline!M418)), 2, IF(NOT(ISBLANK(timeline!D418)), 3, 0)))</f>
        <v>2</v>
      </c>
    </row>
    <row r="419" ht="14.25" customHeight="1">
      <c r="A419" s="1" t="s">
        <v>2601</v>
      </c>
      <c r="B419" s="2" t="s">
        <v>3408</v>
      </c>
      <c r="D419" s="2" t="s">
        <v>3408</v>
      </c>
      <c r="AB419" s="1">
        <f>IF(NOT(ISBLANK(timeline!H419)), 1, IF(NOT(ISBLANK(timeline!M419)), 2, IF(NOT(ISBLANK(timeline!D419)), 3, 0)))</f>
        <v>1</v>
      </c>
    </row>
    <row r="420" ht="14.25" customHeight="1">
      <c r="A420" s="1" t="s">
        <v>2606</v>
      </c>
      <c r="B420" s="2" t="s">
        <v>3408</v>
      </c>
      <c r="D420" s="2" t="s">
        <v>3408</v>
      </c>
      <c r="AB420" s="1">
        <f>IF(NOT(ISBLANK(timeline!H420)), 1, IF(NOT(ISBLANK(timeline!M420)), 2, IF(NOT(ISBLANK(timeline!D420)), 3, 0)))</f>
        <v>1</v>
      </c>
    </row>
    <row r="421" ht="14.25" customHeight="1">
      <c r="A421" s="1" t="s">
        <v>2611</v>
      </c>
      <c r="AB421" s="1">
        <f>IF(NOT(ISBLANK(timeline!H421)), 1, IF(NOT(ISBLANK(timeline!M421)), 2, IF(NOT(ISBLANK(timeline!D421)), 3, 0)))</f>
        <v>1</v>
      </c>
    </row>
    <row r="422" ht="14.25" customHeight="1">
      <c r="A422" s="1" t="s">
        <v>2616</v>
      </c>
      <c r="B422" s="2" t="s">
        <v>3408</v>
      </c>
      <c r="D422" s="2" t="s">
        <v>3408</v>
      </c>
      <c r="AB422" s="1">
        <f>IF(NOT(ISBLANK(timeline!H422)), 1, IF(NOT(ISBLANK(timeline!M422)), 2, IF(NOT(ISBLANK(timeline!D422)), 3, 0)))</f>
        <v>2</v>
      </c>
    </row>
    <row r="423" ht="14.25" customHeight="1">
      <c r="A423" s="1" t="s">
        <v>2623</v>
      </c>
      <c r="B423" s="2" t="s">
        <v>3408</v>
      </c>
      <c r="D423" s="2" t="s">
        <v>3408</v>
      </c>
      <c r="AB423" s="1">
        <f>IF(NOT(ISBLANK(timeline!H423)), 1, IF(NOT(ISBLANK(timeline!M423)), 2, IF(NOT(ISBLANK(timeline!D423)), 3, 0)))</f>
        <v>2</v>
      </c>
    </row>
    <row r="424" ht="14.25" customHeight="1">
      <c r="A424" s="1" t="s">
        <v>2630</v>
      </c>
      <c r="B424" s="2" t="s">
        <v>3408</v>
      </c>
      <c r="D424" s="2" t="s">
        <v>3408</v>
      </c>
      <c r="AB424" s="1">
        <f>IF(NOT(ISBLANK(timeline!H424)), 1, IF(NOT(ISBLANK(timeline!M424)), 2, IF(NOT(ISBLANK(timeline!D424)), 3, 0)))</f>
        <v>2</v>
      </c>
    </row>
    <row r="425" ht="14.25" customHeight="1">
      <c r="A425" s="1" t="s">
        <v>2636</v>
      </c>
      <c r="B425" s="2" t="s">
        <v>3408</v>
      </c>
      <c r="C425" s="2" t="s">
        <v>3731</v>
      </c>
      <c r="D425" s="2" t="s">
        <v>3408</v>
      </c>
      <c r="F425" s="2" t="s">
        <v>3721</v>
      </c>
      <c r="J425" s="2" t="s">
        <v>3408</v>
      </c>
      <c r="R425" s="2"/>
      <c r="S425" s="2" t="s">
        <v>3408</v>
      </c>
      <c r="T425" s="2" t="s">
        <v>3408</v>
      </c>
      <c r="U425" s="2" t="s">
        <v>3761</v>
      </c>
      <c r="AB425" s="1">
        <f>IF(NOT(ISBLANK(timeline!H425)), 1, IF(NOT(ISBLANK(timeline!M425)), 2, IF(NOT(ISBLANK(timeline!D425)), 3, 0)))</f>
        <v>2</v>
      </c>
    </row>
    <row r="426" ht="14.25" customHeight="1">
      <c r="A426" s="1" t="s">
        <v>2643</v>
      </c>
      <c r="AB426" s="1">
        <f>IF(NOT(ISBLANK(timeline!H426)), 1, IF(NOT(ISBLANK(timeline!M426)), 2, IF(NOT(ISBLANK(timeline!D426)), 3, 0)))</f>
        <v>1</v>
      </c>
    </row>
    <row r="427" ht="14.25" customHeight="1">
      <c r="A427" s="1" t="s">
        <v>2650</v>
      </c>
      <c r="B427" s="2" t="s">
        <v>3408</v>
      </c>
      <c r="C427" s="2" t="s">
        <v>3408</v>
      </c>
      <c r="D427" s="2" t="s">
        <v>3408</v>
      </c>
      <c r="J427" s="2" t="s">
        <v>3408</v>
      </c>
      <c r="U427" s="2" t="s">
        <v>3760</v>
      </c>
      <c r="AB427" s="1">
        <f>IF(NOT(ISBLANK(timeline!H427)), 1, IF(NOT(ISBLANK(timeline!M427)), 2, IF(NOT(ISBLANK(timeline!D427)), 3, 0)))</f>
        <v>2</v>
      </c>
    </row>
    <row r="428" ht="14.25" customHeight="1">
      <c r="A428" s="1" t="s">
        <v>2655</v>
      </c>
      <c r="AB428" s="1">
        <f>IF(NOT(ISBLANK(timeline!H428)), 1, IF(NOT(ISBLANK(timeline!M428)), 2, IF(NOT(ISBLANK(timeline!D428)), 3, 0)))</f>
        <v>1</v>
      </c>
    </row>
    <row r="429" ht="14.25" customHeight="1">
      <c r="A429" s="1" t="s">
        <v>2660</v>
      </c>
      <c r="B429" s="2" t="s">
        <v>3408</v>
      </c>
      <c r="D429" s="2" t="s">
        <v>3408</v>
      </c>
      <c r="AB429" s="1">
        <f>IF(NOT(ISBLANK(timeline!H429)), 1, IF(NOT(ISBLANK(timeline!M429)), 2, IF(NOT(ISBLANK(timeline!D429)), 3, 0)))</f>
        <v>2</v>
      </c>
    </row>
    <row r="430" ht="14.25" customHeight="1">
      <c r="A430" s="1" t="s">
        <v>2666</v>
      </c>
      <c r="B430" s="2" t="s">
        <v>3408</v>
      </c>
      <c r="D430" s="2" t="s">
        <v>3408</v>
      </c>
      <c r="AB430" s="1">
        <f>IF(NOT(ISBLANK(timeline!H430)), 1, IF(NOT(ISBLANK(timeline!M430)), 2, IF(NOT(ISBLANK(timeline!D430)), 3, 0)))</f>
        <v>2</v>
      </c>
    </row>
    <row r="431" ht="14.25" customHeight="1">
      <c r="A431" s="1" t="s">
        <v>2673</v>
      </c>
      <c r="B431" s="2" t="s">
        <v>3408</v>
      </c>
      <c r="C431" s="2" t="s">
        <v>3408</v>
      </c>
      <c r="D431" s="2" t="s">
        <v>3408</v>
      </c>
      <c r="J431" s="2" t="s">
        <v>3408</v>
      </c>
      <c r="AB431" s="1">
        <f>IF(NOT(ISBLANK(timeline!H431)), 1, IF(NOT(ISBLANK(timeline!M431)), 2, IF(NOT(ISBLANK(timeline!D431)), 3, 0)))</f>
        <v>2</v>
      </c>
    </row>
    <row r="432" ht="14.25" customHeight="1">
      <c r="A432" s="1" t="s">
        <v>2680</v>
      </c>
      <c r="AB432" s="1">
        <f>IF(NOT(ISBLANK(timeline!H432)), 1, IF(NOT(ISBLANK(timeline!M432)), 2, IF(NOT(ISBLANK(timeline!D432)), 3, 0)))</f>
        <v>1</v>
      </c>
    </row>
    <row r="433" ht="14.25" customHeight="1">
      <c r="A433" s="1" t="s">
        <v>2686</v>
      </c>
      <c r="B433" s="2" t="s">
        <v>3408</v>
      </c>
      <c r="C433" s="2" t="s">
        <v>3408</v>
      </c>
      <c r="D433" s="2" t="s">
        <v>3408</v>
      </c>
      <c r="F433" s="2" t="s">
        <v>3721</v>
      </c>
      <c r="H433" s="2" t="s">
        <v>3408</v>
      </c>
      <c r="J433" s="2" t="s">
        <v>3408</v>
      </c>
      <c r="AB433" s="1">
        <f>IF(NOT(ISBLANK(timeline!H433)), 1, IF(NOT(ISBLANK(timeline!M433)), 2, IF(NOT(ISBLANK(timeline!D433)), 3, 0)))</f>
        <v>2</v>
      </c>
    </row>
    <row r="434" ht="14.25" customHeight="1">
      <c r="A434" s="1" t="s">
        <v>2693</v>
      </c>
      <c r="B434" s="2" t="s">
        <v>3408</v>
      </c>
      <c r="C434" s="2" t="s">
        <v>3408</v>
      </c>
      <c r="D434" s="2" t="s">
        <v>3408</v>
      </c>
      <c r="E434" s="2" t="s">
        <v>3408</v>
      </c>
      <c r="J434" s="2" t="s">
        <v>3727</v>
      </c>
      <c r="N434" s="2" t="s">
        <v>3408</v>
      </c>
      <c r="AB434" s="1">
        <f>IF(NOT(ISBLANK(timeline!H434)), 1, IF(NOT(ISBLANK(timeline!M434)), 2, IF(NOT(ISBLANK(timeline!D434)), 3, 0)))</f>
        <v>1</v>
      </c>
    </row>
    <row r="435" ht="14.25" customHeight="1">
      <c r="A435" s="1" t="s">
        <v>2700</v>
      </c>
      <c r="AB435" s="1">
        <f>IF(NOT(ISBLANK(timeline!H435)), 1, IF(NOT(ISBLANK(timeline!M435)), 2, IF(NOT(ISBLANK(timeline!D435)), 3, 0)))</f>
        <v>1</v>
      </c>
    </row>
    <row r="436" ht="14.25" customHeight="1">
      <c r="A436" s="1" t="s">
        <v>2707</v>
      </c>
      <c r="B436" s="2" t="s">
        <v>3408</v>
      </c>
      <c r="D436" s="2" t="s">
        <v>3408</v>
      </c>
      <c r="AB436" s="1">
        <f>IF(NOT(ISBLANK(timeline!H436)), 1, IF(NOT(ISBLANK(timeline!M436)), 2, IF(NOT(ISBLANK(timeline!D436)), 3, 0)))</f>
        <v>2</v>
      </c>
    </row>
    <row r="437" ht="14.25" customHeight="1">
      <c r="A437" s="1" t="s">
        <v>2713</v>
      </c>
      <c r="B437" s="2" t="s">
        <v>3408</v>
      </c>
      <c r="C437" s="2" t="s">
        <v>3731</v>
      </c>
      <c r="D437" s="2" t="s">
        <v>3408</v>
      </c>
      <c r="AB437" s="1">
        <f>IF(NOT(ISBLANK(timeline!H437)), 1, IF(NOT(ISBLANK(timeline!M437)), 2, IF(NOT(ISBLANK(timeline!D437)), 3, 0)))</f>
        <v>1</v>
      </c>
    </row>
    <row r="438" ht="14.25" customHeight="1">
      <c r="A438" s="1" t="s">
        <v>2720</v>
      </c>
      <c r="B438" s="2" t="s">
        <v>3408</v>
      </c>
      <c r="C438" s="2" t="s">
        <v>3731</v>
      </c>
      <c r="D438" s="2" t="s">
        <v>3408</v>
      </c>
      <c r="AB438" s="1">
        <f>IF(NOT(ISBLANK(timeline!H438)), 1, IF(NOT(ISBLANK(timeline!M438)), 2, IF(NOT(ISBLANK(timeline!D438)), 3, 0)))</f>
        <v>2</v>
      </c>
    </row>
    <row r="439" ht="14.25" customHeight="1">
      <c r="A439" s="1" t="s">
        <v>2727</v>
      </c>
      <c r="B439" s="2" t="s">
        <v>3408</v>
      </c>
      <c r="D439" s="2" t="s">
        <v>3408</v>
      </c>
      <c r="AB439" s="1">
        <f>IF(NOT(ISBLANK(timeline!H439)), 1, IF(NOT(ISBLANK(timeline!M439)), 2, IF(NOT(ISBLANK(timeline!D439)), 3, 0)))</f>
        <v>1</v>
      </c>
    </row>
    <row r="440" ht="14.25" customHeight="1">
      <c r="A440" s="1" t="s">
        <v>2734</v>
      </c>
      <c r="B440" s="2" t="s">
        <v>3408</v>
      </c>
      <c r="C440" s="2" t="s">
        <v>3408</v>
      </c>
      <c r="D440" s="2" t="s">
        <v>3408</v>
      </c>
      <c r="J440" s="2" t="s">
        <v>3408</v>
      </c>
      <c r="Q440" s="2" t="s">
        <v>3408</v>
      </c>
      <c r="S440" s="2" t="s">
        <v>3408</v>
      </c>
      <c r="U440" s="2" t="s">
        <v>3762</v>
      </c>
      <c r="AB440" s="1">
        <f>IF(NOT(ISBLANK(timeline!H440)), 1, IF(NOT(ISBLANK(timeline!M440)), 2, IF(NOT(ISBLANK(timeline!D440)), 3, 0)))</f>
        <v>2</v>
      </c>
    </row>
    <row r="441" ht="14.25" customHeight="1">
      <c r="A441" s="1" t="s">
        <v>2740</v>
      </c>
      <c r="B441" s="2" t="s">
        <v>3408</v>
      </c>
      <c r="C441" s="2" t="s">
        <v>3408</v>
      </c>
      <c r="D441" s="2" t="s">
        <v>3408</v>
      </c>
      <c r="F441" s="2" t="s">
        <v>3721</v>
      </c>
      <c r="J441" s="2" t="s">
        <v>3408</v>
      </c>
      <c r="S441" s="2" t="s">
        <v>3408</v>
      </c>
      <c r="AB441" s="1">
        <f>IF(NOT(ISBLANK(timeline!H441)), 1, IF(NOT(ISBLANK(timeline!M441)), 2, IF(NOT(ISBLANK(timeline!D441)), 3, 0)))</f>
        <v>1</v>
      </c>
    </row>
    <row r="442" ht="14.25" customHeight="1">
      <c r="A442" s="1" t="s">
        <v>2745</v>
      </c>
      <c r="B442" s="2" t="s">
        <v>3408</v>
      </c>
      <c r="C442" s="2" t="s">
        <v>3408</v>
      </c>
      <c r="D442" s="2" t="s">
        <v>3408</v>
      </c>
      <c r="AB442" s="1">
        <f>IF(NOT(ISBLANK(timeline!H442)), 1, IF(NOT(ISBLANK(timeline!M442)), 2, IF(NOT(ISBLANK(timeline!D442)), 3, 0)))</f>
        <v>2</v>
      </c>
    </row>
    <row r="443" ht="14.25" customHeight="1">
      <c r="A443" s="1" t="s">
        <v>2752</v>
      </c>
      <c r="B443" s="2" t="s">
        <v>3408</v>
      </c>
      <c r="D443" s="2" t="s">
        <v>3408</v>
      </c>
      <c r="F443" s="2" t="s">
        <v>3721</v>
      </c>
      <c r="AB443" s="1">
        <f>IF(NOT(ISBLANK(timeline!H443)), 1, IF(NOT(ISBLANK(timeline!M443)), 2, IF(NOT(ISBLANK(timeline!D443)), 3, 0)))</f>
        <v>2</v>
      </c>
    </row>
    <row r="444" ht="14.25" customHeight="1">
      <c r="A444" s="1" t="s">
        <v>2758</v>
      </c>
      <c r="AB444" s="1">
        <f>IF(NOT(ISBLANK(timeline!H444)), 1, IF(NOT(ISBLANK(timeline!M444)), 2, IF(NOT(ISBLANK(timeline!D444)), 3, 0)))</f>
        <v>1</v>
      </c>
    </row>
    <row r="445" ht="14.25" customHeight="1">
      <c r="A445" s="1" t="s">
        <v>2765</v>
      </c>
      <c r="B445" s="2" t="s">
        <v>3408</v>
      </c>
      <c r="D445" s="2" t="s">
        <v>3408</v>
      </c>
      <c r="AB445" s="1">
        <f>IF(NOT(ISBLANK(timeline!H445)), 1, IF(NOT(ISBLANK(timeline!M445)), 2, IF(NOT(ISBLANK(timeline!D445)), 3, 0)))</f>
        <v>2</v>
      </c>
    </row>
    <row r="446" ht="14.25" customHeight="1">
      <c r="A446" s="1" t="s">
        <v>2770</v>
      </c>
      <c r="B446" s="2" t="s">
        <v>3408</v>
      </c>
      <c r="D446" s="2" t="s">
        <v>3408</v>
      </c>
      <c r="AB446" s="1">
        <f>IF(NOT(ISBLANK(timeline!H446)), 1, IF(NOT(ISBLANK(timeline!M446)), 2, IF(NOT(ISBLANK(timeline!D446)), 3, 0)))</f>
        <v>2</v>
      </c>
    </row>
    <row r="447" ht="14.25" customHeight="1">
      <c r="A447" s="1" t="s">
        <v>2777</v>
      </c>
      <c r="B447" s="2" t="s">
        <v>3408</v>
      </c>
      <c r="C447" s="2" t="s">
        <v>3408</v>
      </c>
      <c r="D447" s="2" t="s">
        <v>3408</v>
      </c>
      <c r="E447" s="2" t="s">
        <v>3408</v>
      </c>
      <c r="F447" s="2" t="s">
        <v>3721</v>
      </c>
      <c r="S447" s="2" t="s">
        <v>3408</v>
      </c>
      <c r="AB447" s="1">
        <f>IF(NOT(ISBLANK(timeline!H447)), 1, IF(NOT(ISBLANK(timeline!M447)), 2, IF(NOT(ISBLANK(timeline!D447)), 3, 0)))</f>
        <v>2</v>
      </c>
    </row>
    <row r="448" ht="14.25" customHeight="1">
      <c r="A448" s="1" t="s">
        <v>2784</v>
      </c>
      <c r="B448" s="2" t="s">
        <v>3408</v>
      </c>
      <c r="D448" s="2" t="s">
        <v>3408</v>
      </c>
      <c r="AB448" s="1">
        <f>IF(NOT(ISBLANK(timeline!H448)), 1, IF(NOT(ISBLANK(timeline!M448)), 2, IF(NOT(ISBLANK(timeline!D448)), 3, 0)))</f>
        <v>2</v>
      </c>
    </row>
    <row r="449" ht="14.25" customHeight="1">
      <c r="A449" s="1" t="s">
        <v>2791</v>
      </c>
      <c r="B449" s="2" t="s">
        <v>3408</v>
      </c>
      <c r="D449" s="2" t="s">
        <v>3408</v>
      </c>
      <c r="AB449" s="1">
        <f>IF(NOT(ISBLANK(timeline!H449)), 1, IF(NOT(ISBLANK(timeline!M449)), 2, IF(NOT(ISBLANK(timeline!D449)), 3, 0)))</f>
        <v>1</v>
      </c>
    </row>
    <row r="450" ht="14.25" customHeight="1">
      <c r="A450" s="1" t="s">
        <v>2798</v>
      </c>
      <c r="B450" s="2" t="s">
        <v>3408</v>
      </c>
      <c r="C450" s="2" t="s">
        <v>3408</v>
      </c>
      <c r="D450" s="2" t="s">
        <v>3408</v>
      </c>
      <c r="F450" s="2" t="s">
        <v>3721</v>
      </c>
      <c r="AB450" s="1">
        <f>IF(NOT(ISBLANK(timeline!H450)), 1, IF(NOT(ISBLANK(timeline!M450)), 2, IF(NOT(ISBLANK(timeline!D450)), 3, 0)))</f>
        <v>2</v>
      </c>
    </row>
    <row r="451" ht="14.25" customHeight="1">
      <c r="A451" s="1" t="s">
        <v>2805</v>
      </c>
      <c r="B451" s="2" t="s">
        <v>3408</v>
      </c>
      <c r="D451" s="2" t="s">
        <v>3408</v>
      </c>
      <c r="AB451" s="1">
        <f>IF(NOT(ISBLANK(timeline!H451)), 1, IF(NOT(ISBLANK(timeline!M451)), 2, IF(NOT(ISBLANK(timeline!D451)), 3, 0)))</f>
        <v>2</v>
      </c>
    </row>
    <row r="452" ht="14.25" customHeight="1">
      <c r="A452" s="1" t="s">
        <v>2810</v>
      </c>
      <c r="AB452" s="1">
        <f>IF(NOT(ISBLANK(timeline!H452)), 1, IF(NOT(ISBLANK(timeline!M452)), 2, IF(NOT(ISBLANK(timeline!D452)), 3, 0)))</f>
        <v>1</v>
      </c>
    </row>
    <row r="453" ht="14.25" customHeight="1">
      <c r="A453" s="1" t="s">
        <v>2816</v>
      </c>
      <c r="B453" s="2" t="s">
        <v>3408</v>
      </c>
      <c r="D453" s="2" t="s">
        <v>3408</v>
      </c>
      <c r="AB453" s="1">
        <f>IF(NOT(ISBLANK(timeline!H453)), 1, IF(NOT(ISBLANK(timeline!M453)), 2, IF(NOT(ISBLANK(timeline!D453)), 3, 0)))</f>
        <v>1</v>
      </c>
    </row>
    <row r="454" ht="14.25" customHeight="1">
      <c r="A454" s="1" t="s">
        <v>2822</v>
      </c>
      <c r="B454" s="2" t="s">
        <v>3408</v>
      </c>
      <c r="C454" s="2" t="s">
        <v>3408</v>
      </c>
      <c r="D454" s="2" t="s">
        <v>3408</v>
      </c>
      <c r="E454" s="2" t="s">
        <v>3408</v>
      </c>
      <c r="J454" s="2" t="s">
        <v>3727</v>
      </c>
      <c r="AB454" s="1">
        <f>IF(NOT(ISBLANK(timeline!H454)), 1, IF(NOT(ISBLANK(timeline!M454)), 2, IF(NOT(ISBLANK(timeline!D454)), 3, 0)))</f>
        <v>1</v>
      </c>
    </row>
    <row r="455" ht="14.25" customHeight="1">
      <c r="A455" s="1" t="s">
        <v>2826</v>
      </c>
      <c r="B455" s="2" t="s">
        <v>3408</v>
      </c>
      <c r="D455" s="2" t="s">
        <v>3408</v>
      </c>
      <c r="AB455" s="1">
        <f>IF(NOT(ISBLANK(timeline!H455)), 1, IF(NOT(ISBLANK(timeline!M455)), 2, IF(NOT(ISBLANK(timeline!D455)), 3, 0)))</f>
        <v>2</v>
      </c>
    </row>
    <row r="456" ht="14.25" customHeight="1">
      <c r="A456" s="1" t="s">
        <v>2833</v>
      </c>
      <c r="AB456" s="1">
        <f>IF(NOT(ISBLANK(timeline!H456)), 1, IF(NOT(ISBLANK(timeline!M456)), 2, IF(NOT(ISBLANK(timeline!D456)), 3, 0)))</f>
        <v>1</v>
      </c>
    </row>
    <row r="457" ht="14.25" customHeight="1">
      <c r="A457" s="1" t="s">
        <v>2839</v>
      </c>
      <c r="AB457" s="1">
        <f>IF(NOT(ISBLANK(timeline!H457)), 1, IF(NOT(ISBLANK(timeline!M457)), 2, IF(NOT(ISBLANK(timeline!D457)), 3, 0)))</f>
        <v>1</v>
      </c>
    </row>
    <row r="458" ht="14.25" customHeight="1">
      <c r="A458" s="1" t="s">
        <v>2840</v>
      </c>
      <c r="B458" s="2" t="s">
        <v>3408</v>
      </c>
      <c r="D458" s="2" t="s">
        <v>3408</v>
      </c>
      <c r="V458" s="2" t="s">
        <v>3408</v>
      </c>
      <c r="AB458" s="1">
        <f>IF(NOT(ISBLANK(timeline!H458)), 1, IF(NOT(ISBLANK(timeline!M458)), 2, IF(NOT(ISBLANK(timeline!D458)), 3, 0)))</f>
        <v>2</v>
      </c>
    </row>
    <row r="459" ht="14.25" customHeight="1">
      <c r="A459" s="1" t="s">
        <v>2846</v>
      </c>
      <c r="B459" s="2" t="s">
        <v>3408</v>
      </c>
      <c r="D459" s="2" t="s">
        <v>3408</v>
      </c>
      <c r="AB459" s="1">
        <f>IF(NOT(ISBLANK(timeline!H459)), 1, IF(NOT(ISBLANK(timeline!M459)), 2, IF(NOT(ISBLANK(timeline!D459)), 3, 0)))</f>
        <v>2</v>
      </c>
    </row>
    <row r="460" ht="14.25" customHeight="1">
      <c r="A460" s="1" t="s">
        <v>2851</v>
      </c>
      <c r="B460" s="2" t="s">
        <v>3408</v>
      </c>
      <c r="C460" s="2" t="s">
        <v>3408</v>
      </c>
      <c r="D460" s="2" t="s">
        <v>3408</v>
      </c>
      <c r="F460" s="2" t="s">
        <v>3721</v>
      </c>
      <c r="H460" s="2" t="s">
        <v>3727</v>
      </c>
      <c r="J460" s="2" t="s">
        <v>3727</v>
      </c>
      <c r="S460" s="2" t="s">
        <v>3408</v>
      </c>
      <c r="V460" s="2" t="s">
        <v>3408</v>
      </c>
      <c r="AB460" s="1">
        <f>IF(NOT(ISBLANK(timeline!H460)), 1, IF(NOT(ISBLANK(timeline!M460)), 2, IF(NOT(ISBLANK(timeline!D460)), 3, 0)))</f>
        <v>2</v>
      </c>
    </row>
    <row r="461" ht="14.25" customHeight="1">
      <c r="A461" s="1" t="s">
        <v>2857</v>
      </c>
      <c r="B461" s="2" t="s">
        <v>3408</v>
      </c>
      <c r="C461" s="2" t="s">
        <v>3408</v>
      </c>
      <c r="D461" s="2" t="s">
        <v>3408</v>
      </c>
      <c r="E461" s="2" t="s">
        <v>3408</v>
      </c>
      <c r="F461" s="2" t="s">
        <v>3721</v>
      </c>
      <c r="J461" s="2" t="s">
        <v>3408</v>
      </c>
      <c r="M461" s="2" t="s">
        <v>3408</v>
      </c>
      <c r="S461" s="2" t="s">
        <v>3408</v>
      </c>
      <c r="U461" s="2" t="s">
        <v>3763</v>
      </c>
      <c r="AB461" s="1">
        <f>IF(NOT(ISBLANK(timeline!H461)), 1, IF(NOT(ISBLANK(timeline!M461)), 2, IF(NOT(ISBLANK(timeline!D461)), 3, 0)))</f>
        <v>2</v>
      </c>
    </row>
    <row r="462" ht="14.25" customHeight="1">
      <c r="A462" s="1" t="s">
        <v>2864</v>
      </c>
      <c r="B462" s="2" t="s">
        <v>3408</v>
      </c>
      <c r="C462" s="2" t="s">
        <v>3731</v>
      </c>
      <c r="D462" s="2" t="s">
        <v>3408</v>
      </c>
      <c r="F462" s="2" t="s">
        <v>3726</v>
      </c>
      <c r="J462" s="2" t="s">
        <v>3408</v>
      </c>
      <c r="T462" s="2" t="s">
        <v>3408</v>
      </c>
      <c r="AB462" s="1">
        <f>IF(NOT(ISBLANK(timeline!H462)), 1, IF(NOT(ISBLANK(timeline!M462)), 2, IF(NOT(ISBLANK(timeline!D462)), 3, 0)))</f>
        <v>2</v>
      </c>
    </row>
    <row r="463" ht="14.25" customHeight="1">
      <c r="A463" s="1" t="s">
        <v>2871</v>
      </c>
      <c r="B463" s="2" t="s">
        <v>3408</v>
      </c>
      <c r="C463" s="2" t="s">
        <v>3408</v>
      </c>
      <c r="D463" s="2" t="s">
        <v>3408</v>
      </c>
      <c r="F463" s="2" t="s">
        <v>3726</v>
      </c>
      <c r="J463" s="2" t="s">
        <v>3408</v>
      </c>
      <c r="S463" s="2" t="s">
        <v>3408</v>
      </c>
      <c r="T463" s="2" t="s">
        <v>3408</v>
      </c>
      <c r="AB463" s="1">
        <f>IF(NOT(ISBLANK(timeline!H463)), 1, IF(NOT(ISBLANK(timeline!M463)), 2, IF(NOT(ISBLANK(timeline!D463)), 3, 0)))</f>
        <v>2</v>
      </c>
    </row>
    <row r="464" ht="14.25" customHeight="1">
      <c r="A464" s="1" t="s">
        <v>2875</v>
      </c>
      <c r="B464" s="2" t="s">
        <v>3408</v>
      </c>
      <c r="C464" s="2" t="s">
        <v>3408</v>
      </c>
      <c r="D464" s="2" t="s">
        <v>3408</v>
      </c>
      <c r="E464" s="2" t="s">
        <v>3408</v>
      </c>
      <c r="F464" s="2" t="s">
        <v>3721</v>
      </c>
      <c r="J464" s="2" t="s">
        <v>3408</v>
      </c>
      <c r="R464" s="2" t="s">
        <v>3408</v>
      </c>
      <c r="AB464" s="1">
        <f>IF(NOT(ISBLANK(timeline!H464)), 1, IF(NOT(ISBLANK(timeline!M464)), 2, IF(NOT(ISBLANK(timeline!D464)), 3, 0)))</f>
        <v>2</v>
      </c>
    </row>
    <row r="465" ht="14.25" customHeight="1">
      <c r="A465" s="1" t="s">
        <v>2882</v>
      </c>
      <c r="AB465" s="1">
        <f>IF(NOT(ISBLANK(timeline!H465)), 1, IF(NOT(ISBLANK(timeline!M465)), 2, IF(NOT(ISBLANK(timeline!D465)), 3, 0)))</f>
        <v>1</v>
      </c>
    </row>
    <row r="466" ht="14.25" customHeight="1">
      <c r="A466" s="1" t="s">
        <v>2887</v>
      </c>
      <c r="B466" s="2" t="s">
        <v>3408</v>
      </c>
      <c r="C466" s="2" t="s">
        <v>3725</v>
      </c>
      <c r="D466" s="2" t="s">
        <v>3408</v>
      </c>
      <c r="F466" s="2" t="s">
        <v>3721</v>
      </c>
      <c r="S466" s="2" t="s">
        <v>3408</v>
      </c>
      <c r="AB466" s="1">
        <f>IF(NOT(ISBLANK(timeline!H466)), 1, IF(NOT(ISBLANK(timeline!M466)), 2, IF(NOT(ISBLANK(timeline!D466)), 3, 0)))</f>
        <v>2</v>
      </c>
    </row>
    <row r="467" ht="14.25" customHeight="1">
      <c r="A467" s="1" t="s">
        <v>2894</v>
      </c>
      <c r="B467" s="2" t="s">
        <v>3408</v>
      </c>
      <c r="C467" s="2" t="s">
        <v>3408</v>
      </c>
      <c r="D467" s="2" t="s">
        <v>3408</v>
      </c>
      <c r="E467" s="2" t="s">
        <v>3408</v>
      </c>
      <c r="F467" s="2" t="s">
        <v>3721</v>
      </c>
      <c r="J467" s="2" t="s">
        <v>3408</v>
      </c>
      <c r="AB467" s="1">
        <f>IF(NOT(ISBLANK(timeline!H467)), 1, IF(NOT(ISBLANK(timeline!M467)), 2, IF(NOT(ISBLANK(timeline!D467)), 3, 0)))</f>
        <v>2</v>
      </c>
    </row>
    <row r="468" ht="14.25" customHeight="1">
      <c r="A468" s="1" t="s">
        <v>2900</v>
      </c>
      <c r="B468" s="2" t="s">
        <v>3408</v>
      </c>
      <c r="C468" s="2" t="s">
        <v>3408</v>
      </c>
      <c r="D468" s="2" t="s">
        <v>3408</v>
      </c>
      <c r="J468" s="2" t="s">
        <v>3408</v>
      </c>
      <c r="N468" s="2" t="s">
        <v>3408</v>
      </c>
      <c r="AB468" s="1">
        <f>IF(NOT(ISBLANK(timeline!H468)), 1, IF(NOT(ISBLANK(timeline!M468)), 2, IF(NOT(ISBLANK(timeline!D468)), 3, 0)))</f>
        <v>1</v>
      </c>
    </row>
    <row r="469" ht="14.25" customHeight="1">
      <c r="A469" s="1" t="s">
        <v>2901</v>
      </c>
      <c r="AB469" s="1">
        <f>IF(NOT(ISBLANK(timeline!H469)), 1, IF(NOT(ISBLANK(timeline!M469)), 2, IF(NOT(ISBLANK(timeline!D469)), 3, 0)))</f>
        <v>1</v>
      </c>
    </row>
    <row r="470" ht="14.25" customHeight="1">
      <c r="A470" s="1" t="s">
        <v>2902</v>
      </c>
      <c r="AB470" s="1">
        <f>IF(NOT(ISBLANK(timeline!H470)), 1, IF(NOT(ISBLANK(timeline!M470)), 2, IF(NOT(ISBLANK(timeline!D470)), 3, 0)))</f>
        <v>1</v>
      </c>
    </row>
    <row r="471" ht="14.25" customHeight="1">
      <c r="A471" s="1" t="s">
        <v>2903</v>
      </c>
      <c r="AB471" s="1">
        <f>IF(NOT(ISBLANK(timeline!H471)), 1, IF(NOT(ISBLANK(timeline!M471)), 2, IF(NOT(ISBLANK(timeline!D471)), 3, 0)))</f>
        <v>1</v>
      </c>
    </row>
    <row r="472" ht="14.25" customHeight="1">
      <c r="A472" s="1" t="s">
        <v>2904</v>
      </c>
      <c r="AB472" s="1">
        <f>IF(NOT(ISBLANK(timeline!H472)), 1, IF(NOT(ISBLANK(timeline!M472)), 2, IF(NOT(ISBLANK(timeline!D472)), 3, 0)))</f>
        <v>1</v>
      </c>
    </row>
    <row r="473" ht="14.25" customHeight="1">
      <c r="A473" s="1" t="s">
        <v>2905</v>
      </c>
      <c r="B473" s="2" t="s">
        <v>3408</v>
      </c>
      <c r="D473" s="2" t="s">
        <v>3408</v>
      </c>
      <c r="AB473" s="1">
        <f>IF(NOT(ISBLANK(timeline!H473)), 1, IF(NOT(ISBLANK(timeline!M473)), 2, IF(NOT(ISBLANK(timeline!D473)), 3, 0)))</f>
        <v>2</v>
      </c>
    </row>
    <row r="474" ht="14.25" customHeight="1">
      <c r="A474" s="1" t="s">
        <v>2912</v>
      </c>
      <c r="B474" s="2" t="s">
        <v>3408</v>
      </c>
      <c r="D474" s="2" t="s">
        <v>3408</v>
      </c>
      <c r="AB474" s="1">
        <f>IF(NOT(ISBLANK(timeline!H474)), 1, IF(NOT(ISBLANK(timeline!M474)), 2, IF(NOT(ISBLANK(timeline!D474)), 3, 0)))</f>
        <v>2</v>
      </c>
    </row>
    <row r="475" ht="14.25" customHeight="1">
      <c r="A475" s="1" t="s">
        <v>2919</v>
      </c>
      <c r="AB475" s="1">
        <f>IF(NOT(ISBLANK(timeline!H475)), 1, IF(NOT(ISBLANK(timeline!M475)), 2, IF(NOT(ISBLANK(timeline!D475)), 3, 0)))</f>
        <v>1</v>
      </c>
    </row>
    <row r="476" ht="14.25" customHeight="1">
      <c r="A476" s="1" t="s">
        <v>2926</v>
      </c>
      <c r="AB476" s="1">
        <f>IF(NOT(ISBLANK(timeline!H476)), 1, IF(NOT(ISBLANK(timeline!M476)), 2, IF(NOT(ISBLANK(timeline!D476)), 3, 0)))</f>
        <v>1</v>
      </c>
    </row>
    <row r="477" ht="14.25" customHeight="1">
      <c r="A477" s="1" t="s">
        <v>2927</v>
      </c>
      <c r="AB477" s="1">
        <f>IF(NOT(ISBLANK(timeline!H477)), 1, IF(NOT(ISBLANK(timeline!M477)), 2, IF(NOT(ISBLANK(timeline!D477)), 3, 0)))</f>
        <v>1</v>
      </c>
    </row>
    <row r="478" ht="14.25" customHeight="1">
      <c r="A478" s="1" t="s">
        <v>2928</v>
      </c>
      <c r="B478" s="2" t="s">
        <v>3408</v>
      </c>
      <c r="D478" s="2" t="s">
        <v>3408</v>
      </c>
      <c r="AB478" s="1">
        <f>IF(NOT(ISBLANK(timeline!H478)), 1, IF(NOT(ISBLANK(timeline!M478)), 2, IF(NOT(ISBLANK(timeline!D478)), 3, 0)))</f>
        <v>2</v>
      </c>
    </row>
    <row r="479" ht="14.25" customHeight="1">
      <c r="A479" s="1" t="s">
        <v>2934</v>
      </c>
      <c r="B479" s="2" t="s">
        <v>3408</v>
      </c>
      <c r="D479" s="2" t="s">
        <v>3408</v>
      </c>
      <c r="F479" s="2" t="s">
        <v>3726</v>
      </c>
      <c r="S479" s="2" t="s">
        <v>3408</v>
      </c>
      <c r="AB479" s="1">
        <f>IF(NOT(ISBLANK(timeline!H479)), 1, IF(NOT(ISBLANK(timeline!M479)), 2, IF(NOT(ISBLANK(timeline!D479)), 3, 0)))</f>
        <v>1</v>
      </c>
    </row>
    <row r="480" ht="14.25" customHeight="1">
      <c r="A480" s="1" t="s">
        <v>2937</v>
      </c>
      <c r="B480" s="2" t="s">
        <v>3408</v>
      </c>
      <c r="D480" s="2" t="s">
        <v>3408</v>
      </c>
      <c r="AB480" s="1">
        <f>IF(NOT(ISBLANK(timeline!H480)), 1, IF(NOT(ISBLANK(timeline!M480)), 2, IF(NOT(ISBLANK(timeline!D480)), 3, 0)))</f>
        <v>2</v>
      </c>
    </row>
    <row r="481" ht="14.25" customHeight="1">
      <c r="A481" s="1" t="s">
        <v>2944</v>
      </c>
      <c r="B481" s="2" t="s">
        <v>3408</v>
      </c>
      <c r="D481" s="2" t="s">
        <v>3408</v>
      </c>
      <c r="AB481" s="1">
        <f>IF(NOT(ISBLANK(timeline!H481)), 1, IF(NOT(ISBLANK(timeline!M481)), 2, IF(NOT(ISBLANK(timeline!D481)), 3, 0)))</f>
        <v>2</v>
      </c>
    </row>
    <row r="482" ht="14.25" customHeight="1">
      <c r="A482" s="1" t="s">
        <v>2950</v>
      </c>
      <c r="B482" s="2" t="s">
        <v>3408</v>
      </c>
      <c r="C482" s="2" t="s">
        <v>3408</v>
      </c>
      <c r="D482" s="2" t="s">
        <v>3408</v>
      </c>
      <c r="E482" s="2" t="s">
        <v>3408</v>
      </c>
      <c r="F482" s="2" t="s">
        <v>3721</v>
      </c>
      <c r="AB482" s="1">
        <f>IF(NOT(ISBLANK(timeline!H482)), 1, IF(NOT(ISBLANK(timeline!M482)), 2, IF(NOT(ISBLANK(timeline!D482)), 3, 0)))</f>
        <v>1</v>
      </c>
    </row>
    <row r="483" ht="14.25" customHeight="1">
      <c r="A483" s="1" t="s">
        <v>2954</v>
      </c>
      <c r="B483" s="2" t="s">
        <v>3408</v>
      </c>
      <c r="D483" s="2" t="s">
        <v>3408</v>
      </c>
      <c r="AB483" s="1">
        <f>IF(NOT(ISBLANK(timeline!H483)), 1, IF(NOT(ISBLANK(timeline!M483)), 2, IF(NOT(ISBLANK(timeline!D483)), 3, 0)))</f>
        <v>2</v>
      </c>
    </row>
    <row r="484" ht="14.25" customHeight="1">
      <c r="A484" s="1" t="s">
        <v>2960</v>
      </c>
      <c r="B484" s="2" t="s">
        <v>3408</v>
      </c>
      <c r="D484" s="2" t="s">
        <v>3408</v>
      </c>
      <c r="AB484" s="1">
        <f>IF(NOT(ISBLANK(timeline!H484)), 1, IF(NOT(ISBLANK(timeline!M484)), 2, IF(NOT(ISBLANK(timeline!D484)), 3, 0)))</f>
        <v>2</v>
      </c>
    </row>
    <row r="485" ht="14.25" customHeight="1">
      <c r="A485" s="1" t="s">
        <v>2966</v>
      </c>
      <c r="B485" s="2" t="s">
        <v>3408</v>
      </c>
      <c r="D485" s="2" t="s">
        <v>3408</v>
      </c>
      <c r="AB485" s="1">
        <f>IF(NOT(ISBLANK(timeline!H485)), 1, IF(NOT(ISBLANK(timeline!M485)), 2, IF(NOT(ISBLANK(timeline!D485)), 3, 0)))</f>
        <v>2</v>
      </c>
    </row>
    <row r="486" ht="14.25" customHeight="1">
      <c r="A486" s="1" t="s">
        <v>2972</v>
      </c>
      <c r="B486" s="2" t="s">
        <v>3408</v>
      </c>
      <c r="D486" s="2" t="s">
        <v>3408</v>
      </c>
      <c r="AB486" s="1">
        <f>IF(NOT(ISBLANK(timeline!H486)), 1, IF(NOT(ISBLANK(timeline!M486)), 2, IF(NOT(ISBLANK(timeline!D486)), 3, 0)))</f>
        <v>2</v>
      </c>
    </row>
    <row r="487" ht="14.25" customHeight="1">
      <c r="A487" s="1" t="s">
        <v>2979</v>
      </c>
      <c r="B487" s="2" t="s">
        <v>3408</v>
      </c>
      <c r="D487" s="2" t="s">
        <v>3408</v>
      </c>
      <c r="AB487" s="1">
        <f>IF(NOT(ISBLANK(timeline!H487)), 1, IF(NOT(ISBLANK(timeline!M487)), 2, IF(NOT(ISBLANK(timeline!D487)), 3, 0)))</f>
        <v>2</v>
      </c>
    </row>
    <row r="488" ht="14.25" customHeight="1">
      <c r="A488" s="1" t="s">
        <v>2986</v>
      </c>
      <c r="AB488" s="1">
        <f>IF(NOT(ISBLANK(timeline!H488)), 1, IF(NOT(ISBLANK(timeline!M488)), 2, IF(NOT(ISBLANK(timeline!D488)), 3, 0)))</f>
        <v>1</v>
      </c>
    </row>
    <row r="489" ht="14.25" customHeight="1">
      <c r="A489" s="1" t="s">
        <v>2991</v>
      </c>
      <c r="AB489" s="1">
        <f>IF(NOT(ISBLANK(timeline!H489)), 1, IF(NOT(ISBLANK(timeline!M489)), 2, IF(NOT(ISBLANK(timeline!D489)), 3, 0)))</f>
        <v>1</v>
      </c>
    </row>
    <row r="490" ht="14.25" customHeight="1">
      <c r="A490" s="1" t="s">
        <v>2994</v>
      </c>
      <c r="B490" s="2" t="s">
        <v>3408</v>
      </c>
      <c r="C490" s="2" t="s">
        <v>3731</v>
      </c>
      <c r="D490" s="2" t="s">
        <v>3408</v>
      </c>
      <c r="F490" s="2" t="s">
        <v>3721</v>
      </c>
      <c r="S490" s="2" t="s">
        <v>3408</v>
      </c>
      <c r="AB490" s="1">
        <f>IF(NOT(ISBLANK(timeline!H490)), 1, IF(NOT(ISBLANK(timeline!M490)), 2, IF(NOT(ISBLANK(timeline!D490)), 3, 0)))</f>
        <v>2</v>
      </c>
    </row>
    <row r="491" ht="14.25" customHeight="1">
      <c r="A491" s="1" t="s">
        <v>3001</v>
      </c>
      <c r="AB491" s="1">
        <f>IF(NOT(ISBLANK(timeline!H491)), 1, IF(NOT(ISBLANK(timeline!M491)), 2, IF(NOT(ISBLANK(timeline!D491)), 3, 0)))</f>
        <v>1</v>
      </c>
    </row>
    <row r="492" ht="14.25" customHeight="1">
      <c r="A492" s="1" t="s">
        <v>3006</v>
      </c>
      <c r="B492" s="2" t="s">
        <v>3408</v>
      </c>
      <c r="D492" s="2" t="s">
        <v>3408</v>
      </c>
      <c r="AB492" s="1">
        <f>IF(NOT(ISBLANK(timeline!H492)), 1, IF(NOT(ISBLANK(timeline!M492)), 2, IF(NOT(ISBLANK(timeline!D492)), 3, 0)))</f>
        <v>2</v>
      </c>
    </row>
    <row r="493" ht="14.25" customHeight="1">
      <c r="A493" s="1" t="s">
        <v>3012</v>
      </c>
      <c r="B493" s="2" t="s">
        <v>3408</v>
      </c>
      <c r="D493" s="2" t="s">
        <v>3408</v>
      </c>
      <c r="AB493" s="1">
        <f>IF(NOT(ISBLANK(timeline!H493)), 1, IF(NOT(ISBLANK(timeline!M493)), 2, IF(NOT(ISBLANK(timeline!D493)), 3, 0)))</f>
        <v>2</v>
      </c>
    </row>
    <row r="494" ht="14.25" customHeight="1">
      <c r="A494" s="1" t="s">
        <v>3018</v>
      </c>
      <c r="B494" s="2" t="s">
        <v>3408</v>
      </c>
      <c r="D494" s="2" t="s">
        <v>3408</v>
      </c>
      <c r="AB494" s="1">
        <f>IF(NOT(ISBLANK(timeline!H494)), 1, IF(NOT(ISBLANK(timeline!M494)), 2, IF(NOT(ISBLANK(timeline!D494)), 3, 0)))</f>
        <v>2</v>
      </c>
    </row>
    <row r="495" ht="14.25" customHeight="1">
      <c r="A495" s="1" t="s">
        <v>3025</v>
      </c>
      <c r="B495" s="2" t="s">
        <v>3408</v>
      </c>
      <c r="D495" s="2" t="s">
        <v>3408</v>
      </c>
      <c r="AB495" s="1">
        <f>IF(NOT(ISBLANK(timeline!H495)), 1, IF(NOT(ISBLANK(timeline!M495)), 2, IF(NOT(ISBLANK(timeline!D495)), 3, 0)))</f>
        <v>2</v>
      </c>
    </row>
    <row r="496" ht="14.25" customHeight="1">
      <c r="A496" s="1" t="s">
        <v>3031</v>
      </c>
      <c r="B496" s="2" t="s">
        <v>3408</v>
      </c>
      <c r="D496" s="2" t="s">
        <v>3408</v>
      </c>
      <c r="F496" s="2" t="s">
        <v>3721</v>
      </c>
      <c r="AB496" s="1">
        <f>IF(NOT(ISBLANK(timeline!H496)), 1, IF(NOT(ISBLANK(timeline!M496)), 2, IF(NOT(ISBLANK(timeline!D496)), 3, 0)))</f>
        <v>2</v>
      </c>
    </row>
    <row r="497" ht="14.25" customHeight="1">
      <c r="A497" s="1" t="s">
        <v>3035</v>
      </c>
      <c r="B497" s="2" t="s">
        <v>3408</v>
      </c>
      <c r="D497" s="2" t="s">
        <v>3408</v>
      </c>
      <c r="AB497" s="1">
        <f>IF(NOT(ISBLANK(timeline!H497)), 1, IF(NOT(ISBLANK(timeline!M497)), 2, IF(NOT(ISBLANK(timeline!D497)), 3, 0)))</f>
        <v>2</v>
      </c>
    </row>
    <row r="498" ht="14.25" customHeight="1">
      <c r="A498" s="1" t="s">
        <v>3041</v>
      </c>
      <c r="B498" s="2" t="s">
        <v>3408</v>
      </c>
      <c r="D498" s="2" t="s">
        <v>3408</v>
      </c>
      <c r="S498" s="2" t="s">
        <v>3408</v>
      </c>
      <c r="AB498" s="1">
        <f>IF(NOT(ISBLANK(timeline!H498)), 1, IF(NOT(ISBLANK(timeline!M498)), 2, IF(NOT(ISBLANK(timeline!D498)), 3, 0)))</f>
        <v>2</v>
      </c>
    </row>
    <row r="499" ht="14.25" customHeight="1">
      <c r="A499" s="1" t="s">
        <v>3048</v>
      </c>
      <c r="B499" s="2" t="s">
        <v>3408</v>
      </c>
      <c r="D499" s="2" t="s">
        <v>3408</v>
      </c>
      <c r="AB499" s="1">
        <f>IF(NOT(ISBLANK(timeline!H499)), 1, IF(NOT(ISBLANK(timeline!M499)), 2, IF(NOT(ISBLANK(timeline!D499)), 3, 0)))</f>
        <v>2</v>
      </c>
    </row>
    <row r="500" ht="14.25" customHeight="1">
      <c r="A500" s="11" t="s">
        <v>3054</v>
      </c>
      <c r="B500" s="1" t="s">
        <v>3408</v>
      </c>
      <c r="C500" s="1" t="s">
        <v>3408</v>
      </c>
      <c r="D500" s="1" t="s">
        <v>3408</v>
      </c>
      <c r="F500" s="1" t="s">
        <v>3721</v>
      </c>
      <c r="J500" s="1" t="s">
        <v>3408</v>
      </c>
      <c r="AB500" s="1">
        <f>IF(NOT(ISBLANK(timeline!H500)), 1, IF(NOT(ISBLANK(timeline!M500)), 2, IF(NOT(ISBLANK(timeline!D500)), 3, 0)))</f>
        <v>1</v>
      </c>
    </row>
    <row r="501" ht="14.25" customHeight="1">
      <c r="A501" s="1" t="s">
        <v>3060</v>
      </c>
      <c r="B501" s="2" t="s">
        <v>3408</v>
      </c>
      <c r="D501" s="2" t="s">
        <v>3408</v>
      </c>
      <c r="AB501" s="1">
        <f>IF(NOT(ISBLANK(timeline!H501)), 1, IF(NOT(ISBLANK(timeline!M501)), 2, IF(NOT(ISBLANK(timeline!D501)), 3, 0)))</f>
        <v>2</v>
      </c>
    </row>
    <row r="502" ht="14.25" customHeight="1">
      <c r="A502" s="23" t="s">
        <v>3066</v>
      </c>
      <c r="B502" s="2" t="s">
        <v>3408</v>
      </c>
      <c r="D502" s="2" t="s">
        <v>3408</v>
      </c>
      <c r="AB502" s="1">
        <f>IF(NOT(ISBLANK(timeline!H502)), 1, IF(NOT(ISBLANK(timeline!M502)), 2, IF(NOT(ISBLANK(timeline!D502)), 3, 0)))</f>
        <v>2</v>
      </c>
    </row>
    <row r="503" ht="14.25" customHeight="1">
      <c r="A503" s="1" t="s">
        <v>3072</v>
      </c>
      <c r="B503" s="2" t="s">
        <v>3408</v>
      </c>
      <c r="D503" s="2" t="s">
        <v>3408</v>
      </c>
      <c r="AB503" s="1">
        <f>IF(NOT(ISBLANK(timeline!H503)), 1, IF(NOT(ISBLANK(timeline!M503)), 2, IF(NOT(ISBLANK(timeline!D503)), 3, 0)))</f>
        <v>2</v>
      </c>
    </row>
    <row r="504" ht="14.25" customHeight="1">
      <c r="A504" s="1" t="s">
        <v>3077</v>
      </c>
      <c r="B504" s="2" t="s">
        <v>3408</v>
      </c>
      <c r="C504" s="2" t="s">
        <v>3408</v>
      </c>
      <c r="D504" s="2" t="s">
        <v>3408</v>
      </c>
      <c r="G504" s="2" t="s">
        <v>3408</v>
      </c>
      <c r="J504" s="2" t="s">
        <v>3408</v>
      </c>
      <c r="AB504" s="1">
        <f>IF(NOT(ISBLANK(timeline!H504)), 1, IF(NOT(ISBLANK(timeline!M504)), 2, IF(NOT(ISBLANK(timeline!D504)), 3, 0)))</f>
        <v>1</v>
      </c>
    </row>
    <row r="505" ht="14.25" customHeight="1">
      <c r="A505" s="1" t="s">
        <v>3084</v>
      </c>
      <c r="B505" s="2" t="s">
        <v>3408</v>
      </c>
      <c r="D505" s="2" t="s">
        <v>3408</v>
      </c>
      <c r="AB505" s="1">
        <f>IF(NOT(ISBLANK(timeline!H505)), 1, IF(NOT(ISBLANK(timeline!M505)), 2, IF(NOT(ISBLANK(timeline!D505)), 3, 0)))</f>
        <v>2</v>
      </c>
    </row>
    <row r="506" ht="14.25" customHeight="1">
      <c r="A506" s="1" t="s">
        <v>3091</v>
      </c>
      <c r="B506" s="2" t="s">
        <v>3408</v>
      </c>
      <c r="D506" s="2" t="s">
        <v>3408</v>
      </c>
      <c r="AB506" s="1">
        <f>IF(NOT(ISBLANK(timeline!H506)), 1, IF(NOT(ISBLANK(timeline!M506)), 2, IF(NOT(ISBLANK(timeline!D506)), 3, 0)))</f>
        <v>2</v>
      </c>
    </row>
    <row r="507" ht="14.25" customHeight="1">
      <c r="A507" s="1" t="s">
        <v>3098</v>
      </c>
      <c r="AB507" s="1">
        <f>IF(NOT(ISBLANK(timeline!H507)), 1, IF(NOT(ISBLANK(timeline!M507)), 2, IF(NOT(ISBLANK(timeline!D507)), 3, 0)))</f>
        <v>1</v>
      </c>
    </row>
    <row r="508" ht="14.25" customHeight="1">
      <c r="A508" s="1" t="s">
        <v>3103</v>
      </c>
      <c r="B508" s="2" t="s">
        <v>3408</v>
      </c>
      <c r="D508" s="2" t="s">
        <v>3408</v>
      </c>
      <c r="J508" s="2" t="s">
        <v>3408</v>
      </c>
      <c r="S508" s="2" t="s">
        <v>3408</v>
      </c>
      <c r="AB508" s="1">
        <f>IF(NOT(ISBLANK(timeline!H508)), 1, IF(NOT(ISBLANK(timeline!M508)), 2, IF(NOT(ISBLANK(timeline!D508)), 3, 0)))</f>
        <v>2</v>
      </c>
    </row>
    <row r="509" ht="14.25" customHeight="1">
      <c r="A509" s="1" t="s">
        <v>3110</v>
      </c>
      <c r="B509" s="2" t="s">
        <v>3408</v>
      </c>
      <c r="C509" s="2" t="s">
        <v>3408</v>
      </c>
      <c r="D509" s="2" t="s">
        <v>3408</v>
      </c>
      <c r="F509" s="2" t="s">
        <v>3721</v>
      </c>
      <c r="J509" s="2" t="s">
        <v>3408</v>
      </c>
      <c r="S509" s="2" t="s">
        <v>3408</v>
      </c>
      <c r="AB509" s="1">
        <f>IF(NOT(ISBLANK(timeline!H509)), 1, IF(NOT(ISBLANK(timeline!M509)), 2, IF(NOT(ISBLANK(timeline!D509)), 3, 0)))</f>
        <v>1</v>
      </c>
    </row>
    <row r="510" ht="14.25" customHeight="1">
      <c r="A510" s="1" t="s">
        <v>3117</v>
      </c>
      <c r="B510" s="2" t="s">
        <v>3408</v>
      </c>
      <c r="D510" s="2" t="s">
        <v>3408</v>
      </c>
      <c r="AB510" s="1">
        <f>IF(NOT(ISBLANK(timeline!H510)), 1, IF(NOT(ISBLANK(timeline!M510)), 2, IF(NOT(ISBLANK(timeline!D510)), 3, 0)))</f>
        <v>2</v>
      </c>
    </row>
    <row r="511" ht="14.25" customHeight="1">
      <c r="A511" s="1" t="s">
        <v>3121</v>
      </c>
      <c r="B511" s="2" t="s">
        <v>3408</v>
      </c>
      <c r="D511" s="2" t="s">
        <v>3408</v>
      </c>
      <c r="AB511" s="1">
        <f>IF(NOT(ISBLANK(timeline!H511)), 1, IF(NOT(ISBLANK(timeline!M511)), 2, IF(NOT(ISBLANK(timeline!D511)), 3, 0)))</f>
        <v>2</v>
      </c>
    </row>
    <row r="512" ht="14.25" customHeight="1">
      <c r="A512" s="1" t="s">
        <v>3128</v>
      </c>
      <c r="B512" s="2" t="s">
        <v>3408</v>
      </c>
      <c r="C512" s="2" t="s">
        <v>3408</v>
      </c>
      <c r="D512" s="2" t="s">
        <v>3408</v>
      </c>
      <c r="J512" s="2" t="s">
        <v>3408</v>
      </c>
      <c r="AB512" s="1">
        <f>IF(NOT(ISBLANK(timeline!H512)), 1, IF(NOT(ISBLANK(timeline!M512)), 2, IF(NOT(ISBLANK(timeline!D512)), 3, 0)))</f>
        <v>2</v>
      </c>
    </row>
    <row r="513" ht="14.25" customHeight="1">
      <c r="A513" s="1" t="s">
        <v>3133</v>
      </c>
      <c r="AB513" s="1">
        <f>IF(NOT(ISBLANK(timeline!H513)), 1, IF(NOT(ISBLANK(timeline!M513)), 2, IF(NOT(ISBLANK(timeline!D513)), 3, 0)))</f>
        <v>2</v>
      </c>
    </row>
    <row r="514" ht="14.25" customHeight="1">
      <c r="A514" s="1" t="s">
        <v>3140</v>
      </c>
      <c r="AB514" s="1">
        <f>IF(NOT(ISBLANK(timeline!H514)), 1, IF(NOT(ISBLANK(timeline!M514)), 2, IF(NOT(ISBLANK(timeline!D514)), 3, 0)))</f>
        <v>2</v>
      </c>
    </row>
    <row r="515" ht="14.25" customHeight="1">
      <c r="A515" s="1" t="s">
        <v>3147</v>
      </c>
      <c r="AB515" s="1">
        <f>IF(NOT(ISBLANK(timeline!H515)), 1, IF(NOT(ISBLANK(timeline!M515)), 2, IF(NOT(ISBLANK(timeline!D515)), 3, 0)))</f>
        <v>2</v>
      </c>
    </row>
    <row r="516" ht="14.25" customHeight="1">
      <c r="A516" s="1" t="s">
        <v>3153</v>
      </c>
      <c r="B516" s="2" t="s">
        <v>3408</v>
      </c>
      <c r="C516" s="2"/>
      <c r="D516" s="2" t="s">
        <v>3408</v>
      </c>
      <c r="P516" s="2" t="s">
        <v>3408</v>
      </c>
      <c r="AB516" s="1">
        <f>IF(NOT(ISBLANK(timeline!H516)), 1, IF(NOT(ISBLANK(timeline!M516)), 2, IF(NOT(ISBLANK(timeline!D516)), 3, 0)))</f>
        <v>2</v>
      </c>
    </row>
    <row r="517" ht="14.25" customHeight="1">
      <c r="A517" s="1" t="s">
        <v>3159</v>
      </c>
      <c r="AB517" s="1">
        <f>IF(NOT(ISBLANK(timeline!H517)), 1, IF(NOT(ISBLANK(timeline!M517)), 2, IF(NOT(ISBLANK(timeline!D517)), 3, 0)))</f>
        <v>1</v>
      </c>
    </row>
    <row r="518" ht="14.25" customHeight="1">
      <c r="A518" s="1" t="s">
        <v>3166</v>
      </c>
      <c r="B518" s="2" t="s">
        <v>3408</v>
      </c>
      <c r="C518" s="2" t="s">
        <v>3408</v>
      </c>
      <c r="D518" s="2" t="s">
        <v>3408</v>
      </c>
      <c r="F518" s="2" t="s">
        <v>3721</v>
      </c>
      <c r="R518" s="2"/>
      <c r="S518" s="2" t="s">
        <v>3408</v>
      </c>
      <c r="Z518" s="2" t="s">
        <v>3764</v>
      </c>
      <c r="AB518" s="1">
        <f>IF(NOT(ISBLANK(timeline!H518)), 1, IF(NOT(ISBLANK(timeline!M518)), 2, IF(NOT(ISBLANK(timeline!D518)), 3, 0)))</f>
        <v>1</v>
      </c>
    </row>
    <row r="519" ht="14.25" customHeight="1">
      <c r="A519" s="1" t="s">
        <v>3172</v>
      </c>
      <c r="B519" s="2" t="s">
        <v>3408</v>
      </c>
      <c r="C519" s="2" t="s">
        <v>3408</v>
      </c>
      <c r="D519" s="2" t="s">
        <v>3408</v>
      </c>
      <c r="E519" s="2" t="s">
        <v>3408</v>
      </c>
      <c r="F519" s="2" t="s">
        <v>3721</v>
      </c>
      <c r="J519" s="2" t="s">
        <v>3408</v>
      </c>
      <c r="AB519" s="1">
        <f>IF(NOT(ISBLANK(timeline!H519)), 1, IF(NOT(ISBLANK(timeline!M519)), 2, IF(NOT(ISBLANK(timeline!D519)), 3, 0)))</f>
        <v>2</v>
      </c>
    </row>
    <row r="520" ht="14.25" customHeight="1">
      <c r="A520" s="1" t="s">
        <v>3178</v>
      </c>
      <c r="B520" s="2" t="s">
        <v>3408</v>
      </c>
      <c r="D520" s="2" t="s">
        <v>3408</v>
      </c>
      <c r="AB520" s="1">
        <f>IF(NOT(ISBLANK(timeline!H520)), 1, IF(NOT(ISBLANK(timeline!M520)), 2, IF(NOT(ISBLANK(timeline!D520)), 3, 0)))</f>
        <v>2</v>
      </c>
    </row>
    <row r="521" ht="14.25" customHeight="1">
      <c r="A521" s="1" t="s">
        <v>3183</v>
      </c>
      <c r="B521" s="2" t="s">
        <v>3408</v>
      </c>
      <c r="C521" s="2"/>
      <c r="D521" s="2" t="s">
        <v>3408</v>
      </c>
      <c r="E521" s="2"/>
      <c r="F521" s="2"/>
      <c r="J521" s="2"/>
      <c r="AB521" s="1">
        <f>IF(NOT(ISBLANK(timeline!H521)), 1, IF(NOT(ISBLANK(timeline!M521)), 2, IF(NOT(ISBLANK(timeline!D521)), 3, 0)))</f>
        <v>2</v>
      </c>
    </row>
    <row r="522" ht="14.25" customHeight="1">
      <c r="A522" s="20" t="s">
        <v>3190</v>
      </c>
      <c r="B522" s="2" t="s">
        <v>3408</v>
      </c>
      <c r="D522" s="2" t="s">
        <v>3408</v>
      </c>
      <c r="AB522" s="1">
        <f>IF(NOT(ISBLANK(timeline!H522)), 1, IF(NOT(ISBLANK(timeline!M522)), 2, IF(NOT(ISBLANK(timeline!D522)), 3, 0)))</f>
        <v>2</v>
      </c>
    </row>
    <row r="523" ht="14.25" customHeight="1">
      <c r="A523" s="20" t="s">
        <v>3197</v>
      </c>
      <c r="B523" s="2" t="s">
        <v>3408</v>
      </c>
      <c r="D523" s="2" t="s">
        <v>3408</v>
      </c>
      <c r="AB523" s="1">
        <f>IF(NOT(ISBLANK(timeline!H523)), 1, IF(NOT(ISBLANK(timeline!M523)), 2, IF(NOT(ISBLANK(timeline!D523)), 3, 0)))</f>
        <v>2</v>
      </c>
    </row>
    <row r="524" ht="14.25" customHeight="1">
      <c r="A524" s="1" t="s">
        <v>3202</v>
      </c>
      <c r="B524" s="2" t="s">
        <v>3408</v>
      </c>
      <c r="D524" s="2" t="s">
        <v>3408</v>
      </c>
      <c r="AB524" s="1">
        <f>IF(NOT(ISBLANK(timeline!H524)), 1, IF(NOT(ISBLANK(timeline!M524)), 2, IF(NOT(ISBLANK(timeline!D524)), 3, 0)))</f>
        <v>2</v>
      </c>
    </row>
    <row r="525" ht="14.25" customHeight="1">
      <c r="A525" s="20" t="s">
        <v>3209</v>
      </c>
      <c r="B525" s="2" t="s">
        <v>3408</v>
      </c>
      <c r="D525" s="2" t="s">
        <v>3408</v>
      </c>
      <c r="AB525" s="1">
        <f>IF(NOT(ISBLANK(timeline!H525)), 1, IF(NOT(ISBLANK(timeline!M525)), 2, IF(NOT(ISBLANK(timeline!D525)), 3, 0)))</f>
        <v>2</v>
      </c>
    </row>
    <row r="526" ht="14.25" customHeight="1">
      <c r="A526" s="20" t="s">
        <v>3214</v>
      </c>
      <c r="B526" s="2" t="s">
        <v>3408</v>
      </c>
      <c r="D526" s="2" t="s">
        <v>3408</v>
      </c>
      <c r="AB526" s="1">
        <f>IF(NOT(ISBLANK(timeline!H526)), 1, IF(NOT(ISBLANK(timeline!M526)), 2, IF(NOT(ISBLANK(timeline!D526)), 3, 0)))</f>
        <v>2</v>
      </c>
    </row>
    <row r="527" ht="14.25" customHeight="1">
      <c r="A527" s="20" t="s">
        <v>3220</v>
      </c>
      <c r="B527" s="2" t="s">
        <v>3408</v>
      </c>
      <c r="D527" s="2" t="s">
        <v>3408</v>
      </c>
      <c r="S527" s="2" t="s">
        <v>3408</v>
      </c>
      <c r="AB527" s="1">
        <f>IF(NOT(ISBLANK(timeline!H527)), 1, IF(NOT(ISBLANK(timeline!M527)), 2, IF(NOT(ISBLANK(timeline!D527)), 3, 0)))</f>
        <v>1</v>
      </c>
    </row>
    <row r="528" ht="14.25" customHeight="1">
      <c r="A528" s="20" t="s">
        <v>3226</v>
      </c>
      <c r="B528" s="2" t="s">
        <v>3408</v>
      </c>
      <c r="C528" s="2" t="s">
        <v>3408</v>
      </c>
      <c r="D528" s="2" t="s">
        <v>3408</v>
      </c>
      <c r="E528" s="2" t="s">
        <v>3408</v>
      </c>
      <c r="AB528" s="1">
        <f>IF(NOT(ISBLANK(timeline!H528)), 1, IF(NOT(ISBLANK(timeline!M528)), 2, IF(NOT(ISBLANK(timeline!D528)), 3, 0)))</f>
        <v>2</v>
      </c>
    </row>
    <row r="529" ht="14.25" customHeight="1">
      <c r="A529" s="20" t="s">
        <v>3233</v>
      </c>
      <c r="B529" s="2" t="s">
        <v>3408</v>
      </c>
      <c r="D529" s="2" t="s">
        <v>3408</v>
      </c>
      <c r="AB529" s="1">
        <f>IF(NOT(ISBLANK(timeline!H529)), 1, IF(NOT(ISBLANK(timeline!M529)), 2, IF(NOT(ISBLANK(timeline!D529)), 3, 0)))</f>
        <v>2</v>
      </c>
    </row>
    <row r="530" ht="14.25" customHeight="1">
      <c r="A530" s="88" t="s">
        <v>3240</v>
      </c>
      <c r="AB530" s="1">
        <f>IF(NOT(ISBLANK(timeline!H530)), 1, IF(NOT(ISBLANK(timeline!M530)), 2, IF(NOT(ISBLANK(timeline!D530)), 3, 0)))</f>
        <v>1</v>
      </c>
    </row>
    <row r="531" ht="14.25" customHeight="1">
      <c r="A531" s="20" t="s">
        <v>3246</v>
      </c>
      <c r="AB531" s="1">
        <f>IF(NOT(ISBLANK(timeline!H531)), 1, IF(NOT(ISBLANK(timeline!M531)), 2, IF(NOT(ISBLANK(timeline!D531)), 3, 0)))</f>
        <v>2</v>
      </c>
    </row>
    <row r="532" ht="14.25" customHeight="1">
      <c r="A532" s="28" t="s">
        <v>3251</v>
      </c>
      <c r="B532" s="2" t="s">
        <v>3408</v>
      </c>
      <c r="AB532" s="1">
        <f>IF(NOT(ISBLANK(timeline!H532)), 1, IF(NOT(ISBLANK(timeline!M532)), 2, IF(NOT(ISBLANK(timeline!D532)), 3, 0)))</f>
        <v>1</v>
      </c>
    </row>
    <row r="533" ht="14.25" customHeight="1">
      <c r="A533" s="20" t="s">
        <v>3258</v>
      </c>
      <c r="B533" s="2" t="s">
        <v>3408</v>
      </c>
      <c r="D533" s="2" t="s">
        <v>3408</v>
      </c>
      <c r="P533" s="2" t="s">
        <v>3727</v>
      </c>
      <c r="AB533" s="1">
        <f>IF(NOT(ISBLANK(timeline!H533)), 1, IF(NOT(ISBLANK(timeline!M533)), 2, IF(NOT(ISBLANK(timeline!D533)), 3, 0)))</f>
        <v>2</v>
      </c>
    </row>
    <row r="534" ht="14.25" customHeight="1">
      <c r="A534" s="59" t="s">
        <v>3263</v>
      </c>
      <c r="B534" s="2" t="s">
        <v>3408</v>
      </c>
      <c r="D534" s="2" t="s">
        <v>3408</v>
      </c>
      <c r="AB534" s="1">
        <f>IF(NOT(ISBLANK(timeline!H534)), 1, IF(NOT(ISBLANK(timeline!M534)), 2, IF(NOT(ISBLANK(timeline!D534)), 3, 0)))</f>
        <v>2</v>
      </c>
    </row>
    <row r="535" ht="14.25" customHeight="1">
      <c r="A535" s="20" t="s">
        <v>3270</v>
      </c>
      <c r="B535" s="50" t="s">
        <v>3408</v>
      </c>
      <c r="C535" s="2" t="s">
        <v>3731</v>
      </c>
      <c r="D535" s="50" t="s">
        <v>3408</v>
      </c>
      <c r="E535" s="20"/>
      <c r="F535" s="50" t="s">
        <v>3721</v>
      </c>
      <c r="G535" s="20"/>
      <c r="H535" s="50" t="s">
        <v>3765</v>
      </c>
      <c r="I535" s="20"/>
      <c r="J535" s="50" t="s">
        <v>3408</v>
      </c>
      <c r="S535" s="2" t="s">
        <v>3408</v>
      </c>
      <c r="AB535" s="1">
        <f>IF(NOT(ISBLANK(timeline!H535)), 1, IF(NOT(ISBLANK(timeline!M535)), 2, IF(NOT(ISBLANK(timeline!D535)), 3, 0)))</f>
        <v>2</v>
      </c>
    </row>
    <row r="536" ht="14.25" customHeight="1">
      <c r="A536" s="20" t="s">
        <v>3277</v>
      </c>
      <c r="B536" s="50" t="s">
        <v>3408</v>
      </c>
      <c r="C536" s="2" t="s">
        <v>3731</v>
      </c>
      <c r="D536" s="2" t="s">
        <v>3408</v>
      </c>
      <c r="G536" s="2" t="s">
        <v>3408</v>
      </c>
      <c r="R536" s="2" t="s">
        <v>3408</v>
      </c>
      <c r="AB536" s="1">
        <f>IF(NOT(ISBLANK(timeline!H536)), 1, IF(NOT(ISBLANK(timeline!M536)), 2, IF(NOT(ISBLANK(timeline!D536)), 3, 0)))</f>
        <v>2</v>
      </c>
    </row>
    <row r="537" ht="14.25" customHeight="1">
      <c r="A537" s="20" t="s">
        <v>3282</v>
      </c>
      <c r="B537" s="50" t="s">
        <v>3408</v>
      </c>
      <c r="C537" s="50" t="s">
        <v>3408</v>
      </c>
      <c r="AB537" s="1">
        <f>IF(NOT(ISBLANK(timeline!H537)), 1, IF(NOT(ISBLANK(timeline!M537)), 2, IF(NOT(ISBLANK(timeline!D537)), 3, 0)))</f>
        <v>2</v>
      </c>
    </row>
    <row r="538" ht="14.25" customHeight="1">
      <c r="A538" s="8" t="s">
        <v>3288</v>
      </c>
      <c r="B538" s="1" t="s">
        <v>3408</v>
      </c>
      <c r="C538" s="1" t="s">
        <v>3408</v>
      </c>
      <c r="AB538" s="1">
        <f>IF(NOT(ISBLANK(timeline!H538)), 1, IF(NOT(ISBLANK(timeline!M538)), 2, IF(NOT(ISBLANK(timeline!D538)), 3, 0)))</f>
        <v>2</v>
      </c>
    </row>
    <row r="539" ht="14.25" customHeight="1">
      <c r="A539" s="20" t="s">
        <v>3295</v>
      </c>
      <c r="B539" s="2" t="s">
        <v>3408</v>
      </c>
      <c r="C539" s="2" t="s">
        <v>3408</v>
      </c>
      <c r="AB539" s="1">
        <f>IF(NOT(ISBLANK(timeline!H539)), 1, IF(NOT(ISBLANK(timeline!M539)), 2, IF(NOT(ISBLANK(timeline!D539)), 3, 0)))</f>
        <v>2</v>
      </c>
    </row>
    <row r="540" ht="14.25" customHeight="1">
      <c r="A540" s="1" t="s">
        <v>3301</v>
      </c>
      <c r="B540" s="2" t="s">
        <v>3408</v>
      </c>
      <c r="C540" s="2" t="s">
        <v>3408</v>
      </c>
      <c r="D540" s="2" t="s">
        <v>3408</v>
      </c>
      <c r="F540" s="2" t="s">
        <v>3721</v>
      </c>
      <c r="I540" s="2" t="s">
        <v>3727</v>
      </c>
      <c r="J540" s="2" t="s">
        <v>3408</v>
      </c>
      <c r="R540" s="2" t="s">
        <v>3408</v>
      </c>
      <c r="S540" s="2" t="s">
        <v>3408</v>
      </c>
      <c r="U540" s="2" t="s">
        <v>3766</v>
      </c>
      <c r="AB540" s="1">
        <f>IF(NOT(ISBLANK(timeline!H540)), 1, IF(NOT(ISBLANK(timeline!M540)), 2, IF(NOT(ISBLANK(timeline!D540)), 3, 0)))</f>
        <v>2</v>
      </c>
    </row>
    <row r="541" ht="14.25" customHeight="1">
      <c r="A541" s="11" t="s">
        <v>3306</v>
      </c>
      <c r="B541" s="2" t="s">
        <v>3727</v>
      </c>
      <c r="C541" s="1" t="s">
        <v>3740</v>
      </c>
      <c r="D541" s="1" t="s">
        <v>3408</v>
      </c>
      <c r="P541" s="2" t="s">
        <v>3727</v>
      </c>
      <c r="AB541" s="1">
        <f>IF(NOT(ISBLANK(timeline!H541)), 1, IF(NOT(ISBLANK(timeline!M541)), 2, IF(NOT(ISBLANK(timeline!D541)), 3, 0)))</f>
        <v>2</v>
      </c>
    </row>
    <row r="542" ht="14.25" customHeight="1">
      <c r="A542" s="20" t="s">
        <v>3313</v>
      </c>
      <c r="B542" s="2" t="s">
        <v>3408</v>
      </c>
      <c r="D542" s="2" t="s">
        <v>3408</v>
      </c>
      <c r="AB542" s="1">
        <f>IF(NOT(ISBLANK(timeline!H542)), 1, IF(NOT(ISBLANK(timeline!M542)), 2, IF(NOT(ISBLANK(timeline!D542)), 3, 0)))</f>
        <v>1</v>
      </c>
    </row>
    <row r="543" ht="14.25" customHeight="1">
      <c r="A543" s="88" t="s">
        <v>3319</v>
      </c>
      <c r="AB543" s="1">
        <f>IF(NOT(ISBLANK(timeline!H543)), 1, IF(NOT(ISBLANK(timeline!M543)), 2, IF(NOT(ISBLANK(timeline!D543)), 3, 0)))</f>
        <v>1</v>
      </c>
    </row>
    <row r="544" ht="14.25" customHeight="1">
      <c r="A544" s="20" t="s">
        <v>3326</v>
      </c>
      <c r="B544" s="2" t="s">
        <v>3408</v>
      </c>
      <c r="C544" s="2" t="s">
        <v>3408</v>
      </c>
      <c r="D544" s="2" t="s">
        <v>3408</v>
      </c>
      <c r="AB544" s="1">
        <f>IF(NOT(ISBLANK(timeline!H544)), 1, IF(NOT(ISBLANK(timeline!M544)), 2, IF(NOT(ISBLANK(timeline!D544)), 3, 0)))</f>
        <v>2</v>
      </c>
    </row>
    <row r="545" ht="14.25" customHeight="1">
      <c r="A545" s="20" t="s">
        <v>3332</v>
      </c>
      <c r="B545" s="2" t="s">
        <v>3408</v>
      </c>
      <c r="D545" s="2" t="s">
        <v>3408</v>
      </c>
      <c r="AB545" s="1">
        <f>IF(NOT(ISBLANK(timeline!H545)), 1, IF(NOT(ISBLANK(timeline!M545)), 2, IF(NOT(ISBLANK(timeline!D545)), 3, 0)))</f>
        <v>2</v>
      </c>
    </row>
    <row r="546" ht="14.25" customHeight="1">
      <c r="A546" s="1" t="s">
        <v>3338</v>
      </c>
      <c r="B546" s="2" t="s">
        <v>3408</v>
      </c>
      <c r="D546" s="2" t="s">
        <v>3408</v>
      </c>
      <c r="E546" s="2" t="s">
        <v>3739</v>
      </c>
      <c r="F546" s="2" t="s">
        <v>3721</v>
      </c>
      <c r="J546" s="2" t="s">
        <v>3408</v>
      </c>
      <c r="M546" s="2" t="s">
        <v>3408</v>
      </c>
      <c r="AB546" s="1">
        <f>IF(NOT(ISBLANK(timeline!H546)), 1, IF(NOT(ISBLANK(timeline!M546)), 2, IF(NOT(ISBLANK(timeline!D546)), 3, 0)))</f>
        <v>2</v>
      </c>
    </row>
    <row r="547" ht="14.25" customHeight="1">
      <c r="A547" s="20" t="s">
        <v>3343</v>
      </c>
      <c r="B547" s="2" t="s">
        <v>3408</v>
      </c>
      <c r="C547" s="2" t="s">
        <v>3408</v>
      </c>
      <c r="D547" s="2" t="s">
        <v>3408</v>
      </c>
      <c r="J547" s="2" t="s">
        <v>3408</v>
      </c>
      <c r="AB547" s="1">
        <f>IF(NOT(ISBLANK(timeline!H547)), 1, IF(NOT(ISBLANK(timeline!M547)), 2, IF(NOT(ISBLANK(timeline!D547)), 3, 0)))</f>
        <v>2</v>
      </c>
    </row>
    <row r="548" ht="14.25" customHeight="1">
      <c r="A548" s="20" t="s">
        <v>3349</v>
      </c>
      <c r="B548" s="50" t="s">
        <v>3408</v>
      </c>
      <c r="C548" s="20"/>
      <c r="D548" s="50" t="s">
        <v>3408</v>
      </c>
      <c r="AB548" s="1">
        <f>IF(NOT(ISBLANK(timeline!H548)), 1, IF(NOT(ISBLANK(timeline!M548)), 2, IF(NOT(ISBLANK(timeline!D548)), 3, 0)))</f>
        <v>2</v>
      </c>
    </row>
    <row r="549" ht="14.25" customHeight="1">
      <c r="A549" s="20" t="s">
        <v>3355</v>
      </c>
      <c r="B549" s="50" t="s">
        <v>3408</v>
      </c>
      <c r="C549" s="20"/>
      <c r="D549" s="50" t="s">
        <v>3408</v>
      </c>
      <c r="AB549" s="1">
        <f>IF(NOT(ISBLANK(timeline!H549)), 1, IF(NOT(ISBLANK(timeline!M549)), 2, IF(NOT(ISBLANK(timeline!D549)), 3, 0)))</f>
        <v>2</v>
      </c>
    </row>
    <row r="550" ht="14.25" customHeight="1">
      <c r="A550" s="20" t="s">
        <v>3362</v>
      </c>
      <c r="B550" s="50" t="s">
        <v>3408</v>
      </c>
      <c r="C550" s="20"/>
      <c r="D550" s="50" t="s">
        <v>3408</v>
      </c>
      <c r="AB550" s="1">
        <f>IF(NOT(ISBLANK(timeline!H550)), 1, IF(NOT(ISBLANK(timeline!M550)), 2, IF(NOT(ISBLANK(timeline!D550)), 3, 0)))</f>
        <v>2</v>
      </c>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A466">
    <cfRule type="expression" dxfId="1" priority="1">
      <formula>AND(NOT(ISBLANK(D466)), ISBLANK(M466), ISBLANK(H466))</formula>
    </cfRule>
  </conditionalFormatting>
  <conditionalFormatting sqref="A466">
    <cfRule type="expression" dxfId="2" priority="2">
      <formula>AND(NOT(ISBLANK(M466)), ISBLANK(H466))</formula>
    </cfRule>
  </conditionalFormatting>
  <conditionalFormatting sqref="A466">
    <cfRule type="expression" dxfId="3" priority="3">
      <formula>NOT(ISBLANK(H466))</formula>
    </cfRule>
  </conditionalFormatting>
  <conditionalFormatting sqref="A2:AB550">
    <cfRule type="expression" dxfId="4" priority="4">
      <formula>AB2=2</formula>
    </cfRule>
  </conditionalFormatting>
  <conditionalFormatting sqref="A2:A550">
    <cfRule type="expression" dxfId="3" priority="5">
      <formula>AB2=1</formula>
    </cfRule>
  </conditionalFormatting>
  <conditionalFormatting sqref="A2:A550">
    <cfRule type="expression" dxfId="1" priority="6">
      <formula>AB2=3</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3695</v>
      </c>
      <c r="C1" s="1" t="s">
        <v>3696</v>
      </c>
      <c r="D1" s="1" t="s">
        <v>1476</v>
      </c>
      <c r="E1" s="1" t="s">
        <v>3697</v>
      </c>
      <c r="F1" s="1" t="s">
        <v>3698</v>
      </c>
      <c r="G1" s="1" t="s">
        <v>3699</v>
      </c>
      <c r="H1" s="1" t="s">
        <v>3700</v>
      </c>
      <c r="I1" s="1" t="s">
        <v>3701</v>
      </c>
      <c r="J1" s="1" t="s">
        <v>3702</v>
      </c>
      <c r="K1" s="1" t="s">
        <v>3703</v>
      </c>
      <c r="L1" s="1" t="s">
        <v>3704</v>
      </c>
      <c r="M1" s="1" t="s">
        <v>3705</v>
      </c>
      <c r="N1" s="1" t="s">
        <v>3706</v>
      </c>
      <c r="O1" s="1" t="s">
        <v>3707</v>
      </c>
      <c r="P1" s="1" t="s">
        <v>3708</v>
      </c>
      <c r="Q1" s="1" t="s">
        <v>3709</v>
      </c>
      <c r="R1" s="1" t="s">
        <v>3710</v>
      </c>
      <c r="S1" s="1" t="s">
        <v>3711</v>
      </c>
      <c r="T1" s="1" t="s">
        <v>3713</v>
      </c>
      <c r="U1" s="1" t="s">
        <v>3714</v>
      </c>
      <c r="V1" s="1" t="s">
        <v>3715</v>
      </c>
    </row>
    <row r="2">
      <c r="A2" s="117" t="s">
        <v>8</v>
      </c>
      <c r="L2" s="1" t="s">
        <v>3408</v>
      </c>
    </row>
    <row r="3">
      <c r="A3" s="117" t="s">
        <v>14</v>
      </c>
    </row>
    <row r="4">
      <c r="A4" s="117" t="s">
        <v>19</v>
      </c>
    </row>
    <row r="5">
      <c r="A5" s="117" t="s">
        <v>21</v>
      </c>
    </row>
    <row r="6">
      <c r="A6" s="117" t="s">
        <v>23</v>
      </c>
      <c r="B6" s="1" t="s">
        <v>3408</v>
      </c>
      <c r="D6" s="1" t="s">
        <v>3408</v>
      </c>
      <c r="G6" s="1" t="s">
        <v>3408</v>
      </c>
      <c r="H6" s="1" t="s">
        <v>3408</v>
      </c>
      <c r="I6" s="1" t="s">
        <v>3408</v>
      </c>
      <c r="J6" s="1" t="s">
        <v>3408</v>
      </c>
    </row>
    <row r="7">
      <c r="A7" s="117" t="s">
        <v>29</v>
      </c>
      <c r="B7" s="1" t="s">
        <v>3408</v>
      </c>
      <c r="C7" s="1" t="s">
        <v>3408</v>
      </c>
      <c r="D7" s="1" t="s">
        <v>3408</v>
      </c>
      <c r="E7" s="1" t="s">
        <v>3408</v>
      </c>
      <c r="F7" s="1" t="s">
        <v>3721</v>
      </c>
      <c r="K7" s="1" t="s">
        <v>3408</v>
      </c>
    </row>
    <row r="8">
      <c r="A8" s="117" t="s">
        <v>35</v>
      </c>
      <c r="B8" s="1" t="s">
        <v>3408</v>
      </c>
      <c r="D8" s="1" t="s">
        <v>3408</v>
      </c>
      <c r="F8" s="1" t="s">
        <v>3721</v>
      </c>
    </row>
    <row r="9">
      <c r="A9" s="8" t="s">
        <v>42</v>
      </c>
    </row>
    <row r="10">
      <c r="A10" s="117" t="s">
        <v>49</v>
      </c>
      <c r="B10" s="1" t="s">
        <v>3408</v>
      </c>
      <c r="C10" s="1" t="s">
        <v>3408</v>
      </c>
      <c r="D10" s="1" t="s">
        <v>3722</v>
      </c>
      <c r="Q10" s="1" t="s">
        <v>3408</v>
      </c>
    </row>
    <row r="11">
      <c r="A11" s="11" t="s">
        <v>56</v>
      </c>
      <c r="D11" s="1" t="s">
        <v>3408</v>
      </c>
      <c r="F11" s="1" t="s">
        <v>3767</v>
      </c>
      <c r="S11" s="1" t="s">
        <v>3408</v>
      </c>
    </row>
    <row r="12">
      <c r="A12" s="11" t="s">
        <v>63</v>
      </c>
      <c r="B12" s="1" t="s">
        <v>3408</v>
      </c>
      <c r="C12" s="1" t="s">
        <v>3408</v>
      </c>
      <c r="D12" s="1" t="s">
        <v>3408</v>
      </c>
      <c r="E12" s="1" t="s">
        <v>3408</v>
      </c>
      <c r="F12" s="1" t="s">
        <v>3721</v>
      </c>
      <c r="M12" s="1" t="s">
        <v>3408</v>
      </c>
      <c r="Q12" s="1" t="s">
        <v>3408</v>
      </c>
      <c r="S12" s="1" t="s">
        <v>3408</v>
      </c>
    </row>
    <row r="13">
      <c r="A13" s="14" t="s">
        <v>68</v>
      </c>
    </row>
    <row r="14">
      <c r="A14" s="11" t="s">
        <v>75</v>
      </c>
      <c r="D14" s="1" t="s">
        <v>3408</v>
      </c>
      <c r="F14" s="1" t="s">
        <v>3721</v>
      </c>
    </row>
    <row r="15">
      <c r="A15" s="11" t="s">
        <v>83</v>
      </c>
      <c r="D15" s="1" t="s">
        <v>3408</v>
      </c>
      <c r="O15" s="1" t="s">
        <v>3408</v>
      </c>
      <c r="P15" s="1" t="s">
        <v>3408</v>
      </c>
      <c r="T15" s="1" t="s">
        <v>3768</v>
      </c>
    </row>
    <row r="16">
      <c r="A16" s="11" t="s">
        <v>90</v>
      </c>
      <c r="D16" s="1" t="s">
        <v>3408</v>
      </c>
    </row>
    <row r="17">
      <c r="A17" s="11" t="s">
        <v>97</v>
      </c>
      <c r="D17" s="1" t="s">
        <v>3408</v>
      </c>
      <c r="F17" s="1" t="s">
        <v>3721</v>
      </c>
      <c r="R17" s="1" t="s">
        <v>3724</v>
      </c>
      <c r="S17" s="1" t="s">
        <v>3408</v>
      </c>
    </row>
    <row r="18">
      <c r="A18" s="8" t="s">
        <v>103</v>
      </c>
      <c r="B18" s="1" t="s">
        <v>3408</v>
      </c>
      <c r="D18" s="1" t="s">
        <v>3408</v>
      </c>
      <c r="S18" s="1" t="s">
        <v>3408</v>
      </c>
    </row>
    <row r="19">
      <c r="A19" s="11" t="s">
        <v>110</v>
      </c>
      <c r="B19" s="1" t="s">
        <v>3408</v>
      </c>
      <c r="C19" s="1" t="s">
        <v>3725</v>
      </c>
      <c r="D19" s="1" t="s">
        <v>3408</v>
      </c>
      <c r="F19" s="1" t="s">
        <v>3769</v>
      </c>
    </row>
    <row r="20">
      <c r="A20" s="8" t="s">
        <v>117</v>
      </c>
      <c r="B20" s="1" t="s">
        <v>3408</v>
      </c>
      <c r="C20" s="1" t="s">
        <v>3725</v>
      </c>
      <c r="D20" s="1" t="s">
        <v>3408</v>
      </c>
    </row>
    <row r="21">
      <c r="A21" s="8" t="s">
        <v>124</v>
      </c>
      <c r="B21" s="1" t="s">
        <v>3408</v>
      </c>
      <c r="C21" s="1" t="s">
        <v>3408</v>
      </c>
      <c r="D21" s="1" t="s">
        <v>3408</v>
      </c>
      <c r="G21" s="1" t="s">
        <v>3727</v>
      </c>
      <c r="S21" s="1" t="s">
        <v>3408</v>
      </c>
      <c r="V21" s="1" t="s">
        <v>3408</v>
      </c>
    </row>
    <row r="22">
      <c r="A22" s="8" t="s">
        <v>131</v>
      </c>
      <c r="B22" s="1" t="s">
        <v>3408</v>
      </c>
      <c r="C22" s="1" t="s">
        <v>3408</v>
      </c>
      <c r="D22" s="1" t="s">
        <v>3408</v>
      </c>
      <c r="F22" s="1" t="s">
        <v>3728</v>
      </c>
      <c r="R22" s="1" t="s">
        <v>3770</v>
      </c>
    </row>
    <row r="23">
      <c r="A23" s="8" t="s">
        <v>137</v>
      </c>
      <c r="B23" s="1" t="s">
        <v>3408</v>
      </c>
      <c r="C23" s="1" t="s">
        <v>3408</v>
      </c>
      <c r="D23" s="1" t="s">
        <v>3408</v>
      </c>
      <c r="E23" s="1" t="s">
        <v>3408</v>
      </c>
      <c r="F23" s="1" t="s">
        <v>3721</v>
      </c>
      <c r="J23" s="1" t="s">
        <v>3408</v>
      </c>
    </row>
    <row r="24">
      <c r="A24" s="11" t="s">
        <v>144</v>
      </c>
      <c r="B24" s="1" t="s">
        <v>3408</v>
      </c>
      <c r="C24" s="1" t="s">
        <v>3408</v>
      </c>
      <c r="D24" s="1" t="s">
        <v>3408</v>
      </c>
      <c r="E24" s="1" t="s">
        <v>3722</v>
      </c>
      <c r="J24" s="1" t="s">
        <v>3408</v>
      </c>
      <c r="U24" s="1" t="s">
        <v>3408</v>
      </c>
      <c r="V24" s="1" t="s">
        <v>3408</v>
      </c>
    </row>
    <row r="25">
      <c r="A25" s="11" t="s">
        <v>151</v>
      </c>
      <c r="B25" s="1" t="s">
        <v>3408</v>
      </c>
      <c r="D25" s="1" t="s">
        <v>3408</v>
      </c>
      <c r="J25" s="1" t="s">
        <v>3408</v>
      </c>
    </row>
    <row r="26">
      <c r="A26" s="14" t="s">
        <v>158</v>
      </c>
    </row>
    <row r="27">
      <c r="A27" s="11" t="s">
        <v>164</v>
      </c>
      <c r="B27" s="1" t="s">
        <v>3408</v>
      </c>
      <c r="C27" s="1" t="s">
        <v>3408</v>
      </c>
      <c r="D27" s="1" t="s">
        <v>3408</v>
      </c>
      <c r="E27" s="1" t="s">
        <v>3408</v>
      </c>
      <c r="F27" s="1" t="s">
        <v>3721</v>
      </c>
      <c r="S27" s="1" t="s">
        <v>3408</v>
      </c>
    </row>
    <row r="28">
      <c r="A28" s="11" t="s">
        <v>171</v>
      </c>
      <c r="B28" s="1" t="s">
        <v>3408</v>
      </c>
      <c r="C28" s="1" t="s">
        <v>3729</v>
      </c>
      <c r="D28" s="1" t="s">
        <v>3408</v>
      </c>
      <c r="F28" s="1" t="s">
        <v>3730</v>
      </c>
      <c r="J28" s="1" t="s">
        <v>3408</v>
      </c>
      <c r="S28" s="1" t="s">
        <v>3408</v>
      </c>
    </row>
    <row r="29">
      <c r="A29" s="14" t="s">
        <v>178</v>
      </c>
    </row>
    <row r="30">
      <c r="A30" s="48" t="s">
        <v>185</v>
      </c>
    </row>
    <row r="31">
      <c r="A31" s="8" t="s">
        <v>190</v>
      </c>
      <c r="B31" s="1" t="s">
        <v>3408</v>
      </c>
      <c r="C31" s="1" t="s">
        <v>3408</v>
      </c>
      <c r="D31" s="1" t="s">
        <v>3408</v>
      </c>
      <c r="F31" s="1" t="s">
        <v>3721</v>
      </c>
      <c r="J31" s="1" t="s">
        <v>3408</v>
      </c>
    </row>
    <row r="32">
      <c r="A32" s="11" t="s">
        <v>197</v>
      </c>
      <c r="D32" s="1" t="s">
        <v>3408</v>
      </c>
    </row>
    <row r="33">
      <c r="A33" s="14" t="s">
        <v>204</v>
      </c>
    </row>
    <row r="34">
      <c r="A34" s="11" t="s">
        <v>211</v>
      </c>
      <c r="B34" s="1" t="s">
        <v>3408</v>
      </c>
      <c r="C34" s="1" t="s">
        <v>3408</v>
      </c>
      <c r="D34" s="1" t="s">
        <v>3408</v>
      </c>
      <c r="J34" s="1" t="s">
        <v>3408</v>
      </c>
    </row>
    <row r="35">
      <c r="A35" s="8" t="s">
        <v>216</v>
      </c>
      <c r="B35" s="1" t="s">
        <v>3408</v>
      </c>
      <c r="C35" s="1" t="s">
        <v>3408</v>
      </c>
      <c r="D35" s="1" t="s">
        <v>3408</v>
      </c>
      <c r="F35" s="1" t="s">
        <v>3721</v>
      </c>
    </row>
    <row r="36">
      <c r="A36" s="11" t="s">
        <v>222</v>
      </c>
      <c r="B36" s="1" t="s">
        <v>3408</v>
      </c>
      <c r="C36" s="1" t="s">
        <v>3771</v>
      </c>
      <c r="D36" s="1" t="s">
        <v>3722</v>
      </c>
      <c r="S36" s="1" t="s">
        <v>3408</v>
      </c>
    </row>
    <row r="37">
      <c r="A37" s="14" t="s">
        <v>229</v>
      </c>
    </row>
    <row r="38">
      <c r="A38" s="1" t="s">
        <v>236</v>
      </c>
    </row>
    <row r="39">
      <c r="A39" s="1" t="s">
        <v>243</v>
      </c>
    </row>
    <row r="40">
      <c r="A40" s="1" t="s">
        <v>250</v>
      </c>
    </row>
    <row r="41">
      <c r="A41" s="1" t="s">
        <v>257</v>
      </c>
    </row>
    <row r="42">
      <c r="A42" s="1" t="s">
        <v>264</v>
      </c>
    </row>
    <row r="43">
      <c r="A43" s="1" t="s">
        <v>271</v>
      </c>
    </row>
    <row r="44">
      <c r="A44" s="1" t="s">
        <v>277</v>
      </c>
    </row>
    <row r="45">
      <c r="A45" s="1" t="s">
        <v>283</v>
      </c>
    </row>
    <row r="46">
      <c r="A46" s="1" t="s">
        <v>289</v>
      </c>
    </row>
    <row r="47">
      <c r="A47" s="1" t="s">
        <v>295</v>
      </c>
    </row>
    <row r="48">
      <c r="A48" s="1" t="s">
        <v>301</v>
      </c>
    </row>
    <row r="49">
      <c r="A49" s="1" t="s">
        <v>308</v>
      </c>
    </row>
    <row r="50">
      <c r="A50" s="11" t="s">
        <v>315</v>
      </c>
      <c r="B50" s="1" t="s">
        <v>3408</v>
      </c>
      <c r="C50" s="1" t="s">
        <v>3731</v>
      </c>
      <c r="D50" s="1" t="s">
        <v>3408</v>
      </c>
      <c r="F50" s="1" t="s">
        <v>3721</v>
      </c>
    </row>
    <row r="51">
      <c r="A51" s="1" t="s">
        <v>322</v>
      </c>
    </row>
    <row r="52">
      <c r="A52" s="1" t="s">
        <v>329</v>
      </c>
    </row>
    <row r="53">
      <c r="A53" s="1" t="s">
        <v>335</v>
      </c>
    </row>
    <row r="54">
      <c r="A54" s="1" t="s">
        <v>342</v>
      </c>
    </row>
    <row r="55">
      <c r="A55" s="1" t="s">
        <v>348</v>
      </c>
    </row>
    <row r="56">
      <c r="A56" s="1" t="s">
        <v>354</v>
      </c>
    </row>
    <row r="57">
      <c r="A57" s="1" t="s">
        <v>360</v>
      </c>
    </row>
    <row r="58">
      <c r="A58" s="1" t="s">
        <v>366</v>
      </c>
    </row>
    <row r="59">
      <c r="A59" s="1" t="s">
        <v>372</v>
      </c>
    </row>
    <row r="60">
      <c r="A60" s="1" t="s">
        <v>378</v>
      </c>
    </row>
    <row r="61">
      <c r="A61" s="1" t="s">
        <v>385</v>
      </c>
    </row>
    <row r="62">
      <c r="A62" s="1" t="s">
        <v>390</v>
      </c>
    </row>
    <row r="63">
      <c r="A63" s="1" t="s">
        <v>397</v>
      </c>
    </row>
    <row r="64">
      <c r="A64" s="1" t="s">
        <v>404</v>
      </c>
    </row>
    <row r="65">
      <c r="A65" s="11" t="s">
        <v>410</v>
      </c>
      <c r="B65" s="1" t="s">
        <v>3408</v>
      </c>
      <c r="C65" s="1" t="s">
        <v>3408</v>
      </c>
      <c r="D65" s="1" t="s">
        <v>3408</v>
      </c>
      <c r="F65" s="1" t="s">
        <v>3728</v>
      </c>
      <c r="I65" s="1" t="s">
        <v>3408</v>
      </c>
      <c r="J65" s="1" t="s">
        <v>3772</v>
      </c>
      <c r="T65" s="1" t="s">
        <v>3737</v>
      </c>
    </row>
    <row r="66">
      <c r="A66" s="1" t="s">
        <v>416</v>
      </c>
    </row>
    <row r="67">
      <c r="A67" s="1" t="s">
        <v>423</v>
      </c>
    </row>
    <row r="68">
      <c r="A68" s="1" t="s">
        <v>430</v>
      </c>
    </row>
    <row r="69">
      <c r="A69" s="1" t="s">
        <v>436</v>
      </c>
    </row>
    <row r="70">
      <c r="A70" s="1" t="s">
        <v>443</v>
      </c>
    </row>
    <row r="71">
      <c r="A71" s="1" t="s">
        <v>449</v>
      </c>
    </row>
    <row r="72">
      <c r="A72" s="1" t="s">
        <v>455</v>
      </c>
    </row>
    <row r="73">
      <c r="A73" s="1" t="s">
        <v>461</v>
      </c>
    </row>
    <row r="74">
      <c r="A74" s="1" t="s">
        <v>468</v>
      </c>
    </row>
    <row r="75">
      <c r="A75" s="1" t="s">
        <v>475</v>
      </c>
    </row>
    <row r="76">
      <c r="A76" s="1" t="s">
        <v>481</v>
      </c>
    </row>
    <row r="77">
      <c r="A77" s="1" t="s">
        <v>486</v>
      </c>
    </row>
    <row r="78">
      <c r="A78" s="1" t="s">
        <v>493</v>
      </c>
    </row>
    <row r="79">
      <c r="A79" s="8" t="s">
        <v>500</v>
      </c>
    </row>
    <row r="80">
      <c r="A80" s="1" t="s">
        <v>506</v>
      </c>
    </row>
    <row r="81">
      <c r="A81" s="1" t="s">
        <v>513</v>
      </c>
    </row>
    <row r="82">
      <c r="A82" s="8" t="s">
        <v>520</v>
      </c>
      <c r="B82" s="1" t="s">
        <v>3408</v>
      </c>
      <c r="C82" s="1" t="s">
        <v>3408</v>
      </c>
      <c r="D82" s="1" t="s">
        <v>3408</v>
      </c>
      <c r="E82" s="1" t="s">
        <v>3408</v>
      </c>
      <c r="N82" s="1" t="s">
        <v>3408</v>
      </c>
      <c r="T82" s="1" t="s">
        <v>3738</v>
      </c>
    </row>
    <row r="83">
      <c r="A83" s="1" t="s">
        <v>524</v>
      </c>
    </row>
    <row r="84">
      <c r="A84" s="1" t="s">
        <v>530</v>
      </c>
    </row>
    <row r="85">
      <c r="A85" s="1" t="s">
        <v>537</v>
      </c>
    </row>
    <row r="86">
      <c r="A86" s="1" t="s">
        <v>543</v>
      </c>
    </row>
    <row r="87">
      <c r="A87" s="1" t="s">
        <v>549</v>
      </c>
    </row>
    <row r="88">
      <c r="A88" s="1" t="s">
        <v>556</v>
      </c>
    </row>
    <row r="89">
      <c r="A89" s="1" t="s">
        <v>561</v>
      </c>
    </row>
    <row r="90">
      <c r="A90" s="1" t="s">
        <v>568</v>
      </c>
    </row>
    <row r="91">
      <c r="A91" s="1" t="s">
        <v>574</v>
      </c>
    </row>
    <row r="92">
      <c r="A92" s="1" t="s">
        <v>580</v>
      </c>
    </row>
    <row r="93">
      <c r="A93" s="1" t="s">
        <v>587</v>
      </c>
    </row>
    <row r="94">
      <c r="A94" s="1" t="s">
        <v>593</v>
      </c>
    </row>
    <row r="95">
      <c r="A95" s="1" t="s">
        <v>599</v>
      </c>
    </row>
    <row r="96">
      <c r="A96" s="1" t="s">
        <v>606</v>
      </c>
    </row>
    <row r="97">
      <c r="A97" s="1" t="s">
        <v>612</v>
      </c>
    </row>
    <row r="98">
      <c r="A98" s="1" t="s">
        <v>619</v>
      </c>
    </row>
    <row r="99">
      <c r="A99" s="1" t="s">
        <v>624</v>
      </c>
    </row>
    <row r="100">
      <c r="A100" s="11" t="s">
        <v>629</v>
      </c>
      <c r="B100" s="1" t="s">
        <v>3408</v>
      </c>
      <c r="D100" s="1" t="s">
        <v>3408</v>
      </c>
      <c r="F100" s="1" t="s">
        <v>3721</v>
      </c>
      <c r="S100" s="1" t="s">
        <v>3408</v>
      </c>
    </row>
    <row r="101">
      <c r="A101" s="1" t="s">
        <v>636</v>
      </c>
    </row>
    <row r="102">
      <c r="A102" s="1" t="s">
        <v>642</v>
      </c>
    </row>
    <row r="103">
      <c r="A103" s="1" t="s">
        <v>649</v>
      </c>
    </row>
    <row r="104">
      <c r="A104" s="1" t="s">
        <v>656</v>
      </c>
    </row>
    <row r="105">
      <c r="A105" s="1" t="s">
        <v>662</v>
      </c>
    </row>
    <row r="106">
      <c r="A106" s="1" t="s">
        <v>669</v>
      </c>
    </row>
    <row r="107">
      <c r="A107" s="1" t="s">
        <v>676</v>
      </c>
    </row>
    <row r="108">
      <c r="A108" s="1" t="s">
        <v>683</v>
      </c>
    </row>
    <row r="109">
      <c r="A109" s="1" t="s">
        <v>690</v>
      </c>
    </row>
    <row r="110">
      <c r="A110" s="8" t="s">
        <v>697</v>
      </c>
    </row>
    <row r="111">
      <c r="A111" s="1" t="s">
        <v>699</v>
      </c>
    </row>
    <row r="112">
      <c r="A112" s="1" t="s">
        <v>706</v>
      </c>
    </row>
    <row r="113">
      <c r="A113" s="1" t="s">
        <v>712</v>
      </c>
    </row>
    <row r="114">
      <c r="A114" s="1" t="s">
        <v>719</v>
      </c>
    </row>
    <row r="115">
      <c r="A115" s="1" t="s">
        <v>724</v>
      </c>
    </row>
    <row r="116">
      <c r="A116" s="1" t="s">
        <v>731</v>
      </c>
    </row>
    <row r="117">
      <c r="A117" s="1" t="s">
        <v>737</v>
      </c>
    </row>
    <row r="118">
      <c r="A118" s="1" t="s">
        <v>743</v>
      </c>
    </row>
    <row r="119">
      <c r="A119" s="1" t="s">
        <v>750</v>
      </c>
    </row>
    <row r="120">
      <c r="A120" s="1" t="s">
        <v>756</v>
      </c>
    </row>
    <row r="121">
      <c r="A121" s="1" t="s">
        <v>758</v>
      </c>
    </row>
    <row r="122">
      <c r="A122" s="1" t="s">
        <v>760</v>
      </c>
    </row>
    <row r="123">
      <c r="A123" s="1" t="s">
        <v>761</v>
      </c>
    </row>
    <row r="124">
      <c r="A124" s="1" t="s">
        <v>765</v>
      </c>
    </row>
    <row r="125">
      <c r="A125" s="1" t="s">
        <v>770</v>
      </c>
    </row>
    <row r="126">
      <c r="A126" s="1" t="s">
        <v>777</v>
      </c>
    </row>
    <row r="127">
      <c r="A127" s="1" t="s">
        <v>783</v>
      </c>
    </row>
    <row r="128">
      <c r="A128" s="1" t="s">
        <v>789</v>
      </c>
    </row>
    <row r="129">
      <c r="A129" s="1" t="s">
        <v>795</v>
      </c>
    </row>
    <row r="130">
      <c r="A130" s="1" t="s">
        <v>802</v>
      </c>
    </row>
    <row r="131">
      <c r="A131" s="11" t="s">
        <v>809</v>
      </c>
      <c r="C131" s="1" t="s">
        <v>3408</v>
      </c>
      <c r="D131" s="1" t="s">
        <v>3408</v>
      </c>
      <c r="F131" s="1" t="s">
        <v>3721</v>
      </c>
      <c r="S131" s="1" t="s">
        <v>3408</v>
      </c>
    </row>
    <row r="132">
      <c r="A132" s="1" t="s">
        <v>816</v>
      </c>
    </row>
    <row r="133">
      <c r="A133" s="1" t="s">
        <v>823</v>
      </c>
    </row>
    <row r="134">
      <c r="A134" s="1" t="s">
        <v>829</v>
      </c>
    </row>
    <row r="135">
      <c r="A135" s="1" t="s">
        <v>835</v>
      </c>
    </row>
    <row r="136">
      <c r="A136" s="1" t="s">
        <v>841</v>
      </c>
    </row>
    <row r="137">
      <c r="A137" s="1" t="s">
        <v>848</v>
      </c>
    </row>
    <row r="138">
      <c r="A138" s="1" t="s">
        <v>854</v>
      </c>
    </row>
    <row r="139">
      <c r="A139" s="1" t="s">
        <v>861</v>
      </c>
    </row>
    <row r="140">
      <c r="A140" s="11" t="s">
        <v>867</v>
      </c>
      <c r="B140" s="1" t="s">
        <v>3408</v>
      </c>
      <c r="C140" s="1" t="s">
        <v>3725</v>
      </c>
      <c r="D140" s="1" t="s">
        <v>3408</v>
      </c>
      <c r="F140" s="1" t="s">
        <v>3721</v>
      </c>
      <c r="J140" s="1" t="s">
        <v>3408</v>
      </c>
      <c r="S140" s="1" t="s">
        <v>3408</v>
      </c>
    </row>
    <row r="141">
      <c r="A141" s="1" t="s">
        <v>873</v>
      </c>
    </row>
    <row r="142">
      <c r="A142" s="1" t="s">
        <v>879</v>
      </c>
    </row>
    <row r="143">
      <c r="A143" s="1" t="s">
        <v>885</v>
      </c>
    </row>
    <row r="144">
      <c r="A144" s="1" t="s">
        <v>890</v>
      </c>
    </row>
    <row r="145">
      <c r="A145" s="1" t="s">
        <v>897</v>
      </c>
    </row>
    <row r="146">
      <c r="A146" s="1" t="s">
        <v>904</v>
      </c>
    </row>
    <row r="147">
      <c r="A147" s="1" t="s">
        <v>910</v>
      </c>
    </row>
    <row r="148">
      <c r="A148" s="1" t="s">
        <v>917</v>
      </c>
    </row>
    <row r="149">
      <c r="A149" s="1" t="s">
        <v>924</v>
      </c>
    </row>
    <row r="150">
      <c r="A150" s="11" t="s">
        <v>931</v>
      </c>
      <c r="D150" s="1" t="s">
        <v>3408</v>
      </c>
      <c r="J150" s="1" t="s">
        <v>3408</v>
      </c>
    </row>
    <row r="151">
      <c r="A151" s="1" t="s">
        <v>937</v>
      </c>
    </row>
    <row r="152">
      <c r="A152" s="1" t="s">
        <v>942</v>
      </c>
    </row>
    <row r="153">
      <c r="A153" s="1" t="s">
        <v>949</v>
      </c>
    </row>
    <row r="154">
      <c r="A154" s="1" t="s">
        <v>956</v>
      </c>
    </row>
    <row r="155">
      <c r="A155" s="1" t="s">
        <v>962</v>
      </c>
    </row>
    <row r="156">
      <c r="A156" s="1" t="s">
        <v>968</v>
      </c>
    </row>
    <row r="157">
      <c r="A157" s="1" t="s">
        <v>975</v>
      </c>
    </row>
    <row r="158">
      <c r="A158" s="1" t="s">
        <v>982</v>
      </c>
    </row>
    <row r="159">
      <c r="A159" s="1" t="s">
        <v>988</v>
      </c>
    </row>
    <row r="160">
      <c r="A160" s="1" t="s">
        <v>993</v>
      </c>
    </row>
    <row r="161">
      <c r="A161" s="1" t="s">
        <v>998</v>
      </c>
    </row>
    <row r="162">
      <c r="A162" s="1" t="s">
        <v>1005</v>
      </c>
    </row>
    <row r="163">
      <c r="A163" s="1" t="s">
        <v>1012</v>
      </c>
    </row>
    <row r="164">
      <c r="A164" s="1" t="s">
        <v>1018</v>
      </c>
    </row>
    <row r="165">
      <c r="A165" s="1" t="s">
        <v>1025</v>
      </c>
    </row>
    <row r="166">
      <c r="A166" s="1" t="s">
        <v>1031</v>
      </c>
    </row>
    <row r="167">
      <c r="A167" s="1" t="s">
        <v>1037</v>
      </c>
    </row>
    <row r="168">
      <c r="A168" s="1" t="s">
        <v>1044</v>
      </c>
    </row>
    <row r="169">
      <c r="A169" s="1" t="s">
        <v>1051</v>
      </c>
    </row>
    <row r="170">
      <c r="A170" s="1" t="s">
        <v>1058</v>
      </c>
    </row>
    <row r="171">
      <c r="A171" s="1" t="s">
        <v>1065</v>
      </c>
    </row>
    <row r="172">
      <c r="A172" s="1" t="s">
        <v>1068</v>
      </c>
    </row>
    <row r="173">
      <c r="A173" s="1" t="s">
        <v>1074</v>
      </c>
    </row>
    <row r="174">
      <c r="A174" s="1" t="s">
        <v>1080</v>
      </c>
    </row>
    <row r="175">
      <c r="A175" s="1" t="s">
        <v>1086</v>
      </c>
    </row>
    <row r="176">
      <c r="A176" s="1" t="s">
        <v>1092</v>
      </c>
    </row>
    <row r="177">
      <c r="A177" s="1" t="s">
        <v>1098</v>
      </c>
    </row>
    <row r="178">
      <c r="A178" s="1" t="s">
        <v>1104</v>
      </c>
    </row>
    <row r="179">
      <c r="A179" s="1" t="s">
        <v>1111</v>
      </c>
    </row>
    <row r="180">
      <c r="A180" s="1" t="s">
        <v>1117</v>
      </c>
    </row>
    <row r="181">
      <c r="A181" s="1" t="s">
        <v>1124</v>
      </c>
    </row>
    <row r="182">
      <c r="A182" s="1" t="s">
        <v>1130</v>
      </c>
    </row>
    <row r="183">
      <c r="A183" s="1" t="s">
        <v>1137</v>
      </c>
    </row>
    <row r="184">
      <c r="A184" s="1" t="s">
        <v>1144</v>
      </c>
    </row>
    <row r="185">
      <c r="A185" s="1" t="s">
        <v>1151</v>
      </c>
    </row>
    <row r="186">
      <c r="A186" s="1" t="s">
        <v>1158</v>
      </c>
    </row>
    <row r="187">
      <c r="A187" s="1" t="s">
        <v>1165</v>
      </c>
    </row>
    <row r="188">
      <c r="A188" s="1" t="s">
        <v>1172</v>
      </c>
    </row>
    <row r="189">
      <c r="A189" s="1" t="s">
        <v>1179</v>
      </c>
    </row>
    <row r="190">
      <c r="A190" s="1" t="s">
        <v>1186</v>
      </c>
    </row>
    <row r="191">
      <c r="A191" s="1" t="s">
        <v>1193</v>
      </c>
    </row>
    <row r="192">
      <c r="A192" s="1" t="s">
        <v>1198</v>
      </c>
    </row>
    <row r="193">
      <c r="A193" s="1" t="s">
        <v>1205</v>
      </c>
    </row>
    <row r="194">
      <c r="A194" s="1" t="s">
        <v>1210</v>
      </c>
    </row>
    <row r="195">
      <c r="A195" s="1" t="s">
        <v>1217</v>
      </c>
    </row>
    <row r="196">
      <c r="A196" s="1" t="s">
        <v>1224</v>
      </c>
    </row>
    <row r="197">
      <c r="A197" s="1" t="s">
        <v>1231</v>
      </c>
    </row>
    <row r="198">
      <c r="A198" s="1" t="s">
        <v>1238</v>
      </c>
    </row>
    <row r="199">
      <c r="A199" s="1" t="s">
        <v>1245</v>
      </c>
    </row>
    <row r="200">
      <c r="A200" s="8" t="s">
        <v>1252</v>
      </c>
      <c r="D200" s="1" t="s">
        <v>3408</v>
      </c>
    </row>
    <row r="201">
      <c r="A201" s="1" t="s">
        <v>1260</v>
      </c>
    </row>
    <row r="202">
      <c r="A202" s="1" t="s">
        <v>1266</v>
      </c>
    </row>
    <row r="203">
      <c r="A203" s="1" t="s">
        <v>1273</v>
      </c>
    </row>
    <row r="204">
      <c r="A204" s="1" t="s">
        <v>1280</v>
      </c>
    </row>
    <row r="205">
      <c r="A205" s="1" t="s">
        <v>1287</v>
      </c>
    </row>
    <row r="206">
      <c r="A206" s="1" t="s">
        <v>1292</v>
      </c>
    </row>
    <row r="207">
      <c r="A207" s="1" t="s">
        <v>1296</v>
      </c>
    </row>
    <row r="208">
      <c r="A208" s="1" t="s">
        <v>1302</v>
      </c>
    </row>
    <row r="209">
      <c r="A209" s="1" t="s">
        <v>1309</v>
      </c>
    </row>
    <row r="210">
      <c r="A210" s="1" t="s">
        <v>1316</v>
      </c>
    </row>
    <row r="211">
      <c r="A211" s="1" t="s">
        <v>1323</v>
      </c>
    </row>
    <row r="212">
      <c r="A212" s="1" t="s">
        <v>1329</v>
      </c>
    </row>
    <row r="213">
      <c r="A213" s="1" t="s">
        <v>1335</v>
      </c>
    </row>
    <row r="214">
      <c r="A214" s="1" t="s">
        <v>1342</v>
      </c>
    </row>
    <row r="215">
      <c r="A215" s="1" t="s">
        <v>1349</v>
      </c>
    </row>
    <row r="216">
      <c r="A216" s="1" t="s">
        <v>1356</v>
      </c>
    </row>
    <row r="217">
      <c r="A217" s="1" t="s">
        <v>1361</v>
      </c>
    </row>
    <row r="218">
      <c r="A218" s="1" t="s">
        <v>1367</v>
      </c>
    </row>
    <row r="219">
      <c r="A219" s="1" t="s">
        <v>1373</v>
      </c>
    </row>
    <row r="220">
      <c r="A220" s="1" t="s">
        <v>1380</v>
      </c>
    </row>
    <row r="221">
      <c r="A221" s="1" t="s">
        <v>1387</v>
      </c>
    </row>
    <row r="222">
      <c r="A222" s="1" t="s">
        <v>1392</v>
      </c>
    </row>
    <row r="223">
      <c r="A223" s="1" t="s">
        <v>1398</v>
      </c>
    </row>
    <row r="224">
      <c r="A224" s="1" t="s">
        <v>1402</v>
      </c>
    </row>
    <row r="225">
      <c r="A225" s="1" t="s">
        <v>1407</v>
      </c>
    </row>
    <row r="226">
      <c r="A226" s="1" t="s">
        <v>1412</v>
      </c>
    </row>
    <row r="227">
      <c r="A227" s="1" t="s">
        <v>1417</v>
      </c>
    </row>
    <row r="228">
      <c r="A228" s="1" t="s">
        <v>1423</v>
      </c>
    </row>
    <row r="229">
      <c r="A229" s="1" t="s">
        <v>1430</v>
      </c>
    </row>
    <row r="230">
      <c r="A230" s="1" t="s">
        <v>1436</v>
      </c>
    </row>
    <row r="231">
      <c r="A231" s="1" t="s">
        <v>1442</v>
      </c>
    </row>
    <row r="232">
      <c r="A232" s="1" t="s">
        <v>1449</v>
      </c>
    </row>
    <row r="233">
      <c r="A233" s="1" t="s">
        <v>1455</v>
      </c>
    </row>
    <row r="234">
      <c r="A234" s="1" t="s">
        <v>1460</v>
      </c>
    </row>
    <row r="235">
      <c r="A235" s="1" t="s">
        <v>1467</v>
      </c>
    </row>
    <row r="236">
      <c r="A236" s="1" t="s">
        <v>1468</v>
      </c>
    </row>
    <row r="237">
      <c r="A237" s="1" t="s">
        <v>1472</v>
      </c>
    </row>
    <row r="238">
      <c r="A238" s="1" t="s">
        <v>1479</v>
      </c>
    </row>
    <row r="239">
      <c r="A239" s="1" t="s">
        <v>1486</v>
      </c>
    </row>
    <row r="240">
      <c r="A240" s="1" t="s">
        <v>1489</v>
      </c>
    </row>
    <row r="241">
      <c r="A241" s="1" t="s">
        <v>1494</v>
      </c>
    </row>
    <row r="242">
      <c r="A242" s="1" t="s">
        <v>1499</v>
      </c>
    </row>
    <row r="243">
      <c r="A243" s="1" t="s">
        <v>1505</v>
      </c>
    </row>
    <row r="244">
      <c r="A244" s="1" t="s">
        <v>1511</v>
      </c>
    </row>
    <row r="245">
      <c r="A245" s="1" t="s">
        <v>1517</v>
      </c>
    </row>
    <row r="246">
      <c r="A246" s="1" t="s">
        <v>1524</v>
      </c>
    </row>
    <row r="247">
      <c r="A247" s="1" t="s">
        <v>1531</v>
      </c>
    </row>
    <row r="248">
      <c r="A248" s="1" t="s">
        <v>1537</v>
      </c>
    </row>
    <row r="249">
      <c r="A249" s="1" t="s">
        <v>1544</v>
      </c>
    </row>
    <row r="250">
      <c r="A250" s="8" t="s">
        <v>1550</v>
      </c>
      <c r="B250" s="1" t="s">
        <v>3408</v>
      </c>
      <c r="C250" s="1" t="s">
        <v>3408</v>
      </c>
      <c r="D250" s="1" t="s">
        <v>3408</v>
      </c>
      <c r="E250" s="1" t="s">
        <v>3739</v>
      </c>
      <c r="J250" s="1" t="s">
        <v>3408</v>
      </c>
    </row>
    <row r="251">
      <c r="A251" s="1" t="s">
        <v>1555</v>
      </c>
    </row>
    <row r="252">
      <c r="A252" s="1" t="s">
        <v>1562</v>
      </c>
    </row>
    <row r="253">
      <c r="A253" s="1" t="s">
        <v>1569</v>
      </c>
    </row>
    <row r="254">
      <c r="A254" s="1" t="s">
        <v>1575</v>
      </c>
    </row>
    <row r="255">
      <c r="A255" s="1" t="s">
        <v>1582</v>
      </c>
    </row>
    <row r="256">
      <c r="A256" s="1" t="s">
        <v>1587</v>
      </c>
    </row>
    <row r="257">
      <c r="A257" s="1" t="s">
        <v>1594</v>
      </c>
    </row>
    <row r="258">
      <c r="A258" s="1" t="s">
        <v>1601</v>
      </c>
    </row>
    <row r="259">
      <c r="A259" s="1" t="s">
        <v>1606</v>
      </c>
    </row>
    <row r="260">
      <c r="A260" s="1" t="s">
        <v>1613</v>
      </c>
    </row>
    <row r="261">
      <c r="A261" s="1" t="s">
        <v>1620</v>
      </c>
    </row>
    <row r="262">
      <c r="A262" s="1" t="s">
        <v>1626</v>
      </c>
    </row>
    <row r="263">
      <c r="A263" s="1" t="s">
        <v>1632</v>
      </c>
    </row>
    <row r="264">
      <c r="A264" s="1" t="s">
        <v>1639</v>
      </c>
    </row>
    <row r="265">
      <c r="A265" s="1" t="s">
        <v>1644</v>
      </c>
    </row>
    <row r="266">
      <c r="A266" s="1" t="s">
        <v>1650</v>
      </c>
    </row>
    <row r="267">
      <c r="A267" s="1" t="s">
        <v>1657</v>
      </c>
    </row>
    <row r="268">
      <c r="A268" s="1" t="s">
        <v>1664</v>
      </c>
    </row>
    <row r="269">
      <c r="A269" s="1" t="s">
        <v>1671</v>
      </c>
    </row>
    <row r="270">
      <c r="A270" s="1" t="s">
        <v>1678</v>
      </c>
    </row>
    <row r="271">
      <c r="A271" s="1" t="s">
        <v>1685</v>
      </c>
    </row>
    <row r="272">
      <c r="A272" s="1" t="s">
        <v>1692</v>
      </c>
    </row>
    <row r="273">
      <c r="A273" s="1" t="s">
        <v>1697</v>
      </c>
    </row>
    <row r="274">
      <c r="A274" s="1" t="s">
        <v>1704</v>
      </c>
    </row>
    <row r="275">
      <c r="A275" s="1" t="s">
        <v>1711</v>
      </c>
    </row>
    <row r="276">
      <c r="A276" s="1" t="s">
        <v>1718</v>
      </c>
    </row>
    <row r="277">
      <c r="A277" s="1" t="s">
        <v>1725</v>
      </c>
    </row>
    <row r="278">
      <c r="A278" s="1" t="s">
        <v>1732</v>
      </c>
    </row>
    <row r="279">
      <c r="A279" s="1" t="s">
        <v>1739</v>
      </c>
    </row>
    <row r="280">
      <c r="A280" s="1" t="s">
        <v>1746</v>
      </c>
    </row>
    <row r="281">
      <c r="A281" s="1" t="s">
        <v>1752</v>
      </c>
    </row>
    <row r="282">
      <c r="A282" s="1" t="s">
        <v>1759</v>
      </c>
    </row>
    <row r="283">
      <c r="A283" s="1" t="s">
        <v>1764</v>
      </c>
    </row>
    <row r="284">
      <c r="A284" s="1" t="s">
        <v>1770</v>
      </c>
    </row>
    <row r="285">
      <c r="A285" s="1" t="s">
        <v>1774</v>
      </c>
    </row>
    <row r="286">
      <c r="A286" s="1" t="s">
        <v>1780</v>
      </c>
    </row>
    <row r="287">
      <c r="A287" s="1" t="s">
        <v>1785</v>
      </c>
    </row>
    <row r="288">
      <c r="A288" s="1" t="s">
        <v>1792</v>
      </c>
    </row>
    <row r="289">
      <c r="A289" s="1" t="s">
        <v>1799</v>
      </c>
    </row>
    <row r="290">
      <c r="A290" s="1" t="s">
        <v>1806</v>
      </c>
    </row>
    <row r="291">
      <c r="A291" s="1" t="s">
        <v>1812</v>
      </c>
    </row>
    <row r="292">
      <c r="A292" s="1" t="s">
        <v>1819</v>
      </c>
    </row>
    <row r="293">
      <c r="A293" s="1" t="s">
        <v>1826</v>
      </c>
    </row>
    <row r="294">
      <c r="A294" s="1" t="s">
        <v>1832</v>
      </c>
    </row>
    <row r="295">
      <c r="A295" s="1" t="s">
        <v>1838</v>
      </c>
    </row>
    <row r="296">
      <c r="A296" s="1" t="s">
        <v>1844</v>
      </c>
    </row>
    <row r="297">
      <c r="A297" s="1" t="s">
        <v>1851</v>
      </c>
    </row>
    <row r="298">
      <c r="A298" s="1" t="s">
        <v>1858</v>
      </c>
    </row>
    <row r="299">
      <c r="A299" s="1" t="s">
        <v>1863</v>
      </c>
    </row>
    <row r="300">
      <c r="A300" s="8" t="s">
        <v>1870</v>
      </c>
      <c r="B300" s="1" t="s">
        <v>3408</v>
      </c>
      <c r="D300" s="1" t="s">
        <v>3408</v>
      </c>
      <c r="F300" s="1" t="s">
        <v>3728</v>
      </c>
      <c r="S300" s="1" t="s">
        <v>3408</v>
      </c>
    </row>
    <row r="301">
      <c r="A301" s="1" t="s">
        <v>1876</v>
      </c>
    </row>
    <row r="302">
      <c r="A302" s="1" t="s">
        <v>1880</v>
      </c>
    </row>
    <row r="303">
      <c r="A303" s="1" t="s">
        <v>1883</v>
      </c>
    </row>
    <row r="304">
      <c r="A304" s="1" t="s">
        <v>1890</v>
      </c>
    </row>
    <row r="305">
      <c r="A305" s="1" t="s">
        <v>1897</v>
      </c>
    </row>
    <row r="306">
      <c r="A306" s="1" t="s">
        <v>1902</v>
      </c>
    </row>
    <row r="307">
      <c r="A307" s="1" t="s">
        <v>1908</v>
      </c>
    </row>
    <row r="308">
      <c r="A308" s="1" t="s">
        <v>1914</v>
      </c>
    </row>
    <row r="309">
      <c r="A309" s="1" t="s">
        <v>1920</v>
      </c>
    </row>
    <row r="310">
      <c r="A310" s="1" t="s">
        <v>1925</v>
      </c>
    </row>
    <row r="311">
      <c r="A311" s="1" t="s">
        <v>1932</v>
      </c>
    </row>
    <row r="312">
      <c r="A312" s="1" t="s">
        <v>1936</v>
      </c>
    </row>
    <row r="313">
      <c r="A313" s="1" t="s">
        <v>1942</v>
      </c>
    </row>
    <row r="314">
      <c r="A314" s="1" t="s">
        <v>1948</v>
      </c>
    </row>
    <row r="315">
      <c r="A315" s="1" t="s">
        <v>1955</v>
      </c>
    </row>
    <row r="316">
      <c r="A316" s="1" t="s">
        <v>1960</v>
      </c>
    </row>
    <row r="317">
      <c r="A317" s="1" t="s">
        <v>1966</v>
      </c>
    </row>
    <row r="318">
      <c r="A318" s="1" t="s">
        <v>1972</v>
      </c>
    </row>
    <row r="319">
      <c r="A319" s="1" t="s">
        <v>1978</v>
      </c>
    </row>
    <row r="320">
      <c r="A320" s="1" t="s">
        <v>1983</v>
      </c>
    </row>
    <row r="321">
      <c r="A321" s="1" t="s">
        <v>1990</v>
      </c>
    </row>
    <row r="322">
      <c r="A322" s="1" t="s">
        <v>1997</v>
      </c>
    </row>
    <row r="323">
      <c r="A323" s="1" t="s">
        <v>2001</v>
      </c>
    </row>
    <row r="324">
      <c r="A324" s="1" t="s">
        <v>2006</v>
      </c>
    </row>
    <row r="325">
      <c r="A325" s="1" t="s">
        <v>2013</v>
      </c>
    </row>
    <row r="326">
      <c r="A326" s="1" t="s">
        <v>2020</v>
      </c>
    </row>
    <row r="327">
      <c r="A327" s="1" t="s">
        <v>2027</v>
      </c>
    </row>
    <row r="328">
      <c r="A328" s="1" t="s">
        <v>2033</v>
      </c>
    </row>
    <row r="329">
      <c r="A329" s="1" t="s">
        <v>2040</v>
      </c>
    </row>
    <row r="330">
      <c r="A330" s="1" t="s">
        <v>2046</v>
      </c>
    </row>
    <row r="331">
      <c r="A331" s="11" t="s">
        <v>2053</v>
      </c>
    </row>
    <row r="332">
      <c r="A332" s="1" t="s">
        <v>2060</v>
      </c>
    </row>
    <row r="333">
      <c r="A333" s="1" t="s">
        <v>2065</v>
      </c>
    </row>
    <row r="334">
      <c r="A334" s="1" t="s">
        <v>2072</v>
      </c>
    </row>
    <row r="335">
      <c r="A335" s="1" t="s">
        <v>2078</v>
      </c>
    </row>
    <row r="336">
      <c r="A336" s="1" t="s">
        <v>2085</v>
      </c>
    </row>
    <row r="337">
      <c r="A337" s="1" t="s">
        <v>2092</v>
      </c>
    </row>
    <row r="338">
      <c r="A338" s="1" t="s">
        <v>2099</v>
      </c>
    </row>
    <row r="339">
      <c r="A339" s="1" t="s">
        <v>2106</v>
      </c>
    </row>
    <row r="340">
      <c r="A340" s="1" t="s">
        <v>2113</v>
      </c>
    </row>
    <row r="341">
      <c r="A341" s="1" t="s">
        <v>2118</v>
      </c>
    </row>
    <row r="342">
      <c r="A342" s="1" t="s">
        <v>2125</v>
      </c>
    </row>
    <row r="343">
      <c r="A343" s="1" t="s">
        <v>2130</v>
      </c>
    </row>
    <row r="344">
      <c r="A344" s="1" t="s">
        <v>2136</v>
      </c>
    </row>
    <row r="345">
      <c r="A345" s="1" t="s">
        <v>2142</v>
      </c>
    </row>
    <row r="346">
      <c r="A346" s="1" t="s">
        <v>2148</v>
      </c>
    </row>
    <row r="347">
      <c r="A347" s="1" t="s">
        <v>2155</v>
      </c>
    </row>
    <row r="348">
      <c r="A348" s="1" t="s">
        <v>2162</v>
      </c>
    </row>
    <row r="349">
      <c r="A349" s="1" t="s">
        <v>2169</v>
      </c>
    </row>
    <row r="350">
      <c r="A350" s="1" t="s">
        <v>2176</v>
      </c>
    </row>
    <row r="351">
      <c r="A351" s="1" t="s">
        <v>2182</v>
      </c>
    </row>
    <row r="352">
      <c r="A352" s="1" t="s">
        <v>2188</v>
      </c>
    </row>
    <row r="353">
      <c r="A353" s="1" t="s">
        <v>2193</v>
      </c>
    </row>
    <row r="354">
      <c r="A354" s="1" t="s">
        <v>2200</v>
      </c>
    </row>
    <row r="355">
      <c r="A355" s="1" t="s">
        <v>2206</v>
      </c>
    </row>
    <row r="356">
      <c r="A356" s="1" t="s">
        <v>2212</v>
      </c>
    </row>
    <row r="357">
      <c r="A357" s="1" t="s">
        <v>2219</v>
      </c>
    </row>
    <row r="358">
      <c r="A358" s="1" t="s">
        <v>2226</v>
      </c>
    </row>
    <row r="359">
      <c r="A359" s="1" t="s">
        <v>2232</v>
      </c>
    </row>
    <row r="360">
      <c r="A360" s="1" t="s">
        <v>2239</v>
      </c>
    </row>
    <row r="361">
      <c r="A361" s="1" t="s">
        <v>2246</v>
      </c>
    </row>
    <row r="362">
      <c r="A362" s="1" t="s">
        <v>2252</v>
      </c>
    </row>
    <row r="363">
      <c r="A363" s="1" t="s">
        <v>2259</v>
      </c>
    </row>
    <row r="364">
      <c r="A364" s="1" t="s">
        <v>2266</v>
      </c>
    </row>
    <row r="365">
      <c r="A365" s="1" t="s">
        <v>2272</v>
      </c>
    </row>
    <row r="366">
      <c r="A366" s="1" t="s">
        <v>2279</v>
      </c>
    </row>
    <row r="367">
      <c r="A367" s="1" t="s">
        <v>2286</v>
      </c>
    </row>
    <row r="368">
      <c r="A368" s="1" t="s">
        <v>2290</v>
      </c>
    </row>
    <row r="369">
      <c r="A369" s="1" t="s">
        <v>2296</v>
      </c>
    </row>
    <row r="370">
      <c r="A370" s="1" t="s">
        <v>2303</v>
      </c>
    </row>
    <row r="371">
      <c r="A371" s="1" t="s">
        <v>2309</v>
      </c>
    </row>
    <row r="372">
      <c r="A372" s="1" t="s">
        <v>2314</v>
      </c>
    </row>
    <row r="373">
      <c r="A373" s="1" t="s">
        <v>2319</v>
      </c>
    </row>
    <row r="374">
      <c r="A374" s="1" t="s">
        <v>2326</v>
      </c>
    </row>
    <row r="375">
      <c r="A375" s="1" t="s">
        <v>2330</v>
      </c>
    </row>
    <row r="376">
      <c r="A376" s="1" t="s">
        <v>2334</v>
      </c>
    </row>
    <row r="377">
      <c r="A377" s="1" t="s">
        <v>2339</v>
      </c>
    </row>
    <row r="378">
      <c r="A378" s="1" t="s">
        <v>2345</v>
      </c>
    </row>
    <row r="379">
      <c r="A379" s="1" t="s">
        <v>2352</v>
      </c>
    </row>
    <row r="380">
      <c r="A380" s="1" t="s">
        <v>2359</v>
      </c>
    </row>
    <row r="381">
      <c r="A381" s="1" t="s">
        <v>2366</v>
      </c>
    </row>
    <row r="382">
      <c r="A382" s="1" t="s">
        <v>2373</v>
      </c>
    </row>
    <row r="383">
      <c r="A383" s="1" t="s">
        <v>2380</v>
      </c>
    </row>
    <row r="384">
      <c r="A384" s="1" t="s">
        <v>2386</v>
      </c>
    </row>
    <row r="385">
      <c r="A385" s="1" t="s">
        <v>2393</v>
      </c>
    </row>
    <row r="386">
      <c r="A386" s="1" t="s">
        <v>2400</v>
      </c>
    </row>
    <row r="387">
      <c r="A387" s="1" t="s">
        <v>2407</v>
      </c>
    </row>
    <row r="388">
      <c r="A388" s="1" t="s">
        <v>2411</v>
      </c>
    </row>
    <row r="389">
      <c r="A389" s="1" t="s">
        <v>2417</v>
      </c>
    </row>
    <row r="390">
      <c r="A390" s="1" t="s">
        <v>2424</v>
      </c>
    </row>
    <row r="391">
      <c r="A391" s="1" t="s">
        <v>2430</v>
      </c>
    </row>
    <row r="392">
      <c r="A392" s="1" t="s">
        <v>2437</v>
      </c>
    </row>
    <row r="393">
      <c r="A393" s="1" t="s">
        <v>2444</v>
      </c>
    </row>
    <row r="394">
      <c r="A394" s="1" t="s">
        <v>2450</v>
      </c>
    </row>
    <row r="395">
      <c r="A395" s="1" t="s">
        <v>2456</v>
      </c>
    </row>
    <row r="396">
      <c r="A396" s="1" t="s">
        <v>2463</v>
      </c>
    </row>
    <row r="397">
      <c r="A397" s="1" t="s">
        <v>2468</v>
      </c>
    </row>
    <row r="398">
      <c r="A398" s="1" t="s">
        <v>2475</v>
      </c>
    </row>
    <row r="399">
      <c r="A399" s="1" t="s">
        <v>2479</v>
      </c>
    </row>
    <row r="400">
      <c r="A400" s="11" t="s">
        <v>2484</v>
      </c>
      <c r="B400" s="1" t="s">
        <v>3408</v>
      </c>
      <c r="C400" s="1" t="s">
        <v>3773</v>
      </c>
      <c r="D400" s="1" t="s">
        <v>3408</v>
      </c>
      <c r="F400" s="1" t="s">
        <v>3726</v>
      </c>
      <c r="S400" s="1" t="s">
        <v>3408</v>
      </c>
    </row>
    <row r="401">
      <c r="A401" s="1" t="s">
        <v>2491</v>
      </c>
    </row>
    <row r="402">
      <c r="A402" s="1" t="s">
        <v>2498</v>
      </c>
    </row>
    <row r="403">
      <c r="A403" s="1" t="s">
        <v>2503</v>
      </c>
    </row>
    <row r="404">
      <c r="A404" s="1" t="s">
        <v>2510</v>
      </c>
    </row>
    <row r="405">
      <c r="A405" s="1" t="s">
        <v>2516</v>
      </c>
    </row>
    <row r="406">
      <c r="A406" s="1" t="s">
        <v>2523</v>
      </c>
    </row>
    <row r="407">
      <c r="A407" s="1" t="s">
        <v>2528</v>
      </c>
    </row>
    <row r="408">
      <c r="A408" s="1" t="s">
        <v>2534</v>
      </c>
    </row>
    <row r="409">
      <c r="A409" s="1" t="s">
        <v>2540</v>
      </c>
    </row>
    <row r="410">
      <c r="A410" s="1" t="s">
        <v>2546</v>
      </c>
    </row>
    <row r="411">
      <c r="A411" s="1" t="s">
        <v>2553</v>
      </c>
    </row>
    <row r="412">
      <c r="A412" s="1" t="s">
        <v>2560</v>
      </c>
    </row>
    <row r="413">
      <c r="A413" s="1" t="s">
        <v>2565</v>
      </c>
    </row>
    <row r="414">
      <c r="A414" s="1" t="s">
        <v>2572</v>
      </c>
    </row>
    <row r="415">
      <c r="A415" s="1" t="s">
        <v>2579</v>
      </c>
    </row>
    <row r="416">
      <c r="A416" s="1" t="s">
        <v>2584</v>
      </c>
    </row>
    <row r="417">
      <c r="A417" s="1" t="s">
        <v>2590</v>
      </c>
    </row>
    <row r="418">
      <c r="A418" s="1" t="s">
        <v>2595</v>
      </c>
    </row>
    <row r="419">
      <c r="A419" s="1" t="s">
        <v>2601</v>
      </c>
    </row>
    <row r="420">
      <c r="A420" s="1" t="s">
        <v>2606</v>
      </c>
    </row>
    <row r="421">
      <c r="A421" s="1" t="s">
        <v>2611</v>
      </c>
    </row>
    <row r="422">
      <c r="A422" s="1" t="s">
        <v>2616</v>
      </c>
    </row>
    <row r="423">
      <c r="A423" s="1" t="s">
        <v>2623</v>
      </c>
    </row>
    <row r="424">
      <c r="A424" s="1" t="s">
        <v>2630</v>
      </c>
    </row>
    <row r="425">
      <c r="A425" s="1" t="s">
        <v>2636</v>
      </c>
    </row>
    <row r="426">
      <c r="A426" s="1" t="s">
        <v>2643</v>
      </c>
    </row>
    <row r="427">
      <c r="A427" s="1" t="s">
        <v>2650</v>
      </c>
    </row>
    <row r="428">
      <c r="A428" s="1" t="s">
        <v>2655</v>
      </c>
    </row>
    <row r="429">
      <c r="A429" s="1" t="s">
        <v>2660</v>
      </c>
    </row>
    <row r="430">
      <c r="A430" s="1" t="s">
        <v>2666</v>
      </c>
    </row>
    <row r="431">
      <c r="A431" s="1" t="s">
        <v>2673</v>
      </c>
    </row>
    <row r="432">
      <c r="A432" s="1" t="s">
        <v>2680</v>
      </c>
    </row>
    <row r="433">
      <c r="A433" s="1" t="s">
        <v>2686</v>
      </c>
    </row>
    <row r="434">
      <c r="A434" s="1" t="s">
        <v>2693</v>
      </c>
    </row>
    <row r="435">
      <c r="A435" s="1" t="s">
        <v>2700</v>
      </c>
    </row>
    <row r="436">
      <c r="A436" s="1" t="s">
        <v>2707</v>
      </c>
    </row>
    <row r="437">
      <c r="A437" s="1" t="s">
        <v>2713</v>
      </c>
    </row>
    <row r="438">
      <c r="A438" s="1" t="s">
        <v>2720</v>
      </c>
    </row>
    <row r="439">
      <c r="A439" s="1" t="s">
        <v>2727</v>
      </c>
    </row>
    <row r="440">
      <c r="A440" s="1" t="s">
        <v>2734</v>
      </c>
    </row>
    <row r="441">
      <c r="A441" s="1" t="s">
        <v>2740</v>
      </c>
    </row>
    <row r="442">
      <c r="A442" s="1" t="s">
        <v>2745</v>
      </c>
    </row>
    <row r="443">
      <c r="A443" s="1" t="s">
        <v>2752</v>
      </c>
    </row>
    <row r="444">
      <c r="A444" s="1" t="s">
        <v>2758</v>
      </c>
    </row>
    <row r="445">
      <c r="A445" s="1" t="s">
        <v>2765</v>
      </c>
    </row>
    <row r="446">
      <c r="A446" s="1" t="s">
        <v>2770</v>
      </c>
    </row>
    <row r="447">
      <c r="A447" s="1" t="s">
        <v>2777</v>
      </c>
    </row>
    <row r="448">
      <c r="A448" s="1" t="s">
        <v>2784</v>
      </c>
    </row>
    <row r="449">
      <c r="A449" s="1" t="s">
        <v>2791</v>
      </c>
    </row>
    <row r="450">
      <c r="A450" s="1" t="s">
        <v>2798</v>
      </c>
    </row>
    <row r="451">
      <c r="A451" s="1" t="s">
        <v>2805</v>
      </c>
    </row>
    <row r="452">
      <c r="A452" s="1" t="s">
        <v>2810</v>
      </c>
    </row>
    <row r="453">
      <c r="A453" s="1" t="s">
        <v>2816</v>
      </c>
    </row>
    <row r="454">
      <c r="A454" s="1" t="s">
        <v>2822</v>
      </c>
    </row>
    <row r="455">
      <c r="A455" s="1" t="s">
        <v>2826</v>
      </c>
    </row>
    <row r="456">
      <c r="A456" s="1" t="s">
        <v>2833</v>
      </c>
    </row>
    <row r="457">
      <c r="A457" s="1" t="s">
        <v>2839</v>
      </c>
    </row>
    <row r="458">
      <c r="A458" s="1" t="s">
        <v>2840</v>
      </c>
    </row>
    <row r="459">
      <c r="A459" s="1" t="s">
        <v>2846</v>
      </c>
    </row>
    <row r="460">
      <c r="A460" s="1" t="s">
        <v>2851</v>
      </c>
    </row>
    <row r="461">
      <c r="A461" s="1" t="s">
        <v>2857</v>
      </c>
    </row>
    <row r="462">
      <c r="A462" s="1" t="s">
        <v>2864</v>
      </c>
    </row>
    <row r="463">
      <c r="A463" s="1" t="s">
        <v>2871</v>
      </c>
    </row>
    <row r="464">
      <c r="A464" s="1" t="s">
        <v>2875</v>
      </c>
    </row>
    <row r="465">
      <c r="A465" s="1" t="s">
        <v>2882</v>
      </c>
    </row>
    <row r="466">
      <c r="A466" s="1" t="s">
        <v>2887</v>
      </c>
    </row>
    <row r="467">
      <c r="A467" s="1" t="s">
        <v>2894</v>
      </c>
    </row>
    <row r="468">
      <c r="A468" s="1" t="s">
        <v>2900</v>
      </c>
    </row>
    <row r="469">
      <c r="A469" s="1" t="s">
        <v>2901</v>
      </c>
    </row>
    <row r="470">
      <c r="A470" s="1" t="s">
        <v>2902</v>
      </c>
    </row>
    <row r="471">
      <c r="A471" s="1" t="s">
        <v>2903</v>
      </c>
    </row>
    <row r="472">
      <c r="A472" s="1" t="s">
        <v>2904</v>
      </c>
    </row>
    <row r="473">
      <c r="A473" s="1" t="s">
        <v>2905</v>
      </c>
    </row>
    <row r="474">
      <c r="A474" s="1" t="s">
        <v>2912</v>
      </c>
    </row>
    <row r="475">
      <c r="A475" s="1" t="s">
        <v>2919</v>
      </c>
    </row>
    <row r="476">
      <c r="A476" s="1" t="s">
        <v>2926</v>
      </c>
    </row>
    <row r="477">
      <c r="A477" s="1" t="s">
        <v>2927</v>
      </c>
    </row>
    <row r="478">
      <c r="A478" s="1" t="s">
        <v>2928</v>
      </c>
    </row>
    <row r="479">
      <c r="A479" s="1" t="s">
        <v>2934</v>
      </c>
    </row>
    <row r="480">
      <c r="A480" s="1" t="s">
        <v>2937</v>
      </c>
    </row>
    <row r="481">
      <c r="A481" s="1" t="s">
        <v>2944</v>
      </c>
    </row>
    <row r="482">
      <c r="A482" s="1" t="s">
        <v>2950</v>
      </c>
    </row>
    <row r="483">
      <c r="A483" s="1" t="s">
        <v>2954</v>
      </c>
    </row>
    <row r="484">
      <c r="A484" s="1" t="s">
        <v>2960</v>
      </c>
    </row>
    <row r="485">
      <c r="A485" s="1" t="s">
        <v>2966</v>
      </c>
    </row>
    <row r="486">
      <c r="A486" s="1" t="s">
        <v>2972</v>
      </c>
    </row>
    <row r="487">
      <c r="A487" s="1" t="s">
        <v>2979</v>
      </c>
    </row>
    <row r="488">
      <c r="A488" s="1" t="s">
        <v>2986</v>
      </c>
    </row>
    <row r="489">
      <c r="A489" s="1" t="s">
        <v>2991</v>
      </c>
    </row>
    <row r="490">
      <c r="A490" s="1" t="s">
        <v>2994</v>
      </c>
    </row>
    <row r="491">
      <c r="A491" s="1" t="s">
        <v>3001</v>
      </c>
    </row>
    <row r="492">
      <c r="A492" s="1" t="s">
        <v>3006</v>
      </c>
    </row>
    <row r="493">
      <c r="A493" s="1" t="s">
        <v>3012</v>
      </c>
    </row>
    <row r="494">
      <c r="A494" s="1" t="s">
        <v>3018</v>
      </c>
    </row>
    <row r="495">
      <c r="A495" s="1" t="s">
        <v>3025</v>
      </c>
    </row>
    <row r="496">
      <c r="A496" s="1" t="s">
        <v>3031</v>
      </c>
    </row>
    <row r="497">
      <c r="A497" s="1" t="s">
        <v>3035</v>
      </c>
    </row>
    <row r="498">
      <c r="A498" s="1" t="s">
        <v>3041</v>
      </c>
    </row>
    <row r="499">
      <c r="A499" s="1" t="s">
        <v>3048</v>
      </c>
    </row>
    <row r="500">
      <c r="A500" s="11" t="s">
        <v>3054</v>
      </c>
      <c r="B500" s="1" t="s">
        <v>3408</v>
      </c>
      <c r="C500" s="1" t="s">
        <v>3408</v>
      </c>
      <c r="D500" s="1" t="s">
        <v>3408</v>
      </c>
      <c r="F500" s="1" t="s">
        <v>3721</v>
      </c>
      <c r="J500" s="1" t="s">
        <v>3408</v>
      </c>
    </row>
    <row r="501">
      <c r="A501" s="1" t="s">
        <v>3060</v>
      </c>
    </row>
    <row r="502">
      <c r="A502" s="1" t="s">
        <v>3066</v>
      </c>
    </row>
    <row r="503">
      <c r="A503" s="1" t="s">
        <v>3072</v>
      </c>
    </row>
    <row r="504">
      <c r="A504" s="1" t="s">
        <v>3077</v>
      </c>
    </row>
    <row r="505">
      <c r="A505" s="1" t="s">
        <v>3084</v>
      </c>
    </row>
    <row r="506">
      <c r="A506" s="1" t="s">
        <v>3091</v>
      </c>
    </row>
    <row r="507">
      <c r="A507" s="1" t="s">
        <v>3098</v>
      </c>
    </row>
    <row r="508">
      <c r="A508" s="1" t="s">
        <v>3103</v>
      </c>
    </row>
    <row r="509">
      <c r="A509" s="1" t="s">
        <v>3110</v>
      </c>
    </row>
    <row r="510">
      <c r="A510" s="1" t="s">
        <v>3117</v>
      </c>
    </row>
    <row r="511">
      <c r="A511" s="1" t="s">
        <v>3121</v>
      </c>
    </row>
    <row r="512">
      <c r="A512" s="1" t="s">
        <v>3128</v>
      </c>
    </row>
    <row r="513">
      <c r="A513" s="1" t="s">
        <v>3133</v>
      </c>
    </row>
    <row r="514">
      <c r="A514" s="1" t="s">
        <v>3140</v>
      </c>
    </row>
    <row r="515">
      <c r="A515" s="1" t="s">
        <v>3147</v>
      </c>
    </row>
    <row r="516">
      <c r="A516" s="1" t="s">
        <v>3153</v>
      </c>
    </row>
    <row r="517">
      <c r="A517" s="1" t="s">
        <v>3159</v>
      </c>
    </row>
    <row r="518">
      <c r="A518" s="1" t="s">
        <v>3166</v>
      </c>
    </row>
    <row r="519">
      <c r="A519" s="1" t="s">
        <v>3172</v>
      </c>
    </row>
    <row r="520">
      <c r="A520" s="1" t="s">
        <v>3178</v>
      </c>
    </row>
    <row r="521">
      <c r="A521" s="1" t="s">
        <v>3183</v>
      </c>
    </row>
    <row r="522">
      <c r="A522" s="1" t="s">
        <v>3190</v>
      </c>
    </row>
    <row r="523">
      <c r="A523" s="1" t="s">
        <v>3197</v>
      </c>
    </row>
    <row r="524">
      <c r="A524" s="1" t="s">
        <v>3202</v>
      </c>
    </row>
    <row r="525">
      <c r="A525" s="1" t="s">
        <v>3209</v>
      </c>
    </row>
    <row r="526">
      <c r="A526" s="1" t="s">
        <v>3214</v>
      </c>
    </row>
    <row r="527">
      <c r="A527" s="1" t="s">
        <v>3220</v>
      </c>
    </row>
    <row r="528">
      <c r="A528" s="1" t="s">
        <v>3226</v>
      </c>
    </row>
    <row r="529">
      <c r="A529" s="1" t="s">
        <v>3233</v>
      </c>
    </row>
    <row r="530">
      <c r="A530" s="1" t="s">
        <v>3240</v>
      </c>
    </row>
    <row r="531">
      <c r="A531" s="1" t="s">
        <v>3246</v>
      </c>
    </row>
    <row r="532">
      <c r="A532" s="1" t="s">
        <v>3251</v>
      </c>
    </row>
    <row r="533">
      <c r="A533" s="1" t="s">
        <v>3258</v>
      </c>
    </row>
    <row r="534">
      <c r="A534" s="1" t="s">
        <v>3263</v>
      </c>
    </row>
    <row r="535">
      <c r="A535" s="1" t="s">
        <v>3270</v>
      </c>
    </row>
    <row r="536">
      <c r="A536" s="1" t="s">
        <v>3277</v>
      </c>
    </row>
    <row r="537">
      <c r="A537" s="1" t="s">
        <v>3282</v>
      </c>
    </row>
    <row r="538">
      <c r="A538" s="8" t="s">
        <v>3288</v>
      </c>
      <c r="B538" s="1" t="s">
        <v>3408</v>
      </c>
      <c r="C538" s="1" t="s">
        <v>3408</v>
      </c>
    </row>
    <row r="539">
      <c r="A539" s="1" t="s">
        <v>3295</v>
      </c>
    </row>
    <row r="540">
      <c r="A540" s="1" t="s">
        <v>3301</v>
      </c>
    </row>
    <row r="541">
      <c r="A541" s="11" t="s">
        <v>3306</v>
      </c>
      <c r="C541" s="1" t="s">
        <v>3740</v>
      </c>
      <c r="D541" s="1" t="s">
        <v>3408</v>
      </c>
    </row>
    <row r="542">
      <c r="A542" s="1" t="s">
        <v>3313</v>
      </c>
    </row>
    <row r="543">
      <c r="A543" s="1" t="s">
        <v>3319</v>
      </c>
    </row>
    <row r="544">
      <c r="A544" s="1" t="s">
        <v>3326</v>
      </c>
    </row>
    <row r="545">
      <c r="A545" s="1" t="s">
        <v>3332</v>
      </c>
    </row>
    <row r="546">
      <c r="A546" s="1" t="s">
        <v>3338</v>
      </c>
    </row>
    <row r="547">
      <c r="A547" s="1" t="s">
        <v>3343</v>
      </c>
    </row>
    <row r="548">
      <c r="A548" s="1" t="s">
        <v>3349</v>
      </c>
    </row>
    <row r="549">
      <c r="A549" s="1" t="s">
        <v>3355</v>
      </c>
    </row>
    <row r="550">
      <c r="A550" s="1" t="s">
        <v>3362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88"/>
    <col customWidth="1" min="2" max="2" width="28.25"/>
    <col customWidth="1" min="5" max="7" width="10.13"/>
    <col customWidth="1" min="8" max="8" width="8.88"/>
    <col customWidth="1" min="9" max="9" width="21.0"/>
    <col customWidth="1" min="10" max="10" width="13.0"/>
    <col customWidth="1" min="11" max="11" width="8.88"/>
    <col customWidth="1" min="12" max="12" width="10.88"/>
    <col customWidth="1" min="13" max="15" width="8.88"/>
    <col customWidth="1" min="16" max="16" width="15.88"/>
    <col customWidth="1" min="17" max="19" width="8.88"/>
    <col customWidth="1" min="20" max="20" width="10.13"/>
    <col customWidth="1" min="21" max="25" width="8.88"/>
    <col customWidth="1" min="26" max="26" width="16.88"/>
    <col customWidth="1" min="27" max="28" width="8.88"/>
    <col customWidth="1" min="29" max="29" width="19.0"/>
    <col customWidth="1" min="30" max="30" width="15.5"/>
    <col customWidth="1" min="31" max="31" width="12.5"/>
    <col customWidth="1" min="32" max="32" width="12.88"/>
    <col customWidth="1" min="33" max="33" width="29.25"/>
    <col customWidth="1" min="34" max="34" width="10.5"/>
    <col customWidth="1" min="35" max="35" width="11.13"/>
    <col customWidth="1" min="36" max="37" width="8.88"/>
    <col customWidth="1" min="38" max="38" width="14.88"/>
  </cols>
  <sheetData>
    <row r="1">
      <c r="A1" s="1" t="s">
        <v>0</v>
      </c>
      <c r="B1" s="2" t="s">
        <v>3369</v>
      </c>
      <c r="C1" s="121" t="s">
        <v>3371</v>
      </c>
      <c r="D1" s="121" t="s">
        <v>3372</v>
      </c>
      <c r="E1" s="36" t="s">
        <v>3377</v>
      </c>
      <c r="F1" s="36" t="s">
        <v>3378</v>
      </c>
      <c r="G1" s="36" t="s">
        <v>3379</v>
      </c>
      <c r="H1" s="35" t="s">
        <v>3382</v>
      </c>
      <c r="I1" s="1" t="s">
        <v>3695</v>
      </c>
      <c r="J1" s="1" t="s">
        <v>3696</v>
      </c>
      <c r="K1" s="1" t="s">
        <v>1476</v>
      </c>
      <c r="L1" s="1" t="s">
        <v>3697</v>
      </c>
      <c r="M1" s="1" t="s">
        <v>3698</v>
      </c>
      <c r="N1" s="1" t="s">
        <v>3699</v>
      </c>
      <c r="O1" s="2" t="s">
        <v>3700</v>
      </c>
      <c r="P1" s="1" t="s">
        <v>3701</v>
      </c>
      <c r="Q1" s="1" t="s">
        <v>3702</v>
      </c>
      <c r="R1" s="1" t="s">
        <v>3703</v>
      </c>
      <c r="S1" s="1" t="s">
        <v>3704</v>
      </c>
      <c r="T1" s="2" t="s">
        <v>3705</v>
      </c>
      <c r="U1" s="1" t="s">
        <v>3706</v>
      </c>
      <c r="V1" s="1" t="s">
        <v>3707</v>
      </c>
      <c r="W1" s="1" t="s">
        <v>3708</v>
      </c>
      <c r="X1" s="1" t="s">
        <v>3709</v>
      </c>
      <c r="Y1" s="2" t="s">
        <v>3710</v>
      </c>
      <c r="Z1" s="1" t="s">
        <v>3711</v>
      </c>
      <c r="AA1" s="2" t="s">
        <v>3712</v>
      </c>
      <c r="AB1" s="1" t="s">
        <v>3713</v>
      </c>
      <c r="AC1" s="2" t="s">
        <v>3714</v>
      </c>
      <c r="AD1" s="1" t="s">
        <v>3715</v>
      </c>
      <c r="AE1" s="2" t="s">
        <v>3716</v>
      </c>
      <c r="AF1" s="2" t="s">
        <v>3717</v>
      </c>
      <c r="AG1" s="2" t="s">
        <v>3718</v>
      </c>
      <c r="AH1" s="2" t="s">
        <v>3719</v>
      </c>
      <c r="AI1" s="2" t="s">
        <v>3385</v>
      </c>
      <c r="AJ1" s="2" t="s">
        <v>3386</v>
      </c>
      <c r="AK1" s="2" t="s">
        <v>3387</v>
      </c>
      <c r="AL1" s="2" t="s">
        <v>3370</v>
      </c>
    </row>
    <row r="2">
      <c r="A2" s="11" t="s">
        <v>8</v>
      </c>
      <c r="B2" s="37">
        <v>49.0</v>
      </c>
      <c r="C2" s="122" t="s">
        <v>1476</v>
      </c>
      <c r="D2" s="123"/>
      <c r="E2" s="39">
        <v>45433.0</v>
      </c>
      <c r="F2" s="39">
        <v>45436.0</v>
      </c>
      <c r="G2" s="39">
        <v>45448.0</v>
      </c>
      <c r="H2" s="35" t="s">
        <v>3389</v>
      </c>
      <c r="I2" s="2" t="s">
        <v>3408</v>
      </c>
      <c r="K2" s="2" t="s">
        <v>3408</v>
      </c>
      <c r="S2" s="1" t="s">
        <v>3408</v>
      </c>
      <c r="AL2" s="32">
        <v>45424.0</v>
      </c>
    </row>
    <row r="3">
      <c r="A3" s="3" t="s">
        <v>14</v>
      </c>
      <c r="B3" s="37">
        <v>49.0</v>
      </c>
      <c r="C3" s="122" t="s">
        <v>1476</v>
      </c>
      <c r="D3" s="123"/>
      <c r="E3" s="36"/>
      <c r="F3" s="36"/>
      <c r="G3" s="35" t="s">
        <v>3391</v>
      </c>
      <c r="H3" s="35" t="s">
        <v>3391</v>
      </c>
      <c r="I3" s="2" t="s">
        <v>3408</v>
      </c>
      <c r="K3" s="2" t="s">
        <v>3408</v>
      </c>
      <c r="AL3" s="32">
        <v>45424.0</v>
      </c>
    </row>
    <row r="4">
      <c r="A4" s="11" t="s">
        <v>19</v>
      </c>
      <c r="C4" s="123"/>
      <c r="D4" s="123"/>
      <c r="E4" s="36"/>
      <c r="F4" s="36"/>
      <c r="G4" s="35" t="s">
        <v>3392</v>
      </c>
      <c r="H4" s="35" t="s">
        <v>3391</v>
      </c>
      <c r="AJ4" s="2" t="s">
        <v>3393</v>
      </c>
    </row>
    <row r="5">
      <c r="A5" s="11" t="s">
        <v>21</v>
      </c>
      <c r="C5" s="123"/>
      <c r="D5" s="123"/>
      <c r="E5" s="36"/>
      <c r="F5" s="36"/>
      <c r="G5" s="35" t="s">
        <v>3392</v>
      </c>
      <c r="H5" s="35" t="s">
        <v>3391</v>
      </c>
      <c r="AI5" s="2" t="s">
        <v>3393</v>
      </c>
    </row>
    <row r="6">
      <c r="A6" s="11" t="s">
        <v>23</v>
      </c>
      <c r="B6" s="37">
        <v>30.0</v>
      </c>
      <c r="C6" s="122" t="s">
        <v>3396</v>
      </c>
      <c r="D6" s="123"/>
      <c r="E6" s="36"/>
      <c r="F6" s="36"/>
      <c r="G6" s="35" t="s">
        <v>3391</v>
      </c>
      <c r="H6" s="35" t="s">
        <v>3391</v>
      </c>
      <c r="I6" s="1" t="s">
        <v>3408</v>
      </c>
      <c r="K6" s="1" t="s">
        <v>3408</v>
      </c>
      <c r="N6" s="1" t="s">
        <v>3408</v>
      </c>
      <c r="O6" s="1" t="s">
        <v>3408</v>
      </c>
      <c r="P6" s="1" t="s">
        <v>3408</v>
      </c>
      <c r="Q6" s="1" t="s">
        <v>3408</v>
      </c>
      <c r="AL6" s="32">
        <v>45424.0</v>
      </c>
    </row>
    <row r="7">
      <c r="A7" s="11" t="s">
        <v>29</v>
      </c>
      <c r="B7" s="37">
        <v>105.0</v>
      </c>
      <c r="C7" s="121" t="s">
        <v>3397</v>
      </c>
      <c r="D7" s="123"/>
      <c r="E7" s="36"/>
      <c r="F7" s="36"/>
      <c r="G7" s="41">
        <v>45457.0</v>
      </c>
      <c r="H7" s="35" t="s">
        <v>3398</v>
      </c>
      <c r="I7" s="1" t="s">
        <v>3408</v>
      </c>
      <c r="J7" s="1" t="s">
        <v>3408</v>
      </c>
      <c r="K7" s="1" t="s">
        <v>3408</v>
      </c>
      <c r="L7" s="1" t="s">
        <v>3408</v>
      </c>
      <c r="M7" s="1" t="s">
        <v>3721</v>
      </c>
      <c r="R7" s="1" t="s">
        <v>3408</v>
      </c>
      <c r="AL7" s="32">
        <v>45424.0</v>
      </c>
    </row>
    <row r="8">
      <c r="A8" s="11" t="s">
        <v>35</v>
      </c>
      <c r="B8" s="37">
        <v>53.0</v>
      </c>
      <c r="C8" s="121" t="s">
        <v>3396</v>
      </c>
      <c r="D8" s="121" t="s">
        <v>3400</v>
      </c>
      <c r="E8" s="36"/>
      <c r="F8" s="36"/>
      <c r="G8" s="39">
        <v>45424.0</v>
      </c>
      <c r="H8" s="35" t="s">
        <v>3402</v>
      </c>
      <c r="I8" s="1" t="s">
        <v>3408</v>
      </c>
      <c r="K8" s="1" t="s">
        <v>3408</v>
      </c>
      <c r="M8" s="1" t="s">
        <v>3721</v>
      </c>
      <c r="AL8" s="32">
        <v>45424.0</v>
      </c>
    </row>
    <row r="9">
      <c r="A9" s="8" t="s">
        <v>42</v>
      </c>
      <c r="B9" s="37">
        <v>55.0</v>
      </c>
      <c r="C9" s="122" t="s">
        <v>1476</v>
      </c>
      <c r="D9" s="123"/>
      <c r="G9" s="2" t="s">
        <v>3391</v>
      </c>
      <c r="H9" s="2" t="s">
        <v>3391</v>
      </c>
      <c r="I9" s="2" t="s">
        <v>3408</v>
      </c>
      <c r="K9" s="2" t="s">
        <v>3408</v>
      </c>
      <c r="AL9" s="32">
        <v>45489.0</v>
      </c>
    </row>
    <row r="10">
      <c r="A10" s="11" t="s">
        <v>49</v>
      </c>
      <c r="B10" s="37">
        <v>59.0</v>
      </c>
      <c r="C10" s="122" t="s">
        <v>3396</v>
      </c>
      <c r="D10" s="123"/>
      <c r="G10" s="32">
        <v>45489.0</v>
      </c>
      <c r="H10" s="2" t="s">
        <v>3405</v>
      </c>
      <c r="I10" s="1" t="s">
        <v>3408</v>
      </c>
      <c r="J10" s="1" t="s">
        <v>3408</v>
      </c>
      <c r="K10" s="1" t="s">
        <v>3722</v>
      </c>
      <c r="X10" s="1" t="s">
        <v>3408</v>
      </c>
      <c r="AL10" s="32">
        <v>45489.0</v>
      </c>
    </row>
    <row r="11">
      <c r="A11" s="11" t="s">
        <v>56</v>
      </c>
      <c r="B11" s="37">
        <v>30.0</v>
      </c>
      <c r="C11" s="121" t="s">
        <v>3396</v>
      </c>
      <c r="D11" s="123"/>
      <c r="G11" s="32">
        <v>45490.0</v>
      </c>
      <c r="H11" s="2" t="s">
        <v>3398</v>
      </c>
      <c r="K11" s="1" t="s">
        <v>3408</v>
      </c>
      <c r="Z11" s="1" t="s">
        <v>3408</v>
      </c>
      <c r="AL11" s="32">
        <v>45489.0</v>
      </c>
    </row>
    <row r="12">
      <c r="A12" s="11" t="s">
        <v>63</v>
      </c>
      <c r="B12" s="37">
        <v>64.0</v>
      </c>
      <c r="C12" s="122" t="s">
        <v>3396</v>
      </c>
      <c r="D12" s="124" t="s">
        <v>3408</v>
      </c>
      <c r="G12" s="32">
        <v>45499.0</v>
      </c>
      <c r="H12" s="2" t="s">
        <v>3398</v>
      </c>
      <c r="I12" s="1" t="s">
        <v>3408</v>
      </c>
      <c r="J12" s="1" t="s">
        <v>3408</v>
      </c>
      <c r="K12" s="1" t="s">
        <v>3408</v>
      </c>
      <c r="L12" s="1" t="s">
        <v>3408</v>
      </c>
      <c r="M12" s="1" t="s">
        <v>3721</v>
      </c>
      <c r="T12" s="1" t="s">
        <v>3408</v>
      </c>
      <c r="X12" s="1" t="s">
        <v>3408</v>
      </c>
      <c r="Z12" s="1" t="s">
        <v>3408</v>
      </c>
      <c r="AL12" s="32">
        <v>45489.0</v>
      </c>
    </row>
    <row r="13">
      <c r="A13" s="14" t="s">
        <v>68</v>
      </c>
      <c r="B13" s="2">
        <v>54.0</v>
      </c>
      <c r="C13" s="124" t="s">
        <v>3410</v>
      </c>
      <c r="D13" s="123"/>
      <c r="G13" s="46">
        <v>45617.0</v>
      </c>
      <c r="H13" s="2" t="s">
        <v>3389</v>
      </c>
      <c r="Q13" s="2" t="s">
        <v>3408</v>
      </c>
      <c r="AL13" s="45">
        <v>45617.0</v>
      </c>
    </row>
    <row r="14">
      <c r="A14" s="11" t="s">
        <v>75</v>
      </c>
      <c r="B14" s="37">
        <v>43.0</v>
      </c>
      <c r="C14" s="121" t="s">
        <v>3412</v>
      </c>
      <c r="D14" s="123"/>
      <c r="G14" s="32">
        <v>45490.0</v>
      </c>
      <c r="H14" s="2" t="s">
        <v>3398</v>
      </c>
      <c r="I14" s="2" t="s">
        <v>3408</v>
      </c>
      <c r="K14" s="1" t="s">
        <v>3408</v>
      </c>
      <c r="M14" s="1" t="s">
        <v>3721</v>
      </c>
      <c r="AL14" s="32">
        <v>45490.0</v>
      </c>
    </row>
    <row r="15">
      <c r="A15" s="11" t="s">
        <v>83</v>
      </c>
      <c r="B15" s="37">
        <v>100.0</v>
      </c>
      <c r="C15" s="124" t="s">
        <v>3396</v>
      </c>
      <c r="D15" s="124" t="s">
        <v>3400</v>
      </c>
      <c r="G15" s="32">
        <v>45512.0</v>
      </c>
      <c r="H15" s="2" t="s">
        <v>3398</v>
      </c>
      <c r="K15" s="1" t="s">
        <v>3408</v>
      </c>
      <c r="V15" s="1" t="s">
        <v>3408</v>
      </c>
      <c r="W15" s="1" t="s">
        <v>3408</v>
      </c>
      <c r="AB15" s="2" t="s">
        <v>3723</v>
      </c>
      <c r="AL15" s="32">
        <v>45489.0</v>
      </c>
    </row>
    <row r="16">
      <c r="A16" s="11" t="s">
        <v>90</v>
      </c>
      <c r="B16" s="37">
        <v>41.0</v>
      </c>
      <c r="C16" s="121" t="s">
        <v>3412</v>
      </c>
      <c r="D16" s="124" t="s">
        <v>3408</v>
      </c>
      <c r="G16" s="32">
        <v>45492.0</v>
      </c>
      <c r="H16" s="2" t="s">
        <v>3398</v>
      </c>
      <c r="I16" s="2" t="s">
        <v>3408</v>
      </c>
      <c r="K16" s="1" t="s">
        <v>3408</v>
      </c>
      <c r="AL16" s="32">
        <v>45489.0</v>
      </c>
    </row>
    <row r="17">
      <c r="A17" s="11" t="s">
        <v>97</v>
      </c>
      <c r="B17" s="37">
        <v>40.0</v>
      </c>
      <c r="C17" s="123" t="s">
        <v>3396</v>
      </c>
      <c r="D17" s="124" t="s">
        <v>3408</v>
      </c>
      <c r="G17" s="32">
        <v>45527.0</v>
      </c>
      <c r="H17" s="2" t="s">
        <v>3389</v>
      </c>
      <c r="K17" s="1" t="s">
        <v>3408</v>
      </c>
      <c r="M17" s="1" t="s">
        <v>3721</v>
      </c>
      <c r="Y17" s="2" t="s">
        <v>3724</v>
      </c>
      <c r="Z17" s="1" t="s">
        <v>3408</v>
      </c>
      <c r="AL17" s="32">
        <v>45489.0</v>
      </c>
    </row>
    <row r="18">
      <c r="A18" s="8" t="s">
        <v>103</v>
      </c>
      <c r="B18" s="37">
        <v>58.0</v>
      </c>
      <c r="C18" s="122" t="s">
        <v>3396</v>
      </c>
      <c r="D18" s="123"/>
      <c r="G18" s="32">
        <v>45489.0</v>
      </c>
      <c r="H18" s="2" t="s">
        <v>3389</v>
      </c>
      <c r="I18" s="1" t="s">
        <v>3408</v>
      </c>
      <c r="K18" s="1" t="s">
        <v>3408</v>
      </c>
      <c r="Z18" s="1" t="s">
        <v>3408</v>
      </c>
      <c r="AL18" s="32">
        <v>45489.0</v>
      </c>
    </row>
    <row r="19">
      <c r="A19" s="11" t="s">
        <v>110</v>
      </c>
      <c r="B19" s="37">
        <v>31.0</v>
      </c>
      <c r="C19" s="123" t="s">
        <v>3396</v>
      </c>
      <c r="D19" s="124" t="s">
        <v>3408</v>
      </c>
      <c r="G19" s="32">
        <v>45518.0</v>
      </c>
      <c r="H19" s="2" t="s">
        <v>3398</v>
      </c>
      <c r="I19" s="1" t="s">
        <v>3408</v>
      </c>
      <c r="J19" s="1" t="s">
        <v>3725</v>
      </c>
      <c r="K19" s="1" t="s">
        <v>3408</v>
      </c>
      <c r="M19" s="2" t="s">
        <v>3726</v>
      </c>
      <c r="AL19" s="32">
        <v>45489.0</v>
      </c>
    </row>
    <row r="20">
      <c r="A20" s="8" t="s">
        <v>117</v>
      </c>
      <c r="B20" s="37">
        <v>36.0</v>
      </c>
      <c r="C20" s="121" t="s">
        <v>3397</v>
      </c>
      <c r="D20" s="123"/>
      <c r="E20" s="32">
        <v>45490.0</v>
      </c>
      <c r="F20" s="32">
        <v>45490.0</v>
      </c>
      <c r="G20" s="2" t="s">
        <v>3391</v>
      </c>
      <c r="H20" s="2" t="s">
        <v>3391</v>
      </c>
      <c r="I20" s="1" t="s">
        <v>3408</v>
      </c>
      <c r="J20" s="1" t="s">
        <v>3725</v>
      </c>
      <c r="K20" s="1" t="s">
        <v>3408</v>
      </c>
      <c r="AL20" s="32">
        <v>45490.0</v>
      </c>
    </row>
    <row r="21">
      <c r="A21" s="8" t="s">
        <v>124</v>
      </c>
      <c r="B21" s="37">
        <v>30.0</v>
      </c>
      <c r="C21" s="121" t="s">
        <v>3397</v>
      </c>
      <c r="D21" s="123"/>
      <c r="E21" s="32">
        <v>45492.0</v>
      </c>
      <c r="F21" s="47">
        <v>45496.0</v>
      </c>
      <c r="G21" s="2" t="s">
        <v>3391</v>
      </c>
      <c r="H21" s="2" t="s">
        <v>3391</v>
      </c>
      <c r="I21" s="1" t="s">
        <v>3408</v>
      </c>
      <c r="J21" s="1" t="s">
        <v>3408</v>
      </c>
      <c r="K21" s="1" t="s">
        <v>3408</v>
      </c>
      <c r="N21" s="1" t="s">
        <v>3727</v>
      </c>
      <c r="Z21" s="1" t="s">
        <v>3408</v>
      </c>
      <c r="AD21" s="1" t="s">
        <v>3408</v>
      </c>
      <c r="AL21" s="32">
        <v>45490.0</v>
      </c>
    </row>
    <row r="22">
      <c r="A22" s="8" t="s">
        <v>131</v>
      </c>
      <c r="B22" s="37">
        <v>45.0</v>
      </c>
      <c r="C22" s="122" t="s">
        <v>3396</v>
      </c>
      <c r="D22" s="123"/>
      <c r="G22" s="2" t="s">
        <v>3391</v>
      </c>
      <c r="H22" s="2" t="s">
        <v>3391</v>
      </c>
      <c r="I22" s="1" t="s">
        <v>3408</v>
      </c>
      <c r="J22" s="1" t="s">
        <v>3408</v>
      </c>
      <c r="K22" s="1" t="s">
        <v>3408</v>
      </c>
      <c r="M22" s="1" t="s">
        <v>3728</v>
      </c>
      <c r="Y22" s="2" t="s">
        <v>3408</v>
      </c>
      <c r="AL22" s="32">
        <v>45490.0</v>
      </c>
    </row>
    <row r="23">
      <c r="A23" s="8" t="s">
        <v>137</v>
      </c>
      <c r="B23" s="37">
        <v>65.0</v>
      </c>
      <c r="C23" s="123" t="s">
        <v>3396</v>
      </c>
      <c r="D23" s="123"/>
      <c r="G23" s="2" t="s">
        <v>3391</v>
      </c>
      <c r="H23" s="2" t="s">
        <v>3391</v>
      </c>
      <c r="I23" s="1" t="s">
        <v>3408</v>
      </c>
      <c r="J23" s="1" t="s">
        <v>3408</v>
      </c>
      <c r="K23" s="1" t="s">
        <v>3408</v>
      </c>
      <c r="L23" s="1" t="s">
        <v>3408</v>
      </c>
      <c r="M23" s="1" t="s">
        <v>3721</v>
      </c>
      <c r="Q23" s="1" t="s">
        <v>3408</v>
      </c>
      <c r="T23" s="2" t="s">
        <v>3727</v>
      </c>
      <c r="AL23" s="32">
        <v>45490.0</v>
      </c>
    </row>
    <row r="24">
      <c r="A24" s="11" t="s">
        <v>144</v>
      </c>
      <c r="B24" s="37">
        <v>43.0</v>
      </c>
      <c r="C24" s="122" t="s">
        <v>1476</v>
      </c>
      <c r="D24" s="123"/>
      <c r="E24" s="32">
        <v>45491.0</v>
      </c>
      <c r="F24" s="32">
        <v>45496.0</v>
      </c>
      <c r="G24" s="32">
        <v>45497.0</v>
      </c>
      <c r="H24" s="2" t="s">
        <v>3398</v>
      </c>
      <c r="I24" s="1" t="s">
        <v>3408</v>
      </c>
      <c r="J24" s="1" t="s">
        <v>3408</v>
      </c>
      <c r="K24" s="1" t="s">
        <v>3408</v>
      </c>
      <c r="L24" s="1" t="s">
        <v>3722</v>
      </c>
      <c r="Q24" s="1" t="s">
        <v>3408</v>
      </c>
      <c r="AC24" s="1" t="s">
        <v>3408</v>
      </c>
      <c r="AD24" s="1" t="s">
        <v>3408</v>
      </c>
      <c r="AL24" s="32">
        <v>45490.0</v>
      </c>
    </row>
    <row r="25">
      <c r="A25" s="11" t="s">
        <v>151</v>
      </c>
      <c r="B25" s="37">
        <v>35.0</v>
      </c>
      <c r="C25" s="123" t="s">
        <v>3396</v>
      </c>
      <c r="D25" s="123"/>
      <c r="G25" s="32">
        <v>45531.0</v>
      </c>
      <c r="H25" s="2" t="s">
        <v>3398</v>
      </c>
      <c r="I25" s="1" t="s">
        <v>3408</v>
      </c>
      <c r="J25" s="2" t="s">
        <v>3727</v>
      </c>
      <c r="K25" s="1" t="s">
        <v>3408</v>
      </c>
      <c r="Q25" s="1" t="s">
        <v>3408</v>
      </c>
      <c r="AL25" s="32">
        <v>45491.0</v>
      </c>
    </row>
    <row r="26">
      <c r="A26" s="14" t="s">
        <v>158</v>
      </c>
      <c r="C26" s="123"/>
      <c r="D26" s="123"/>
      <c r="G26" s="2" t="s">
        <v>3392</v>
      </c>
      <c r="H26" s="2" t="s">
        <v>3391</v>
      </c>
      <c r="AJ26" s="2" t="s">
        <v>3393</v>
      </c>
    </row>
    <row r="27">
      <c r="A27" s="11" t="s">
        <v>164</v>
      </c>
      <c r="B27" s="37">
        <v>60.0</v>
      </c>
      <c r="C27" s="123" t="s">
        <v>3396</v>
      </c>
      <c r="D27" s="124" t="s">
        <v>3408</v>
      </c>
      <c r="G27" s="32">
        <v>45491.0</v>
      </c>
      <c r="H27" s="2" t="s">
        <v>3405</v>
      </c>
      <c r="I27" s="1" t="s">
        <v>3408</v>
      </c>
      <c r="J27" s="1" t="s">
        <v>3408</v>
      </c>
      <c r="K27" s="1" t="s">
        <v>3408</v>
      </c>
      <c r="L27" s="1" t="s">
        <v>3408</v>
      </c>
      <c r="M27" s="1" t="s">
        <v>3721</v>
      </c>
      <c r="Z27" s="1" t="s">
        <v>3408</v>
      </c>
      <c r="AL27" s="32">
        <v>45491.0</v>
      </c>
    </row>
    <row r="28">
      <c r="A28" s="11" t="s">
        <v>171</v>
      </c>
      <c r="B28" s="37">
        <v>66.0</v>
      </c>
      <c r="C28" s="123" t="s">
        <v>3396</v>
      </c>
      <c r="D28" s="124" t="s">
        <v>3408</v>
      </c>
      <c r="G28" s="32">
        <v>45491.0</v>
      </c>
      <c r="H28" s="2" t="s">
        <v>3405</v>
      </c>
      <c r="I28" s="1" t="s">
        <v>3408</v>
      </c>
      <c r="J28" s="1" t="s">
        <v>3729</v>
      </c>
      <c r="K28" s="1" t="s">
        <v>3408</v>
      </c>
      <c r="M28" s="2" t="s">
        <v>3730</v>
      </c>
      <c r="Q28" s="1" t="s">
        <v>3408</v>
      </c>
      <c r="Z28" s="1" t="s">
        <v>3408</v>
      </c>
      <c r="AL28" s="32">
        <v>45490.0</v>
      </c>
    </row>
    <row r="29">
      <c r="A29" s="14" t="s">
        <v>178</v>
      </c>
      <c r="C29" s="123"/>
      <c r="D29" s="123"/>
      <c r="G29" s="2" t="s">
        <v>3392</v>
      </c>
      <c r="H29" s="2" t="s">
        <v>3391</v>
      </c>
      <c r="AJ29" s="2" t="s">
        <v>3393</v>
      </c>
    </row>
    <row r="30">
      <c r="A30" s="48" t="s">
        <v>185</v>
      </c>
      <c r="B30" s="32"/>
      <c r="C30" s="123"/>
      <c r="D30" s="123"/>
      <c r="G30" s="2" t="s">
        <v>3392</v>
      </c>
      <c r="H30" s="2" t="s">
        <v>3391</v>
      </c>
      <c r="AI30" s="2" t="s">
        <v>3393</v>
      </c>
      <c r="AL30" s="32"/>
    </row>
    <row r="31">
      <c r="A31" s="8" t="s">
        <v>190</v>
      </c>
      <c r="B31" s="37">
        <v>119.0</v>
      </c>
      <c r="C31" s="123" t="s">
        <v>3396</v>
      </c>
      <c r="D31" s="123"/>
      <c r="G31" s="2" t="s">
        <v>3391</v>
      </c>
      <c r="H31" s="2" t="s">
        <v>3391</v>
      </c>
      <c r="I31" s="1" t="s">
        <v>3408</v>
      </c>
      <c r="J31" s="1" t="s">
        <v>3408</v>
      </c>
      <c r="K31" s="1" t="s">
        <v>3408</v>
      </c>
      <c r="M31" s="1" t="s">
        <v>3721</v>
      </c>
      <c r="Q31" s="1" t="s">
        <v>3408</v>
      </c>
      <c r="AL31" s="32">
        <v>45490.0</v>
      </c>
    </row>
    <row r="32">
      <c r="A32" s="11" t="s">
        <v>197</v>
      </c>
      <c r="B32" s="37">
        <v>40.0</v>
      </c>
      <c r="C32" s="123" t="s">
        <v>1476</v>
      </c>
      <c r="D32" s="123"/>
      <c r="G32" s="32">
        <v>45490.0</v>
      </c>
      <c r="H32" s="2" t="s">
        <v>3398</v>
      </c>
      <c r="I32" s="2" t="s">
        <v>3408</v>
      </c>
      <c r="K32" s="1" t="s">
        <v>3408</v>
      </c>
      <c r="AL32" s="32">
        <v>45490.0</v>
      </c>
    </row>
    <row r="33">
      <c r="A33" s="14" t="s">
        <v>204</v>
      </c>
      <c r="C33" s="123"/>
      <c r="D33" s="123"/>
      <c r="G33" s="2" t="s">
        <v>3392</v>
      </c>
      <c r="H33" s="2" t="s">
        <v>3391</v>
      </c>
      <c r="AJ33" s="2" t="s">
        <v>3393</v>
      </c>
    </row>
    <row r="34">
      <c r="A34" s="11" t="s">
        <v>211</v>
      </c>
      <c r="B34" s="37">
        <v>62.0</v>
      </c>
      <c r="C34" s="123" t="s">
        <v>3396</v>
      </c>
      <c r="D34" s="123"/>
      <c r="G34" s="32">
        <v>45491.0</v>
      </c>
      <c r="H34" s="2" t="s">
        <v>3398</v>
      </c>
      <c r="I34" s="1" t="s">
        <v>3408</v>
      </c>
      <c r="J34" s="1" t="s">
        <v>3408</v>
      </c>
      <c r="K34" s="1" t="s">
        <v>3408</v>
      </c>
      <c r="Q34" s="1" t="s">
        <v>3408</v>
      </c>
      <c r="AL34" s="32">
        <v>45491.0</v>
      </c>
    </row>
    <row r="35">
      <c r="A35" s="8" t="s">
        <v>216</v>
      </c>
      <c r="B35" s="37">
        <v>18.0</v>
      </c>
      <c r="C35" s="123" t="s">
        <v>3396</v>
      </c>
      <c r="D35" s="123"/>
      <c r="G35" s="42">
        <v>45491.0</v>
      </c>
      <c r="H35" s="2" t="s">
        <v>3398</v>
      </c>
      <c r="I35" s="1" t="s">
        <v>3408</v>
      </c>
      <c r="J35" s="1" t="s">
        <v>3408</v>
      </c>
      <c r="K35" s="1" t="s">
        <v>3408</v>
      </c>
      <c r="M35" s="1" t="s">
        <v>3721</v>
      </c>
      <c r="AL35" s="32">
        <v>45491.0</v>
      </c>
    </row>
    <row r="36">
      <c r="A36" s="11" t="s">
        <v>222</v>
      </c>
      <c r="B36" s="37">
        <v>49.0</v>
      </c>
      <c r="C36" s="123" t="s">
        <v>3396</v>
      </c>
      <c r="D36" s="123"/>
      <c r="E36" s="32">
        <v>45506.0</v>
      </c>
      <c r="F36" s="32">
        <v>45509.0</v>
      </c>
      <c r="G36" s="32">
        <v>45523.0</v>
      </c>
      <c r="H36" s="2" t="s">
        <v>3389</v>
      </c>
      <c r="I36" s="1" t="s">
        <v>3408</v>
      </c>
      <c r="J36" s="2" t="s">
        <v>3731</v>
      </c>
      <c r="K36" s="1" t="s">
        <v>3722</v>
      </c>
      <c r="W36" s="2" t="s">
        <v>3727</v>
      </c>
      <c r="Z36" s="1" t="s">
        <v>3408</v>
      </c>
      <c r="AL36" s="32">
        <v>45491.0</v>
      </c>
    </row>
    <row r="37">
      <c r="A37" s="14" t="s">
        <v>229</v>
      </c>
      <c r="B37" s="2">
        <v>346.0</v>
      </c>
      <c r="C37" s="124" t="s">
        <v>3410</v>
      </c>
      <c r="D37" s="123"/>
      <c r="G37" s="46">
        <v>45616.0</v>
      </c>
      <c r="H37" s="2" t="s">
        <v>3398</v>
      </c>
      <c r="I37" s="2" t="s">
        <v>3408</v>
      </c>
      <c r="Q37" s="2" t="s">
        <v>3408</v>
      </c>
      <c r="AL37" s="46">
        <v>45616.0</v>
      </c>
    </row>
    <row r="38">
      <c r="A38" s="50" t="s">
        <v>3429</v>
      </c>
      <c r="B38" s="42"/>
      <c r="C38" s="124" t="s">
        <v>1476</v>
      </c>
      <c r="D38" s="123"/>
      <c r="G38" s="2" t="s">
        <v>3392</v>
      </c>
      <c r="H38" s="2" t="s">
        <v>3391</v>
      </c>
      <c r="I38" s="2" t="s">
        <v>3408</v>
      </c>
      <c r="AI38" s="2" t="s">
        <v>3393</v>
      </c>
      <c r="AL38" s="42">
        <v>45596.0</v>
      </c>
    </row>
    <row r="39">
      <c r="A39" s="23" t="s">
        <v>243</v>
      </c>
      <c r="B39" s="2">
        <v>53.0</v>
      </c>
      <c r="C39" s="124" t="s">
        <v>3396</v>
      </c>
      <c r="D39" s="123"/>
      <c r="G39" s="42">
        <v>45596.0</v>
      </c>
      <c r="H39" s="2" t="s">
        <v>3398</v>
      </c>
      <c r="K39" s="2" t="s">
        <v>3408</v>
      </c>
      <c r="AL39" s="42">
        <v>45596.0</v>
      </c>
    </row>
    <row r="40">
      <c r="A40" s="23" t="s">
        <v>250</v>
      </c>
      <c r="B40" s="42"/>
      <c r="C40" s="124" t="s">
        <v>3396</v>
      </c>
      <c r="D40" s="123"/>
      <c r="G40" s="2" t="s">
        <v>3392</v>
      </c>
      <c r="H40" s="2" t="s">
        <v>3391</v>
      </c>
      <c r="AK40" s="2" t="s">
        <v>3431</v>
      </c>
      <c r="AL40" s="42">
        <v>45596.0</v>
      </c>
    </row>
    <row r="41">
      <c r="A41" s="23" t="s">
        <v>257</v>
      </c>
      <c r="B41" s="2">
        <v>39.0</v>
      </c>
      <c r="C41" s="124" t="s">
        <v>3396</v>
      </c>
      <c r="D41" s="123"/>
      <c r="G41" s="42">
        <v>45597.0</v>
      </c>
      <c r="H41" s="2" t="s">
        <v>3398</v>
      </c>
      <c r="I41" s="2" t="s">
        <v>3408</v>
      </c>
      <c r="J41" s="2" t="s">
        <v>3408</v>
      </c>
      <c r="K41" s="2" t="s">
        <v>3408</v>
      </c>
      <c r="Q41" s="2" t="s">
        <v>3408</v>
      </c>
      <c r="AL41" s="42">
        <v>45596.0</v>
      </c>
    </row>
    <row r="42">
      <c r="A42" s="20" t="s">
        <v>264</v>
      </c>
      <c r="B42" s="2">
        <v>41.0</v>
      </c>
      <c r="C42" s="124" t="s">
        <v>3396</v>
      </c>
      <c r="D42" s="123"/>
      <c r="G42" s="2" t="s">
        <v>3391</v>
      </c>
      <c r="H42" s="2" t="s">
        <v>3391</v>
      </c>
      <c r="I42" s="2" t="s">
        <v>3408</v>
      </c>
      <c r="K42" s="2" t="s">
        <v>3408</v>
      </c>
      <c r="M42" s="2" t="s">
        <v>3721</v>
      </c>
      <c r="W42" s="2" t="s">
        <v>3408</v>
      </c>
      <c r="AL42" s="42">
        <v>45596.0</v>
      </c>
    </row>
    <row r="43">
      <c r="A43" s="20" t="s">
        <v>271</v>
      </c>
      <c r="B43" s="2">
        <v>66.0</v>
      </c>
      <c r="C43" s="124" t="s">
        <v>3396</v>
      </c>
      <c r="D43" s="124" t="s">
        <v>3408</v>
      </c>
      <c r="G43" s="46">
        <v>45615.0</v>
      </c>
      <c r="H43" s="2" t="s">
        <v>3398</v>
      </c>
      <c r="I43" s="2" t="s">
        <v>3408</v>
      </c>
      <c r="J43" s="2" t="s">
        <v>3732</v>
      </c>
      <c r="K43" s="2" t="s">
        <v>3408</v>
      </c>
      <c r="M43" s="2" t="s">
        <v>3726</v>
      </c>
      <c r="Q43" s="2" t="s">
        <v>3408</v>
      </c>
      <c r="Z43" s="2" t="s">
        <v>3408</v>
      </c>
      <c r="AA43" s="2" t="s">
        <v>3408</v>
      </c>
      <c r="AL43" s="42">
        <v>45596.0</v>
      </c>
    </row>
    <row r="44">
      <c r="A44" s="20" t="s">
        <v>277</v>
      </c>
      <c r="B44" s="42"/>
      <c r="C44" s="124" t="s">
        <v>3396</v>
      </c>
      <c r="D44" s="124" t="s">
        <v>3408</v>
      </c>
      <c r="G44" s="2" t="s">
        <v>3392</v>
      </c>
      <c r="H44" s="2" t="s">
        <v>3398</v>
      </c>
      <c r="I44" s="2" t="s">
        <v>3408</v>
      </c>
      <c r="J44" s="2" t="s">
        <v>3732</v>
      </c>
      <c r="K44" s="2" t="s">
        <v>3408</v>
      </c>
      <c r="M44" s="2" t="s">
        <v>3726</v>
      </c>
      <c r="Z44" s="2" t="s">
        <v>3408</v>
      </c>
      <c r="AA44" s="2" t="s">
        <v>3408</v>
      </c>
      <c r="AI44" s="2" t="s">
        <v>3393</v>
      </c>
      <c r="AL44" s="42">
        <v>45596.0</v>
      </c>
    </row>
    <row r="45">
      <c r="A45" s="28" t="s">
        <v>283</v>
      </c>
      <c r="C45" s="123"/>
      <c r="D45" s="123"/>
      <c r="G45" s="2" t="s">
        <v>3392</v>
      </c>
      <c r="H45" s="2" t="s">
        <v>3391</v>
      </c>
      <c r="I45" s="2"/>
      <c r="AJ45" s="2" t="s">
        <v>3393</v>
      </c>
    </row>
    <row r="46">
      <c r="A46" s="23" t="s">
        <v>289</v>
      </c>
      <c r="B46" s="2">
        <v>54.0</v>
      </c>
      <c r="C46" s="124" t="s">
        <v>3412</v>
      </c>
      <c r="D46" s="124" t="s">
        <v>3400</v>
      </c>
      <c r="G46" s="46">
        <v>45600.0</v>
      </c>
      <c r="H46" s="2" t="s">
        <v>3398</v>
      </c>
      <c r="I46" s="2" t="s">
        <v>3408</v>
      </c>
      <c r="J46" s="2" t="s">
        <v>3731</v>
      </c>
      <c r="K46" s="2" t="s">
        <v>3408</v>
      </c>
      <c r="AL46" s="42">
        <v>45596.0</v>
      </c>
    </row>
    <row r="47">
      <c r="A47" s="20" t="s">
        <v>295</v>
      </c>
      <c r="B47" s="2">
        <v>38.0</v>
      </c>
      <c r="C47" s="124" t="s">
        <v>3410</v>
      </c>
      <c r="D47" s="123"/>
      <c r="G47" s="2" t="s">
        <v>3391</v>
      </c>
      <c r="H47" s="2" t="s">
        <v>3391</v>
      </c>
      <c r="Q47" s="2" t="s">
        <v>3408</v>
      </c>
      <c r="AL47" s="42">
        <v>45597.0</v>
      </c>
    </row>
    <row r="48">
      <c r="A48" s="20" t="s">
        <v>301</v>
      </c>
      <c r="B48" s="2">
        <v>199.0</v>
      </c>
      <c r="C48" s="124" t="s">
        <v>3396</v>
      </c>
      <c r="D48" s="124" t="s">
        <v>3400</v>
      </c>
      <c r="G48" s="42">
        <v>45636.0</v>
      </c>
      <c r="H48" s="2" t="s">
        <v>3398</v>
      </c>
      <c r="I48" s="2" t="s">
        <v>3408</v>
      </c>
      <c r="J48" s="2" t="s">
        <v>3731</v>
      </c>
      <c r="K48" s="2" t="s">
        <v>3408</v>
      </c>
      <c r="M48" s="2" t="s">
        <v>3721</v>
      </c>
      <c r="Z48" s="2" t="s">
        <v>3408</v>
      </c>
      <c r="AL48" s="46">
        <v>45597.0</v>
      </c>
    </row>
    <row r="49">
      <c r="A49" s="23" t="s">
        <v>308</v>
      </c>
      <c r="B49" s="2">
        <v>91.0</v>
      </c>
      <c r="C49" s="124" t="s">
        <v>3396</v>
      </c>
      <c r="D49" s="123"/>
      <c r="G49" s="42">
        <v>45598.0</v>
      </c>
      <c r="H49" s="2" t="s">
        <v>3398</v>
      </c>
      <c r="I49" s="2" t="s">
        <v>3408</v>
      </c>
      <c r="J49" s="2" t="s">
        <v>3727</v>
      </c>
      <c r="K49" s="2" t="s">
        <v>3408</v>
      </c>
      <c r="M49" s="2" t="s">
        <v>3733</v>
      </c>
      <c r="Q49" s="2" t="s">
        <v>3727</v>
      </c>
      <c r="AL49" s="46">
        <v>45597.0</v>
      </c>
    </row>
    <row r="50">
      <c r="A50" s="11" t="s">
        <v>315</v>
      </c>
      <c r="B50" s="37">
        <v>48.0</v>
      </c>
      <c r="C50" s="123" t="s">
        <v>3396</v>
      </c>
      <c r="D50" s="123"/>
      <c r="E50" s="32">
        <v>45520.0</v>
      </c>
      <c r="F50" s="32">
        <v>45520.0</v>
      </c>
      <c r="G50" s="32">
        <v>45541.0</v>
      </c>
      <c r="H50" s="2" t="s">
        <v>3405</v>
      </c>
      <c r="I50" s="1" t="s">
        <v>3408</v>
      </c>
      <c r="J50" s="1" t="s">
        <v>3731</v>
      </c>
      <c r="K50" s="1" t="s">
        <v>3408</v>
      </c>
      <c r="M50" s="1" t="s">
        <v>3721</v>
      </c>
      <c r="AL50" s="32">
        <v>45492.0</v>
      </c>
    </row>
    <row r="51">
      <c r="A51" s="23" t="s">
        <v>322</v>
      </c>
      <c r="B51" s="2">
        <v>90.0</v>
      </c>
      <c r="C51" s="124" t="s">
        <v>3396</v>
      </c>
      <c r="D51" s="123"/>
      <c r="G51" s="46">
        <v>45597.0</v>
      </c>
      <c r="H51" s="2" t="s">
        <v>3405</v>
      </c>
      <c r="I51" s="2" t="s">
        <v>3408</v>
      </c>
      <c r="J51" s="2" t="s">
        <v>3408</v>
      </c>
      <c r="K51" s="2" t="s">
        <v>3408</v>
      </c>
      <c r="L51" s="2" t="s">
        <v>3408</v>
      </c>
      <c r="AL51" s="46">
        <v>45597.0</v>
      </c>
    </row>
    <row r="52">
      <c r="A52" s="23" t="s">
        <v>329</v>
      </c>
      <c r="B52" s="2">
        <v>124.0</v>
      </c>
      <c r="C52" s="124" t="s">
        <v>3396</v>
      </c>
      <c r="D52" s="124" t="s">
        <v>3400</v>
      </c>
      <c r="G52" s="46">
        <v>45597.0</v>
      </c>
      <c r="H52" s="2" t="s">
        <v>3405</v>
      </c>
      <c r="I52" s="2" t="s">
        <v>3408</v>
      </c>
      <c r="J52" s="2" t="s">
        <v>3408</v>
      </c>
      <c r="K52" s="2" t="s">
        <v>3408</v>
      </c>
      <c r="L52" s="2" t="s">
        <v>3408</v>
      </c>
      <c r="Q52" s="2" t="s">
        <v>3727</v>
      </c>
      <c r="AL52" s="46">
        <v>45597.0</v>
      </c>
    </row>
    <row r="53">
      <c r="A53" s="50" t="s">
        <v>3440</v>
      </c>
      <c r="B53" s="2">
        <v>93.0</v>
      </c>
      <c r="C53" s="121" t="s">
        <v>3397</v>
      </c>
      <c r="D53" s="124" t="s">
        <v>3408</v>
      </c>
      <c r="E53" s="42">
        <v>45600.0</v>
      </c>
      <c r="F53" s="42">
        <v>45600.0</v>
      </c>
      <c r="G53" s="46">
        <v>45616.0</v>
      </c>
      <c r="H53" s="2" t="s">
        <v>3389</v>
      </c>
      <c r="I53" s="2" t="s">
        <v>3408</v>
      </c>
      <c r="J53" s="2" t="s">
        <v>3408</v>
      </c>
      <c r="K53" s="2" t="s">
        <v>3408</v>
      </c>
      <c r="M53" s="2" t="s">
        <v>3721</v>
      </c>
      <c r="Z53" s="2" t="s">
        <v>3408</v>
      </c>
      <c r="AL53" s="46">
        <v>45597.0</v>
      </c>
    </row>
    <row r="54">
      <c r="A54" s="23" t="s">
        <v>342</v>
      </c>
      <c r="C54" s="123"/>
      <c r="D54" s="123"/>
      <c r="G54" s="2" t="s">
        <v>3392</v>
      </c>
      <c r="H54" s="2" t="s">
        <v>3391</v>
      </c>
      <c r="AI54" s="2" t="s">
        <v>3393</v>
      </c>
    </row>
    <row r="55">
      <c r="A55" s="23" t="s">
        <v>348</v>
      </c>
      <c r="B55" s="2">
        <v>124.0</v>
      </c>
      <c r="C55" s="124" t="s">
        <v>3396</v>
      </c>
      <c r="D55" s="124" t="s">
        <v>3408</v>
      </c>
      <c r="G55" s="46">
        <v>45597.0</v>
      </c>
      <c r="H55" s="2" t="s">
        <v>3405</v>
      </c>
      <c r="I55" s="2" t="s">
        <v>3408</v>
      </c>
      <c r="J55" s="2" t="s">
        <v>3408</v>
      </c>
      <c r="K55" s="2" t="s">
        <v>3408</v>
      </c>
      <c r="M55" s="2" t="s">
        <v>3734</v>
      </c>
      <c r="Q55" s="2" t="s">
        <v>3408</v>
      </c>
      <c r="Y55" s="2"/>
      <c r="AD55" s="2" t="s">
        <v>3408</v>
      </c>
      <c r="AL55" s="46">
        <v>45597.0</v>
      </c>
    </row>
    <row r="56">
      <c r="A56" s="23" t="s">
        <v>354</v>
      </c>
      <c r="B56" s="2">
        <v>84.0</v>
      </c>
      <c r="C56" s="124" t="s">
        <v>3396</v>
      </c>
      <c r="D56" s="124" t="s">
        <v>3400</v>
      </c>
      <c r="G56" s="46">
        <v>45597.0</v>
      </c>
      <c r="H56" s="2" t="s">
        <v>3398</v>
      </c>
      <c r="I56" s="2" t="s">
        <v>3408</v>
      </c>
      <c r="J56" s="2" t="s">
        <v>3731</v>
      </c>
      <c r="K56" s="2" t="s">
        <v>3408</v>
      </c>
      <c r="L56" s="2" t="s">
        <v>3408</v>
      </c>
      <c r="Z56" s="2"/>
      <c r="AL56" s="46">
        <v>45597.0</v>
      </c>
    </row>
    <row r="57">
      <c r="A57" s="20" t="s">
        <v>360</v>
      </c>
      <c r="B57" s="2">
        <v>69.0</v>
      </c>
      <c r="C57" s="124" t="s">
        <v>3396</v>
      </c>
      <c r="D57" s="124" t="s">
        <v>3400</v>
      </c>
      <c r="E57" s="46">
        <v>45600.0</v>
      </c>
      <c r="F57" s="46">
        <v>45600.0</v>
      </c>
      <c r="G57" s="46">
        <v>45621.0</v>
      </c>
      <c r="H57" s="2" t="s">
        <v>3389</v>
      </c>
      <c r="I57" s="2" t="s">
        <v>3408</v>
      </c>
      <c r="J57" s="2" t="s">
        <v>3735</v>
      </c>
      <c r="K57" s="2" t="s">
        <v>3408</v>
      </c>
      <c r="Q57" s="2" t="s">
        <v>3727</v>
      </c>
      <c r="V57" s="2" t="s">
        <v>3727</v>
      </c>
      <c r="AL57" s="46">
        <v>45597.0</v>
      </c>
    </row>
    <row r="58">
      <c r="A58" s="20" t="s">
        <v>366</v>
      </c>
      <c r="B58" s="2">
        <v>154.0</v>
      </c>
      <c r="C58" s="124" t="s">
        <v>3396</v>
      </c>
      <c r="D58" s="124" t="s">
        <v>3400</v>
      </c>
      <c r="G58" s="46">
        <v>45614.0</v>
      </c>
      <c r="H58" s="2" t="s">
        <v>3398</v>
      </c>
      <c r="I58" s="2" t="s">
        <v>3408</v>
      </c>
      <c r="J58" s="2" t="s">
        <v>3408</v>
      </c>
      <c r="K58" s="2" t="s">
        <v>3408</v>
      </c>
      <c r="M58" s="2" t="s">
        <v>3721</v>
      </c>
      <c r="Q58" s="2" t="s">
        <v>3727</v>
      </c>
      <c r="AL58" s="46">
        <v>45597.0</v>
      </c>
    </row>
    <row r="59">
      <c r="A59" s="20" t="s">
        <v>372</v>
      </c>
      <c r="B59" s="2">
        <v>99.0</v>
      </c>
      <c r="C59" s="124" t="s">
        <v>1476</v>
      </c>
      <c r="D59" s="123"/>
      <c r="G59" s="2" t="s">
        <v>3391</v>
      </c>
      <c r="H59" s="2" t="s">
        <v>3391</v>
      </c>
      <c r="I59" s="2" t="s">
        <v>3408</v>
      </c>
      <c r="K59" s="2" t="s">
        <v>3408</v>
      </c>
      <c r="AL59" s="46">
        <v>45597.0</v>
      </c>
    </row>
    <row r="60">
      <c r="A60" s="54" t="s">
        <v>378</v>
      </c>
      <c r="C60" s="123"/>
      <c r="D60" s="123"/>
      <c r="G60" s="2" t="s">
        <v>3392</v>
      </c>
      <c r="H60" s="2" t="s">
        <v>3391</v>
      </c>
      <c r="AJ60" s="2" t="s">
        <v>3393</v>
      </c>
    </row>
    <row r="61">
      <c r="A61" s="54" t="s">
        <v>385</v>
      </c>
      <c r="C61" s="123"/>
      <c r="D61" s="123"/>
      <c r="G61" s="2" t="s">
        <v>3392</v>
      </c>
      <c r="H61" s="2" t="s">
        <v>3391</v>
      </c>
      <c r="AJ61" s="2" t="s">
        <v>3393</v>
      </c>
    </row>
    <row r="62">
      <c r="A62" s="23" t="s">
        <v>390</v>
      </c>
      <c r="B62" s="2">
        <v>166.0</v>
      </c>
      <c r="C62" s="124" t="s">
        <v>3396</v>
      </c>
      <c r="D62" s="124" t="s">
        <v>3408</v>
      </c>
      <c r="G62" s="46">
        <v>45597.0</v>
      </c>
      <c r="H62" s="2" t="s">
        <v>3405</v>
      </c>
      <c r="I62" s="2" t="s">
        <v>3408</v>
      </c>
      <c r="J62" s="2" t="s">
        <v>3408</v>
      </c>
      <c r="K62" s="2" t="s">
        <v>3408</v>
      </c>
      <c r="L62" s="2" t="s">
        <v>3408</v>
      </c>
      <c r="M62" s="2" t="s">
        <v>3721</v>
      </c>
      <c r="Q62" s="2" t="s">
        <v>3408</v>
      </c>
      <c r="T62" s="2" t="s">
        <v>3408</v>
      </c>
      <c r="W62" s="2" t="s">
        <v>3727</v>
      </c>
      <c r="X62" s="2" t="s">
        <v>3408</v>
      </c>
      <c r="AL62" s="46">
        <v>45597.0</v>
      </c>
    </row>
    <row r="63">
      <c r="A63" s="20" t="s">
        <v>397</v>
      </c>
      <c r="B63" s="2">
        <v>168.0</v>
      </c>
      <c r="C63" s="124" t="s">
        <v>3396</v>
      </c>
      <c r="D63" s="124" t="s">
        <v>3400</v>
      </c>
      <c r="G63" s="2" t="s">
        <v>3391</v>
      </c>
      <c r="H63" s="2" t="s">
        <v>3391</v>
      </c>
      <c r="I63" s="2" t="s">
        <v>3408</v>
      </c>
      <c r="J63" s="2" t="s">
        <v>3408</v>
      </c>
      <c r="K63" s="2" t="s">
        <v>3408</v>
      </c>
      <c r="L63" s="2" t="s">
        <v>3408</v>
      </c>
      <c r="Q63" s="2" t="s">
        <v>3408</v>
      </c>
      <c r="Z63" s="2" t="s">
        <v>3408</v>
      </c>
      <c r="AB63" s="2" t="s">
        <v>3736</v>
      </c>
      <c r="AC63" s="2" t="s">
        <v>3408</v>
      </c>
      <c r="AL63" s="46">
        <v>45597.0</v>
      </c>
    </row>
    <row r="64">
      <c r="A64" s="57" t="s">
        <v>3450</v>
      </c>
      <c r="B64" s="2">
        <v>95.0</v>
      </c>
      <c r="C64" s="124" t="s">
        <v>3396</v>
      </c>
      <c r="D64" s="124" t="s">
        <v>3400</v>
      </c>
      <c r="G64" s="42">
        <v>45599.0</v>
      </c>
      <c r="H64" s="2" t="s">
        <v>3398</v>
      </c>
      <c r="I64" s="2" t="s">
        <v>3408</v>
      </c>
      <c r="K64" s="2" t="s">
        <v>3408</v>
      </c>
      <c r="AL64" s="46">
        <v>45597.0</v>
      </c>
    </row>
    <row r="65">
      <c r="A65" s="11" t="s">
        <v>410</v>
      </c>
      <c r="B65" s="37">
        <v>50.0</v>
      </c>
      <c r="C65" s="123" t="s">
        <v>1476</v>
      </c>
      <c r="D65" s="125"/>
      <c r="E65" s="32">
        <v>45491.0</v>
      </c>
      <c r="F65" s="32">
        <v>45492.0</v>
      </c>
      <c r="G65" s="32">
        <v>45492.0</v>
      </c>
      <c r="H65" s="2" t="s">
        <v>3389</v>
      </c>
      <c r="I65" s="1" t="s">
        <v>3408</v>
      </c>
      <c r="J65" s="1" t="s">
        <v>3408</v>
      </c>
      <c r="K65" s="1" t="s">
        <v>3408</v>
      </c>
      <c r="M65" s="1" t="s">
        <v>3728</v>
      </c>
      <c r="P65" s="1" t="s">
        <v>3408</v>
      </c>
      <c r="Q65" s="2" t="s">
        <v>3408</v>
      </c>
      <c r="AB65" s="1" t="s">
        <v>3737</v>
      </c>
      <c r="AL65" s="32">
        <v>45490.0</v>
      </c>
    </row>
    <row r="66">
      <c r="A66" s="23" t="s">
        <v>416</v>
      </c>
      <c r="B66" s="2">
        <v>70.0</v>
      </c>
      <c r="C66" s="124" t="s">
        <v>3396</v>
      </c>
      <c r="D66" s="124" t="s">
        <v>3400</v>
      </c>
      <c r="G66" s="46">
        <v>45597.0</v>
      </c>
      <c r="H66" s="2" t="s">
        <v>3389</v>
      </c>
      <c r="M66" s="2" t="s">
        <v>3721</v>
      </c>
      <c r="AL66" s="46">
        <v>45597.0</v>
      </c>
    </row>
    <row r="67">
      <c r="A67" s="20" t="s">
        <v>423</v>
      </c>
      <c r="B67" s="2">
        <v>95.0</v>
      </c>
      <c r="C67" s="124" t="s">
        <v>3396</v>
      </c>
      <c r="D67" s="124" t="s">
        <v>3400</v>
      </c>
      <c r="G67" s="46">
        <v>45639.0</v>
      </c>
      <c r="H67" s="2" t="s">
        <v>3398</v>
      </c>
      <c r="I67" s="2" t="s">
        <v>3408</v>
      </c>
      <c r="J67" s="2" t="s">
        <v>3408</v>
      </c>
      <c r="K67" s="2" t="s">
        <v>3408</v>
      </c>
      <c r="Q67" s="2" t="s">
        <v>3727</v>
      </c>
      <c r="Y67" s="2" t="s">
        <v>3408</v>
      </c>
      <c r="AL67" s="46">
        <v>45597.0</v>
      </c>
    </row>
    <row r="68">
      <c r="A68" s="23" t="s">
        <v>430</v>
      </c>
      <c r="B68" s="2">
        <v>68.0</v>
      </c>
      <c r="C68" s="124" t="s">
        <v>3396</v>
      </c>
      <c r="D68" s="124" t="s">
        <v>3408</v>
      </c>
      <c r="G68" s="46">
        <v>45600.0</v>
      </c>
      <c r="H68" s="2" t="s">
        <v>3405</v>
      </c>
      <c r="I68" s="2" t="s">
        <v>3408</v>
      </c>
      <c r="J68" s="2" t="s">
        <v>3408</v>
      </c>
      <c r="K68" s="2" t="s">
        <v>3408</v>
      </c>
      <c r="M68" s="2" t="s">
        <v>3721</v>
      </c>
      <c r="Q68" s="2" t="s">
        <v>3408</v>
      </c>
      <c r="Z68" s="2" t="s">
        <v>3408</v>
      </c>
      <c r="AL68" s="46">
        <v>45597.0</v>
      </c>
    </row>
    <row r="69">
      <c r="A69" s="20" t="s">
        <v>436</v>
      </c>
      <c r="B69" s="2">
        <v>119.0</v>
      </c>
      <c r="C69" s="124" t="s">
        <v>3396</v>
      </c>
      <c r="D69" s="124" t="s">
        <v>3400</v>
      </c>
      <c r="G69" s="46">
        <v>45604.0</v>
      </c>
      <c r="H69" s="2" t="s">
        <v>3398</v>
      </c>
      <c r="I69" s="2" t="s">
        <v>3408</v>
      </c>
      <c r="J69" s="2" t="s">
        <v>3408</v>
      </c>
      <c r="K69" s="2" t="s">
        <v>3408</v>
      </c>
      <c r="M69" s="2"/>
      <c r="O69" s="2" t="s">
        <v>3408</v>
      </c>
      <c r="AL69" s="46">
        <v>45597.0</v>
      </c>
    </row>
    <row r="70">
      <c r="A70" s="23" t="s">
        <v>443</v>
      </c>
      <c r="B70" s="2"/>
      <c r="C70" s="123"/>
      <c r="D70" s="123"/>
      <c r="G70" s="2" t="s">
        <v>3392</v>
      </c>
      <c r="H70" s="2" t="s">
        <v>3391</v>
      </c>
      <c r="AI70" s="2" t="s">
        <v>3393</v>
      </c>
    </row>
    <row r="71">
      <c r="A71" s="23" t="s">
        <v>449</v>
      </c>
      <c r="B71" s="2">
        <v>58.0</v>
      </c>
      <c r="C71" s="124" t="s">
        <v>3396</v>
      </c>
      <c r="D71" s="124" t="s">
        <v>3408</v>
      </c>
      <c r="G71" s="46">
        <v>45597.0</v>
      </c>
      <c r="H71" s="2" t="s">
        <v>3398</v>
      </c>
      <c r="I71" s="2" t="s">
        <v>3408</v>
      </c>
      <c r="K71" s="2" t="s">
        <v>3408</v>
      </c>
      <c r="L71" s="2" t="s">
        <v>3727</v>
      </c>
      <c r="M71" s="2" t="s">
        <v>3721</v>
      </c>
      <c r="Q71" s="2" t="s">
        <v>3408</v>
      </c>
      <c r="Z71" s="2" t="s">
        <v>3408</v>
      </c>
      <c r="AL71" s="46">
        <v>45597.0</v>
      </c>
    </row>
    <row r="72">
      <c r="A72" s="20" t="s">
        <v>455</v>
      </c>
      <c r="B72" s="2">
        <v>68.0</v>
      </c>
      <c r="C72" s="124" t="s">
        <v>3396</v>
      </c>
      <c r="D72" s="124" t="s">
        <v>3400</v>
      </c>
      <c r="G72" s="2" t="s">
        <v>3391</v>
      </c>
      <c r="H72" s="2" t="s">
        <v>3391</v>
      </c>
      <c r="I72" s="2" t="s">
        <v>3408</v>
      </c>
      <c r="K72" s="2" t="s">
        <v>3408</v>
      </c>
      <c r="Q72" s="2" t="s">
        <v>3408</v>
      </c>
      <c r="AL72" s="46">
        <v>45597.0</v>
      </c>
    </row>
    <row r="73">
      <c r="A73" s="20" t="s">
        <v>461</v>
      </c>
      <c r="B73" s="2">
        <v>59.0</v>
      </c>
      <c r="C73" s="124" t="s">
        <v>1476</v>
      </c>
      <c r="D73" s="123"/>
      <c r="G73" s="46">
        <v>45613.0</v>
      </c>
      <c r="H73" s="2" t="s">
        <v>3398</v>
      </c>
      <c r="I73" s="2" t="s">
        <v>3408</v>
      </c>
      <c r="K73" s="2" t="s">
        <v>3408</v>
      </c>
      <c r="AL73" s="46">
        <v>45597.0</v>
      </c>
    </row>
    <row r="74">
      <c r="A74" s="59" t="s">
        <v>468</v>
      </c>
      <c r="B74" s="2">
        <v>62.0</v>
      </c>
      <c r="C74" s="124" t="s">
        <v>1476</v>
      </c>
      <c r="D74" s="123"/>
      <c r="G74" s="46">
        <v>45601.0</v>
      </c>
      <c r="H74" s="2" t="s">
        <v>3398</v>
      </c>
      <c r="I74" s="2" t="s">
        <v>3408</v>
      </c>
      <c r="K74" s="2" t="s">
        <v>3408</v>
      </c>
      <c r="AL74" s="46">
        <v>45597.0</v>
      </c>
    </row>
    <row r="75">
      <c r="A75" s="20" t="s">
        <v>475</v>
      </c>
      <c r="B75" s="2">
        <v>30.0</v>
      </c>
      <c r="C75" s="124" t="s">
        <v>1476</v>
      </c>
      <c r="D75" s="123"/>
      <c r="G75" s="2" t="s">
        <v>3391</v>
      </c>
      <c r="H75" s="2" t="s">
        <v>3391</v>
      </c>
      <c r="I75" s="2" t="s">
        <v>3408</v>
      </c>
      <c r="K75" s="2" t="s">
        <v>3408</v>
      </c>
      <c r="AL75" s="46">
        <v>45597.0</v>
      </c>
    </row>
    <row r="76">
      <c r="A76" s="50" t="s">
        <v>3455</v>
      </c>
      <c r="B76" s="2">
        <v>38.0</v>
      </c>
      <c r="C76" s="124" t="s">
        <v>1476</v>
      </c>
      <c r="D76" s="123"/>
      <c r="E76" s="46">
        <v>45600.0</v>
      </c>
      <c r="F76" s="46">
        <v>45600.0</v>
      </c>
      <c r="G76" s="46">
        <v>45614.0</v>
      </c>
      <c r="H76" s="2" t="s">
        <v>3398</v>
      </c>
      <c r="I76" s="2" t="s">
        <v>3408</v>
      </c>
      <c r="K76" s="2" t="s">
        <v>3408</v>
      </c>
      <c r="P76" s="2" t="s">
        <v>3408</v>
      </c>
      <c r="AC76" s="2" t="s">
        <v>3408</v>
      </c>
      <c r="AL76" s="46">
        <v>45597.0</v>
      </c>
    </row>
    <row r="77">
      <c r="A77" s="1" t="s">
        <v>486</v>
      </c>
      <c r="B77" s="2">
        <v>194.0</v>
      </c>
      <c r="C77" s="124" t="s">
        <v>3396</v>
      </c>
      <c r="D77" s="124" t="s">
        <v>3400</v>
      </c>
      <c r="G77" s="46">
        <v>45608.0</v>
      </c>
      <c r="H77" s="2" t="s">
        <v>3405</v>
      </c>
      <c r="I77" s="2" t="s">
        <v>3408</v>
      </c>
      <c r="J77" s="2" t="s">
        <v>3408</v>
      </c>
      <c r="K77" s="2" t="s">
        <v>3408</v>
      </c>
      <c r="Q77" s="2" t="s">
        <v>3408</v>
      </c>
      <c r="AC77" s="2" t="s">
        <v>3408</v>
      </c>
      <c r="AL77" s="46">
        <v>45604.0</v>
      </c>
    </row>
    <row r="78">
      <c r="A78" s="20" t="s">
        <v>493</v>
      </c>
      <c r="B78" s="2">
        <v>115.0</v>
      </c>
      <c r="C78" s="124" t="s">
        <v>3396</v>
      </c>
      <c r="D78" s="124" t="s">
        <v>3400</v>
      </c>
      <c r="G78" s="42">
        <v>45704.0</v>
      </c>
      <c r="H78" s="2" t="s">
        <v>3398</v>
      </c>
      <c r="J78" s="2" t="s">
        <v>3731</v>
      </c>
      <c r="K78" s="2" t="s">
        <v>3408</v>
      </c>
      <c r="M78" s="2" t="s">
        <v>3721</v>
      </c>
      <c r="Q78" s="2" t="s">
        <v>3727</v>
      </c>
      <c r="W78" s="2" t="s">
        <v>3727</v>
      </c>
      <c r="Z78" s="2" t="s">
        <v>3408</v>
      </c>
      <c r="AH78" s="2" t="s">
        <v>3727</v>
      </c>
      <c r="AI78" s="2"/>
      <c r="AL78" s="46">
        <v>45598.0</v>
      </c>
    </row>
    <row r="79">
      <c r="A79" s="8" t="s">
        <v>500</v>
      </c>
      <c r="C79" s="123"/>
      <c r="D79" s="123"/>
      <c r="G79" s="2" t="s">
        <v>3392</v>
      </c>
      <c r="H79" s="2" t="s">
        <v>3391</v>
      </c>
      <c r="AI79" s="2" t="s">
        <v>3393</v>
      </c>
    </row>
    <row r="80">
      <c r="A80" s="20" t="s">
        <v>506</v>
      </c>
      <c r="B80" s="2">
        <v>82.0</v>
      </c>
      <c r="C80" s="124" t="s">
        <v>3396</v>
      </c>
      <c r="D80" s="124" t="s">
        <v>3400</v>
      </c>
      <c r="E80" s="46">
        <v>45598.0</v>
      </c>
      <c r="F80" s="46">
        <v>45598.0</v>
      </c>
      <c r="G80" s="42">
        <v>45624.0</v>
      </c>
      <c r="H80" s="2" t="s">
        <v>3398</v>
      </c>
      <c r="I80" s="2" t="s">
        <v>3408</v>
      </c>
      <c r="J80" s="2" t="s">
        <v>3408</v>
      </c>
      <c r="K80" s="2" t="s">
        <v>3408</v>
      </c>
      <c r="Q80" s="2" t="s">
        <v>3408</v>
      </c>
      <c r="Y80" s="2" t="s">
        <v>3408</v>
      </c>
      <c r="AL80" s="46">
        <v>45598.0</v>
      </c>
    </row>
    <row r="81">
      <c r="A81" s="23" t="s">
        <v>513</v>
      </c>
      <c r="B81" s="2">
        <v>169.0</v>
      </c>
      <c r="C81" s="124" t="s">
        <v>3396</v>
      </c>
      <c r="D81" s="124" t="s">
        <v>3400</v>
      </c>
      <c r="G81" s="46">
        <v>45600.0</v>
      </c>
      <c r="H81" s="2" t="s">
        <v>3398</v>
      </c>
      <c r="I81" s="2" t="s">
        <v>3408</v>
      </c>
      <c r="K81" s="2" t="s">
        <v>3408</v>
      </c>
      <c r="M81" s="2" t="s">
        <v>3726</v>
      </c>
      <c r="Y81" s="2" t="s">
        <v>3408</v>
      </c>
      <c r="AL81" s="46">
        <v>45598.0</v>
      </c>
    </row>
    <row r="82">
      <c r="A82" s="8" t="s">
        <v>520</v>
      </c>
      <c r="B82" s="37">
        <v>55.0</v>
      </c>
      <c r="C82" s="124" t="s">
        <v>3412</v>
      </c>
      <c r="D82" s="123"/>
      <c r="E82" s="32">
        <v>45491.0</v>
      </c>
      <c r="F82" s="32">
        <v>45492.0</v>
      </c>
      <c r="G82" s="2" t="s">
        <v>3391</v>
      </c>
      <c r="H82" s="2" t="s">
        <v>3391</v>
      </c>
      <c r="I82" s="1" t="s">
        <v>3408</v>
      </c>
      <c r="J82" s="1" t="s">
        <v>3408</v>
      </c>
      <c r="K82" s="1" t="s">
        <v>3408</v>
      </c>
      <c r="L82" s="1" t="s">
        <v>3408</v>
      </c>
      <c r="U82" s="1" t="s">
        <v>3408</v>
      </c>
      <c r="AB82" s="1" t="s">
        <v>3738</v>
      </c>
      <c r="AL82" s="32">
        <v>45491.0</v>
      </c>
    </row>
    <row r="83">
      <c r="A83" s="20" t="s">
        <v>524</v>
      </c>
      <c r="B83" s="2">
        <v>110.0</v>
      </c>
      <c r="C83" s="124" t="s">
        <v>1476</v>
      </c>
      <c r="D83" s="123"/>
      <c r="G83" s="2" t="s">
        <v>3391</v>
      </c>
      <c r="H83" s="2" t="s">
        <v>3391</v>
      </c>
      <c r="I83" s="2" t="s">
        <v>3408</v>
      </c>
      <c r="K83" s="2" t="s">
        <v>3408</v>
      </c>
      <c r="AL83" s="46">
        <v>45598.0</v>
      </c>
    </row>
    <row r="84">
      <c r="A84" s="20" t="s">
        <v>530</v>
      </c>
      <c r="B84" s="2">
        <v>71.0</v>
      </c>
      <c r="C84" s="121" t="s">
        <v>3412</v>
      </c>
      <c r="D84" s="123"/>
      <c r="G84" s="2" t="s">
        <v>3391</v>
      </c>
      <c r="H84" s="2" t="s">
        <v>3391</v>
      </c>
      <c r="I84" s="2" t="s">
        <v>3408</v>
      </c>
      <c r="K84" s="2" t="s">
        <v>3408</v>
      </c>
      <c r="AL84" s="46">
        <v>45598.0</v>
      </c>
    </row>
    <row r="85">
      <c r="A85" s="23" t="s">
        <v>537</v>
      </c>
      <c r="B85" s="2">
        <v>123.0</v>
      </c>
      <c r="C85" s="124" t="s">
        <v>3396</v>
      </c>
      <c r="D85" s="124" t="s">
        <v>3400</v>
      </c>
      <c r="G85" s="46">
        <v>45598.0</v>
      </c>
      <c r="H85" s="2" t="s">
        <v>3398</v>
      </c>
      <c r="K85" s="2" t="s">
        <v>3408</v>
      </c>
      <c r="AL85" s="46">
        <v>45598.0</v>
      </c>
    </row>
    <row r="86">
      <c r="A86" s="23" t="s">
        <v>543</v>
      </c>
      <c r="B86" s="2">
        <v>39.0</v>
      </c>
      <c r="C86" s="124" t="s">
        <v>3396</v>
      </c>
      <c r="D86" s="124" t="s">
        <v>3400</v>
      </c>
      <c r="G86" s="46">
        <v>45598.0</v>
      </c>
      <c r="H86" s="2" t="s">
        <v>3398</v>
      </c>
      <c r="K86" s="2" t="s">
        <v>3408</v>
      </c>
      <c r="AL86" s="46">
        <v>45598.0</v>
      </c>
    </row>
    <row r="87">
      <c r="A87" s="20" t="s">
        <v>549</v>
      </c>
      <c r="B87" s="2">
        <v>826.0</v>
      </c>
      <c r="C87" s="124" t="s">
        <v>1476</v>
      </c>
      <c r="D87" s="123"/>
      <c r="G87" s="42">
        <v>45642.0</v>
      </c>
      <c r="H87" s="2" t="s">
        <v>3389</v>
      </c>
      <c r="I87" s="2" t="s">
        <v>3408</v>
      </c>
      <c r="K87" s="2" t="s">
        <v>3408</v>
      </c>
      <c r="S87" s="2" t="s">
        <v>3408</v>
      </c>
      <c r="V87" s="2" t="s">
        <v>3408</v>
      </c>
      <c r="AL87" s="46">
        <v>45598.0</v>
      </c>
    </row>
    <row r="88">
      <c r="A88" s="20" t="s">
        <v>556</v>
      </c>
      <c r="B88" s="2">
        <v>103.0</v>
      </c>
      <c r="C88" s="124" t="s">
        <v>3396</v>
      </c>
      <c r="D88" s="124" t="s">
        <v>3400</v>
      </c>
      <c r="G88" s="42">
        <v>45603.0</v>
      </c>
      <c r="H88" s="2" t="s">
        <v>3398</v>
      </c>
      <c r="I88" s="2" t="s">
        <v>3408</v>
      </c>
      <c r="J88" s="2" t="s">
        <v>3408</v>
      </c>
      <c r="K88" s="2" t="s">
        <v>3408</v>
      </c>
      <c r="M88" s="2" t="s">
        <v>3728</v>
      </c>
      <c r="Q88" s="2" t="s">
        <v>3727</v>
      </c>
      <c r="AL88" s="46">
        <v>45598.0</v>
      </c>
    </row>
    <row r="89">
      <c r="A89" s="50" t="s">
        <v>3459</v>
      </c>
      <c r="B89" s="2">
        <v>94.0</v>
      </c>
      <c r="C89" s="124" t="s">
        <v>1476</v>
      </c>
      <c r="D89" s="123"/>
      <c r="E89" s="42">
        <v>45599.0</v>
      </c>
      <c r="F89" s="46">
        <v>45600.0</v>
      </c>
      <c r="G89" s="42">
        <v>45679.0</v>
      </c>
      <c r="H89" s="2" t="s">
        <v>3398</v>
      </c>
      <c r="I89" s="2" t="s">
        <v>3408</v>
      </c>
      <c r="J89" s="2" t="s">
        <v>3408</v>
      </c>
      <c r="K89" s="2" t="s">
        <v>3408</v>
      </c>
      <c r="Y89" s="2" t="s">
        <v>3408</v>
      </c>
      <c r="AL89" s="46">
        <v>45598.0</v>
      </c>
    </row>
    <row r="90">
      <c r="A90" s="20" t="s">
        <v>568</v>
      </c>
      <c r="B90" s="2">
        <v>40.0</v>
      </c>
      <c r="C90" s="124" t="s">
        <v>1476</v>
      </c>
      <c r="D90" s="123"/>
      <c r="G90" s="42">
        <v>45639.0</v>
      </c>
      <c r="H90" s="2" t="s">
        <v>3398</v>
      </c>
      <c r="I90" s="2" t="s">
        <v>3408</v>
      </c>
      <c r="K90" s="2" t="s">
        <v>3408</v>
      </c>
      <c r="AL90" s="46">
        <v>45598.0</v>
      </c>
    </row>
    <row r="91">
      <c r="A91" s="20" t="s">
        <v>574</v>
      </c>
      <c r="B91" s="2">
        <v>75.0</v>
      </c>
      <c r="C91" s="124" t="s">
        <v>3396</v>
      </c>
      <c r="D91" s="124" t="s">
        <v>3400</v>
      </c>
      <c r="G91" s="42">
        <v>45645.0</v>
      </c>
      <c r="H91" s="2" t="s">
        <v>3398</v>
      </c>
      <c r="I91" s="2" t="s">
        <v>3408</v>
      </c>
      <c r="J91" s="2" t="s">
        <v>3727</v>
      </c>
      <c r="K91" s="2" t="s">
        <v>3408</v>
      </c>
      <c r="Q91" s="2" t="s">
        <v>3727</v>
      </c>
      <c r="AL91" s="46">
        <v>45598.0</v>
      </c>
    </row>
    <row r="92">
      <c r="A92" s="20" t="s">
        <v>580</v>
      </c>
      <c r="B92" s="2">
        <v>83.0</v>
      </c>
      <c r="C92" s="124" t="s">
        <v>3396</v>
      </c>
      <c r="D92" s="124" t="s">
        <v>3408</v>
      </c>
      <c r="G92" s="46">
        <v>45602.0</v>
      </c>
      <c r="H92" s="2" t="s">
        <v>3398</v>
      </c>
      <c r="I92" s="2" t="s">
        <v>3408</v>
      </c>
      <c r="J92" s="2" t="s">
        <v>3408</v>
      </c>
      <c r="K92" s="2" t="s">
        <v>3408</v>
      </c>
      <c r="M92" s="2" t="s">
        <v>3721</v>
      </c>
      <c r="Q92" s="2" t="s">
        <v>3408</v>
      </c>
      <c r="Z92" s="2" t="s">
        <v>3408</v>
      </c>
      <c r="AA92" s="2" t="s">
        <v>3408</v>
      </c>
      <c r="AL92" s="46">
        <v>45598.0</v>
      </c>
    </row>
    <row r="93">
      <c r="A93" s="20" t="s">
        <v>587</v>
      </c>
      <c r="B93" s="2">
        <v>48.0</v>
      </c>
      <c r="C93" s="124" t="s">
        <v>1476</v>
      </c>
      <c r="D93" s="123"/>
      <c r="G93" s="2" t="s">
        <v>3391</v>
      </c>
      <c r="H93" s="2" t="s">
        <v>3391</v>
      </c>
      <c r="I93" s="2" t="s">
        <v>3408</v>
      </c>
      <c r="K93" s="2" t="s">
        <v>3408</v>
      </c>
      <c r="AL93" s="46">
        <v>45598.0</v>
      </c>
    </row>
    <row r="94">
      <c r="A94" s="20" t="s">
        <v>593</v>
      </c>
      <c r="B94" s="2">
        <v>42.0</v>
      </c>
      <c r="C94" s="124" t="s">
        <v>1476</v>
      </c>
      <c r="D94" s="123"/>
      <c r="E94" s="46">
        <v>45600.0</v>
      </c>
      <c r="F94" s="46">
        <v>45600.0</v>
      </c>
      <c r="G94" s="2" t="s">
        <v>3391</v>
      </c>
      <c r="H94" s="2" t="s">
        <v>3391</v>
      </c>
      <c r="I94" s="2" t="s">
        <v>3408</v>
      </c>
      <c r="J94" s="2" t="s">
        <v>3408</v>
      </c>
      <c r="K94" s="2" t="s">
        <v>3408</v>
      </c>
      <c r="L94" s="2" t="s">
        <v>3739</v>
      </c>
      <c r="M94" s="2" t="s">
        <v>3721</v>
      </c>
      <c r="Q94" s="2" t="s">
        <v>3408</v>
      </c>
      <c r="AL94" s="42">
        <v>45598.0</v>
      </c>
    </row>
    <row r="95">
      <c r="A95" s="23" t="s">
        <v>599</v>
      </c>
      <c r="B95" s="2">
        <v>148.0</v>
      </c>
      <c r="C95" s="124" t="s">
        <v>3396</v>
      </c>
      <c r="D95" s="124" t="s">
        <v>3400</v>
      </c>
      <c r="G95" s="46">
        <v>45600.0</v>
      </c>
      <c r="H95" s="2" t="s">
        <v>3402</v>
      </c>
      <c r="I95" s="2" t="s">
        <v>3408</v>
      </c>
      <c r="J95" s="2" t="s">
        <v>3740</v>
      </c>
      <c r="K95" s="2" t="s">
        <v>3408</v>
      </c>
      <c r="AL95" s="46">
        <v>45598.0</v>
      </c>
    </row>
    <row r="96">
      <c r="A96" s="20" t="s">
        <v>606</v>
      </c>
      <c r="B96" s="2">
        <v>169.0</v>
      </c>
      <c r="C96" s="121" t="s">
        <v>3412</v>
      </c>
      <c r="D96" s="123"/>
      <c r="E96" s="46">
        <v>45600.0</v>
      </c>
      <c r="F96" s="46">
        <v>45600.0</v>
      </c>
      <c r="G96" s="42">
        <v>45603.0</v>
      </c>
      <c r="H96" s="2" t="s">
        <v>3398</v>
      </c>
      <c r="I96" s="2" t="s">
        <v>3408</v>
      </c>
      <c r="J96" s="2" t="s">
        <v>3408</v>
      </c>
      <c r="K96" s="2" t="s">
        <v>3408</v>
      </c>
      <c r="AL96" s="46">
        <v>45598.0</v>
      </c>
    </row>
    <row r="97">
      <c r="A97" s="20" t="s">
        <v>612</v>
      </c>
      <c r="B97" s="2">
        <v>94.0</v>
      </c>
      <c r="C97" s="124" t="s">
        <v>3396</v>
      </c>
      <c r="D97" s="124" t="s">
        <v>3400</v>
      </c>
      <c r="E97" s="46">
        <v>45598.0</v>
      </c>
      <c r="F97" s="46">
        <v>45598.0</v>
      </c>
      <c r="G97" s="2" t="s">
        <v>3391</v>
      </c>
      <c r="H97" s="2" t="s">
        <v>3391</v>
      </c>
      <c r="I97" s="2" t="s">
        <v>3408</v>
      </c>
      <c r="J97" s="2" t="s">
        <v>3408</v>
      </c>
      <c r="K97" s="2" t="s">
        <v>3408</v>
      </c>
      <c r="M97" s="2" t="s">
        <v>3728</v>
      </c>
      <c r="Q97" s="2" t="s">
        <v>3727</v>
      </c>
      <c r="AL97" s="46">
        <v>45598.0</v>
      </c>
    </row>
    <row r="98">
      <c r="A98" s="61" t="s">
        <v>619</v>
      </c>
      <c r="B98" s="2">
        <v>60.0</v>
      </c>
      <c r="C98" s="124" t="s">
        <v>1476</v>
      </c>
      <c r="D98" s="123"/>
      <c r="G98" s="42">
        <v>45599.0</v>
      </c>
      <c r="H98" s="2" t="s">
        <v>3398</v>
      </c>
      <c r="I98" s="2" t="s">
        <v>3408</v>
      </c>
      <c r="K98" s="2" t="s">
        <v>3408</v>
      </c>
      <c r="AL98" s="46">
        <v>45598.0</v>
      </c>
    </row>
    <row r="99">
      <c r="A99" s="20" t="s">
        <v>624</v>
      </c>
      <c r="B99" s="2">
        <v>78.0</v>
      </c>
      <c r="C99" s="124" t="s">
        <v>1476</v>
      </c>
      <c r="D99" s="123"/>
      <c r="G99" s="2" t="s">
        <v>3391</v>
      </c>
      <c r="H99" s="2" t="s">
        <v>3391</v>
      </c>
      <c r="I99" s="2" t="s">
        <v>3408</v>
      </c>
      <c r="K99" s="2" t="s">
        <v>3408</v>
      </c>
      <c r="AL99" s="46">
        <v>45598.0</v>
      </c>
    </row>
    <row r="100">
      <c r="A100" s="11" t="s">
        <v>629</v>
      </c>
      <c r="B100" s="37">
        <v>27.0</v>
      </c>
      <c r="C100" s="124" t="s">
        <v>3396</v>
      </c>
      <c r="D100" s="124" t="s">
        <v>3408</v>
      </c>
      <c r="G100" s="32">
        <v>45492.0</v>
      </c>
      <c r="H100" s="2" t="s">
        <v>3398</v>
      </c>
      <c r="I100" s="1" t="s">
        <v>3408</v>
      </c>
      <c r="K100" s="1" t="s">
        <v>3408</v>
      </c>
      <c r="M100" s="1" t="s">
        <v>3721</v>
      </c>
      <c r="Z100" s="1" t="s">
        <v>3408</v>
      </c>
      <c r="AL100" s="32">
        <v>45492.0</v>
      </c>
    </row>
    <row r="101">
      <c r="A101" s="23" t="s">
        <v>636</v>
      </c>
      <c r="C101" s="123"/>
      <c r="D101" s="123"/>
      <c r="G101" s="2" t="s">
        <v>3392</v>
      </c>
      <c r="H101" s="2" t="s">
        <v>3391</v>
      </c>
      <c r="AI101" s="2" t="s">
        <v>3393</v>
      </c>
    </row>
    <row r="102">
      <c r="A102" s="50" t="s">
        <v>3467</v>
      </c>
      <c r="B102" s="2">
        <v>53.0</v>
      </c>
      <c r="C102" s="124" t="s">
        <v>1476</v>
      </c>
      <c r="D102" s="123"/>
      <c r="E102" s="42">
        <v>45601.0</v>
      </c>
      <c r="F102" s="46"/>
      <c r="G102" s="42">
        <v>45601.0</v>
      </c>
      <c r="H102" s="2" t="s">
        <v>3398</v>
      </c>
      <c r="I102" s="2" t="s">
        <v>3408</v>
      </c>
      <c r="K102" s="2" t="s">
        <v>3408</v>
      </c>
      <c r="AL102" s="46">
        <v>45598.0</v>
      </c>
    </row>
    <row r="103">
      <c r="A103" s="20" t="s">
        <v>649</v>
      </c>
      <c r="B103" s="2">
        <v>92.0</v>
      </c>
      <c r="C103" s="124" t="s">
        <v>3412</v>
      </c>
      <c r="D103" s="124" t="s">
        <v>3400</v>
      </c>
      <c r="E103" s="42">
        <v>45601.0</v>
      </c>
      <c r="F103" s="42">
        <v>45602.0</v>
      </c>
      <c r="G103" s="46">
        <v>45608.0</v>
      </c>
      <c r="H103" s="2" t="s">
        <v>3398</v>
      </c>
      <c r="I103" s="2" t="s">
        <v>3408</v>
      </c>
      <c r="J103" s="2" t="s">
        <v>3731</v>
      </c>
      <c r="K103" s="2" t="s">
        <v>3408</v>
      </c>
      <c r="W103" s="2" t="s">
        <v>3408</v>
      </c>
      <c r="AL103" s="46">
        <v>45600.0</v>
      </c>
    </row>
    <row r="104">
      <c r="A104" s="1" t="s">
        <v>656</v>
      </c>
      <c r="C104" s="123"/>
      <c r="D104" s="123"/>
      <c r="G104" s="2" t="s">
        <v>3392</v>
      </c>
      <c r="H104" s="2" t="s">
        <v>3391</v>
      </c>
      <c r="AK104" s="2" t="s">
        <v>3470</v>
      </c>
    </row>
    <row r="105">
      <c r="A105" s="20" t="s">
        <v>662</v>
      </c>
      <c r="B105" s="2">
        <v>35.0</v>
      </c>
      <c r="C105" s="124" t="s">
        <v>1476</v>
      </c>
      <c r="D105" s="123"/>
      <c r="G105" s="2" t="s">
        <v>3391</v>
      </c>
      <c r="H105" s="2" t="s">
        <v>3391</v>
      </c>
      <c r="I105" s="2" t="s">
        <v>3408</v>
      </c>
      <c r="K105" s="2" t="s">
        <v>3408</v>
      </c>
      <c r="AL105" s="46">
        <v>45600.0</v>
      </c>
    </row>
    <row r="106">
      <c r="A106" s="20" t="s">
        <v>669</v>
      </c>
      <c r="B106" s="2">
        <v>91.0</v>
      </c>
      <c r="C106" s="124" t="s">
        <v>1476</v>
      </c>
      <c r="D106" s="123"/>
      <c r="G106" s="2" t="s">
        <v>3391</v>
      </c>
      <c r="H106" s="2" t="s">
        <v>3391</v>
      </c>
      <c r="I106" s="2" t="s">
        <v>3408</v>
      </c>
      <c r="K106" s="2" t="s">
        <v>3408</v>
      </c>
      <c r="AL106" s="46">
        <v>45600.0</v>
      </c>
    </row>
    <row r="107">
      <c r="A107" s="23" t="s">
        <v>676</v>
      </c>
      <c r="B107" s="2">
        <v>272.0</v>
      </c>
      <c r="C107" s="124" t="s">
        <v>3396</v>
      </c>
      <c r="D107" s="124" t="s">
        <v>3408</v>
      </c>
      <c r="G107" s="46">
        <v>45600.0</v>
      </c>
      <c r="H107" s="2" t="s">
        <v>3405</v>
      </c>
      <c r="I107" s="2" t="s">
        <v>3408</v>
      </c>
      <c r="J107" s="2" t="s">
        <v>3408</v>
      </c>
      <c r="K107" s="2" t="s">
        <v>3408</v>
      </c>
      <c r="L107" s="2" t="s">
        <v>3408</v>
      </c>
      <c r="M107" s="2" t="s">
        <v>3721</v>
      </c>
      <c r="Q107" s="2"/>
      <c r="T107" s="2" t="s">
        <v>3408</v>
      </c>
      <c r="AC107" s="2" t="s">
        <v>3408</v>
      </c>
      <c r="AL107" s="46">
        <v>45600.0</v>
      </c>
    </row>
    <row r="108">
      <c r="A108" s="64" t="s">
        <v>683</v>
      </c>
      <c r="C108" s="123"/>
      <c r="D108" s="123"/>
      <c r="G108" s="2" t="s">
        <v>3392</v>
      </c>
      <c r="H108" s="2" t="s">
        <v>3391</v>
      </c>
      <c r="AK108" s="2" t="s">
        <v>3473</v>
      </c>
    </row>
    <row r="109">
      <c r="A109" s="20" t="s">
        <v>690</v>
      </c>
      <c r="B109" s="2">
        <v>36.0</v>
      </c>
      <c r="C109" s="124" t="s">
        <v>3396</v>
      </c>
      <c r="D109" s="124" t="s">
        <v>3400</v>
      </c>
      <c r="G109" s="42">
        <v>45664.0</v>
      </c>
      <c r="H109" s="2" t="s">
        <v>3398</v>
      </c>
      <c r="I109" s="2" t="s">
        <v>3408</v>
      </c>
      <c r="K109" s="2" t="s">
        <v>3408</v>
      </c>
      <c r="Z109" s="2" t="s">
        <v>3408</v>
      </c>
      <c r="AL109" s="46">
        <v>45600.0</v>
      </c>
    </row>
    <row r="110">
      <c r="A110" s="8" t="s">
        <v>697</v>
      </c>
      <c r="C110" s="123"/>
      <c r="D110" s="123"/>
      <c r="G110" s="2" t="s">
        <v>3392</v>
      </c>
      <c r="H110" s="2" t="s">
        <v>3391</v>
      </c>
      <c r="AI110" s="2" t="s">
        <v>3393</v>
      </c>
    </row>
    <row r="111">
      <c r="A111" s="20" t="s">
        <v>699</v>
      </c>
      <c r="B111" s="2">
        <v>93.0</v>
      </c>
      <c r="C111" s="124" t="s">
        <v>3396</v>
      </c>
      <c r="D111" s="124" t="s">
        <v>3400</v>
      </c>
      <c r="G111" s="46">
        <v>45602.0</v>
      </c>
      <c r="H111" s="2" t="s">
        <v>3398</v>
      </c>
      <c r="I111" s="2" t="s">
        <v>3408</v>
      </c>
      <c r="J111" s="2" t="s">
        <v>3408</v>
      </c>
      <c r="K111" s="2" t="s">
        <v>3408</v>
      </c>
      <c r="L111" s="2" t="s">
        <v>3408</v>
      </c>
      <c r="Q111" s="2" t="s">
        <v>3408</v>
      </c>
      <c r="T111" s="2" t="s">
        <v>3408</v>
      </c>
      <c r="AL111" s="46">
        <v>45600.0</v>
      </c>
    </row>
    <row r="112">
      <c r="A112" s="20" t="s">
        <v>706</v>
      </c>
      <c r="B112" s="2">
        <v>70.0</v>
      </c>
      <c r="C112" s="124" t="s">
        <v>1476</v>
      </c>
      <c r="D112" s="123"/>
      <c r="G112" s="2" t="s">
        <v>3391</v>
      </c>
      <c r="H112" s="2" t="s">
        <v>3391</v>
      </c>
      <c r="I112" s="2" t="s">
        <v>3408</v>
      </c>
      <c r="K112" s="2" t="s">
        <v>3408</v>
      </c>
      <c r="AL112" s="46">
        <v>45600.0</v>
      </c>
    </row>
    <row r="113">
      <c r="A113" s="20" t="s">
        <v>712</v>
      </c>
      <c r="B113" s="2">
        <v>89.0</v>
      </c>
      <c r="C113" s="124" t="s">
        <v>1476</v>
      </c>
      <c r="D113" s="123"/>
      <c r="E113" s="42">
        <v>45614.0</v>
      </c>
      <c r="F113" s="46">
        <v>45615.0</v>
      </c>
      <c r="G113" s="46">
        <v>45637.0</v>
      </c>
      <c r="H113" s="2" t="s">
        <v>3398</v>
      </c>
      <c r="I113" s="2" t="s">
        <v>3408</v>
      </c>
      <c r="J113" s="2" t="s">
        <v>3731</v>
      </c>
      <c r="K113" s="2" t="s">
        <v>3408</v>
      </c>
      <c r="AL113" s="46">
        <v>45600.0</v>
      </c>
    </row>
    <row r="114">
      <c r="A114" s="20" t="s">
        <v>719</v>
      </c>
      <c r="B114" s="2">
        <v>72.0</v>
      </c>
      <c r="C114" s="124" t="s">
        <v>3396</v>
      </c>
      <c r="D114" s="124" t="s">
        <v>3408</v>
      </c>
      <c r="G114" s="2" t="s">
        <v>3391</v>
      </c>
      <c r="H114" s="2" t="s">
        <v>3391</v>
      </c>
      <c r="I114" s="2" t="s">
        <v>3408</v>
      </c>
      <c r="J114" s="2" t="s">
        <v>3408</v>
      </c>
      <c r="K114" s="2" t="s">
        <v>3408</v>
      </c>
      <c r="M114" s="2" t="s">
        <v>3721</v>
      </c>
      <c r="Z114" s="2" t="s">
        <v>3408</v>
      </c>
      <c r="AL114" s="45">
        <v>45600.0</v>
      </c>
    </row>
    <row r="115">
      <c r="A115" s="59" t="s">
        <v>724</v>
      </c>
      <c r="B115" s="2">
        <v>78.0</v>
      </c>
      <c r="C115" s="124" t="s">
        <v>3396</v>
      </c>
      <c r="D115" s="124" t="s">
        <v>3408</v>
      </c>
      <c r="G115" s="46">
        <v>45601.0</v>
      </c>
      <c r="H115" s="2" t="s">
        <v>3398</v>
      </c>
      <c r="I115" s="2" t="s">
        <v>3408</v>
      </c>
      <c r="J115" s="2" t="s">
        <v>3408</v>
      </c>
      <c r="K115" s="2" t="s">
        <v>3408</v>
      </c>
      <c r="M115" s="2" t="s">
        <v>3721</v>
      </c>
      <c r="Q115" s="2" t="s">
        <v>3408</v>
      </c>
      <c r="Z115" s="2" t="s">
        <v>3408</v>
      </c>
      <c r="AL115" s="46">
        <v>45600.0</v>
      </c>
    </row>
    <row r="116">
      <c r="A116" s="20" t="s">
        <v>731</v>
      </c>
      <c r="B116" s="2">
        <v>107.0</v>
      </c>
      <c r="C116" s="124" t="s">
        <v>1476</v>
      </c>
      <c r="D116" s="123"/>
      <c r="G116" s="42">
        <v>45602.0</v>
      </c>
      <c r="H116" s="2" t="s">
        <v>3398</v>
      </c>
      <c r="I116" s="68" t="s">
        <v>3408</v>
      </c>
      <c r="K116" s="2" t="s">
        <v>3408</v>
      </c>
      <c r="AL116" s="46">
        <v>45600.0</v>
      </c>
    </row>
    <row r="117">
      <c r="A117" s="50" t="s">
        <v>3475</v>
      </c>
      <c r="B117" s="2">
        <v>120.0</v>
      </c>
      <c r="C117" s="124" t="s">
        <v>3396</v>
      </c>
      <c r="D117" s="124" t="s">
        <v>3408</v>
      </c>
      <c r="G117" s="46">
        <v>45622.0</v>
      </c>
      <c r="H117" s="2" t="s">
        <v>3389</v>
      </c>
      <c r="I117" s="2" t="s">
        <v>3408</v>
      </c>
      <c r="J117" s="2" t="s">
        <v>3408</v>
      </c>
      <c r="K117" s="2" t="s">
        <v>3408</v>
      </c>
      <c r="M117" s="2" t="s">
        <v>3721</v>
      </c>
      <c r="Y117" s="2" t="s">
        <v>3408</v>
      </c>
      <c r="Z117" s="2" t="s">
        <v>3408</v>
      </c>
      <c r="AL117" s="46">
        <v>45600.0</v>
      </c>
    </row>
    <row r="118">
      <c r="A118" s="2" t="s">
        <v>3478</v>
      </c>
      <c r="B118" s="2">
        <v>401.0</v>
      </c>
      <c r="C118" s="124" t="s">
        <v>3410</v>
      </c>
      <c r="D118" s="123"/>
      <c r="G118" s="42">
        <v>45618.0</v>
      </c>
      <c r="H118" s="2" t="s">
        <v>3389</v>
      </c>
      <c r="I118" s="2" t="s">
        <v>3408</v>
      </c>
      <c r="J118" s="2" t="s">
        <v>3408</v>
      </c>
      <c r="K118" s="2" t="s">
        <v>3408</v>
      </c>
      <c r="L118" s="2" t="s">
        <v>3408</v>
      </c>
      <c r="M118" s="2" t="s">
        <v>3721</v>
      </c>
      <c r="Q118" s="2" t="s">
        <v>3408</v>
      </c>
      <c r="U118" s="2" t="s">
        <v>3408</v>
      </c>
      <c r="X118" s="2" t="s">
        <v>3408</v>
      </c>
      <c r="Z118" s="2" t="s">
        <v>3408</v>
      </c>
      <c r="AL118" s="46">
        <v>45618.0</v>
      </c>
    </row>
    <row r="119">
      <c r="A119" s="20" t="s">
        <v>750</v>
      </c>
      <c r="B119" s="2">
        <v>149.0</v>
      </c>
      <c r="C119" s="121" t="s">
        <v>3412</v>
      </c>
      <c r="D119" s="124" t="s">
        <v>3400</v>
      </c>
      <c r="G119" s="2" t="s">
        <v>3391</v>
      </c>
      <c r="H119" s="2" t="s">
        <v>3391</v>
      </c>
      <c r="I119" s="2" t="s">
        <v>3408</v>
      </c>
      <c r="J119" s="2" t="s">
        <v>3408</v>
      </c>
      <c r="K119" s="2" t="s">
        <v>3408</v>
      </c>
      <c r="L119" s="2" t="s">
        <v>3408</v>
      </c>
      <c r="Q119" s="2" t="s">
        <v>3408</v>
      </c>
      <c r="AL119" s="46">
        <v>45600.0</v>
      </c>
    </row>
    <row r="120">
      <c r="A120" s="2" t="s">
        <v>756</v>
      </c>
      <c r="C120" s="123"/>
      <c r="D120" s="123"/>
      <c r="G120" s="2" t="s">
        <v>3392</v>
      </c>
      <c r="H120" s="2" t="s">
        <v>3391</v>
      </c>
      <c r="AI120" s="2" t="s">
        <v>3393</v>
      </c>
    </row>
    <row r="121">
      <c r="A121" s="1" t="s">
        <v>758</v>
      </c>
      <c r="C121" s="123"/>
      <c r="D121" s="123"/>
      <c r="G121" s="2" t="s">
        <v>3392</v>
      </c>
      <c r="H121" s="2" t="s">
        <v>3391</v>
      </c>
      <c r="AI121" s="2" t="s">
        <v>3393</v>
      </c>
    </row>
    <row r="122">
      <c r="A122" s="1" t="s">
        <v>760</v>
      </c>
      <c r="C122" s="123"/>
      <c r="D122" s="123"/>
      <c r="G122" s="2" t="s">
        <v>3392</v>
      </c>
      <c r="H122" s="2" t="s">
        <v>3391</v>
      </c>
      <c r="AI122" s="2" t="s">
        <v>3393</v>
      </c>
    </row>
    <row r="123">
      <c r="A123" s="1" t="s">
        <v>761</v>
      </c>
      <c r="C123" s="123"/>
      <c r="D123" s="123"/>
      <c r="G123" s="2" t="s">
        <v>3392</v>
      </c>
      <c r="H123" s="2" t="s">
        <v>3391</v>
      </c>
      <c r="AI123" s="2" t="s">
        <v>3393</v>
      </c>
    </row>
    <row r="124">
      <c r="A124" s="59" t="s">
        <v>765</v>
      </c>
      <c r="B124" s="2">
        <v>37.0</v>
      </c>
      <c r="C124" s="124" t="s">
        <v>3396</v>
      </c>
      <c r="D124" s="124" t="s">
        <v>3400</v>
      </c>
      <c r="G124" s="42">
        <v>45600.0</v>
      </c>
      <c r="H124" s="2" t="s">
        <v>3398</v>
      </c>
      <c r="I124" s="2" t="s">
        <v>3408</v>
      </c>
      <c r="J124" s="2" t="s">
        <v>3408</v>
      </c>
      <c r="K124" s="2" t="s">
        <v>3408</v>
      </c>
      <c r="M124" s="2" t="s">
        <v>3721</v>
      </c>
      <c r="Q124" s="2" t="s">
        <v>3408</v>
      </c>
      <c r="AI124" s="2"/>
      <c r="AL124" s="46">
        <v>45600.0</v>
      </c>
    </row>
    <row r="125">
      <c r="A125" s="20" t="s">
        <v>770</v>
      </c>
      <c r="B125" s="2">
        <v>59.0</v>
      </c>
      <c r="C125" s="124" t="s">
        <v>3396</v>
      </c>
      <c r="D125" s="124" t="s">
        <v>3400</v>
      </c>
      <c r="G125" s="46">
        <v>45639.0</v>
      </c>
      <c r="H125" s="2" t="s">
        <v>3398</v>
      </c>
      <c r="I125" s="2" t="s">
        <v>3408</v>
      </c>
      <c r="K125" s="2" t="s">
        <v>3408</v>
      </c>
      <c r="M125" s="2" t="s">
        <v>3728</v>
      </c>
      <c r="Z125" s="2" t="s">
        <v>3408</v>
      </c>
      <c r="AL125" s="46">
        <v>45601.0</v>
      </c>
    </row>
    <row r="126">
      <c r="A126" s="20" t="s">
        <v>777</v>
      </c>
      <c r="B126" s="2">
        <v>86.0</v>
      </c>
      <c r="C126" s="124" t="s">
        <v>3396</v>
      </c>
      <c r="D126" s="124" t="s">
        <v>3408</v>
      </c>
      <c r="G126" s="2" t="s">
        <v>3391</v>
      </c>
      <c r="H126" s="2" t="s">
        <v>3391</v>
      </c>
      <c r="I126" s="2" t="s">
        <v>3408</v>
      </c>
      <c r="J126" s="2" t="s">
        <v>3408</v>
      </c>
      <c r="K126" s="2" t="s">
        <v>3408</v>
      </c>
      <c r="L126" s="2" t="s">
        <v>3408</v>
      </c>
      <c r="M126" s="2" t="s">
        <v>3721</v>
      </c>
      <c r="Q126" s="2" t="s">
        <v>3408</v>
      </c>
      <c r="Z126" s="2" t="s">
        <v>3408</v>
      </c>
      <c r="AL126" s="45">
        <v>45601.0</v>
      </c>
    </row>
    <row r="127">
      <c r="A127" s="20" t="s">
        <v>783</v>
      </c>
      <c r="B127" s="2">
        <v>78.0</v>
      </c>
      <c r="C127" s="124" t="s">
        <v>1476</v>
      </c>
      <c r="D127" s="123"/>
      <c r="G127" s="2" t="s">
        <v>3391</v>
      </c>
      <c r="H127" s="2" t="s">
        <v>3391</v>
      </c>
      <c r="I127" s="2" t="s">
        <v>3408</v>
      </c>
      <c r="K127" s="2" t="s">
        <v>3408</v>
      </c>
      <c r="AL127" s="46">
        <v>45601.0</v>
      </c>
    </row>
    <row r="128">
      <c r="A128" s="1" t="s">
        <v>789</v>
      </c>
      <c r="C128" s="123"/>
      <c r="D128" s="123"/>
      <c r="G128" s="2" t="s">
        <v>3392</v>
      </c>
      <c r="H128" s="2" t="s">
        <v>3391</v>
      </c>
      <c r="AI128" s="2" t="s">
        <v>3393</v>
      </c>
    </row>
    <row r="129">
      <c r="A129" s="20" t="s">
        <v>795</v>
      </c>
      <c r="B129" s="2">
        <v>146.0</v>
      </c>
      <c r="C129" s="124" t="s">
        <v>3396</v>
      </c>
      <c r="D129" s="124" t="s">
        <v>3400</v>
      </c>
      <c r="G129" s="42">
        <v>45602.0</v>
      </c>
      <c r="H129" s="2" t="s">
        <v>3389</v>
      </c>
      <c r="I129" s="2" t="s">
        <v>3408</v>
      </c>
      <c r="J129" s="57" t="s">
        <v>3408</v>
      </c>
      <c r="K129" s="2" t="s">
        <v>3408</v>
      </c>
      <c r="L129" s="2" t="s">
        <v>3408</v>
      </c>
      <c r="M129" s="2" t="s">
        <v>3721</v>
      </c>
      <c r="Q129" s="2" t="s">
        <v>3727</v>
      </c>
      <c r="U129" s="2" t="s">
        <v>3408</v>
      </c>
      <c r="Z129" s="2" t="s">
        <v>3408</v>
      </c>
      <c r="AB129" s="2" t="s">
        <v>3741</v>
      </c>
      <c r="AL129" s="46">
        <v>45601.0</v>
      </c>
    </row>
    <row r="130">
      <c r="A130" s="20" t="s">
        <v>802</v>
      </c>
      <c r="B130" s="2">
        <v>91.0</v>
      </c>
      <c r="C130" s="124" t="s">
        <v>1476</v>
      </c>
      <c r="D130" s="123"/>
      <c r="G130" s="2" t="s">
        <v>3391</v>
      </c>
      <c r="H130" s="2" t="s">
        <v>3391</v>
      </c>
      <c r="I130" s="2" t="s">
        <v>3408</v>
      </c>
      <c r="K130" s="2" t="s">
        <v>3408</v>
      </c>
      <c r="AL130" s="46">
        <v>45601.0</v>
      </c>
    </row>
    <row r="131">
      <c r="A131" s="11" t="s">
        <v>809</v>
      </c>
      <c r="B131" s="37">
        <v>112.0</v>
      </c>
      <c r="C131" s="123" t="s">
        <v>3396</v>
      </c>
      <c r="D131" s="123"/>
      <c r="G131" s="32">
        <v>45492.0</v>
      </c>
      <c r="H131" s="2" t="s">
        <v>3405</v>
      </c>
      <c r="J131" s="1" t="s">
        <v>3408</v>
      </c>
      <c r="K131" s="1" t="s">
        <v>3408</v>
      </c>
      <c r="M131" s="1" t="s">
        <v>3721</v>
      </c>
      <c r="Z131" s="1" t="s">
        <v>3408</v>
      </c>
      <c r="AL131" s="32">
        <v>45492.0</v>
      </c>
    </row>
    <row r="132">
      <c r="A132" s="20" t="s">
        <v>816</v>
      </c>
      <c r="B132" s="2">
        <v>101.0</v>
      </c>
      <c r="C132" s="124" t="s">
        <v>1476</v>
      </c>
      <c r="D132" s="123"/>
      <c r="G132" s="2" t="s">
        <v>3391</v>
      </c>
      <c r="H132" s="2" t="s">
        <v>3391</v>
      </c>
      <c r="I132" s="2" t="s">
        <v>3408</v>
      </c>
      <c r="K132" s="2" t="s">
        <v>3408</v>
      </c>
      <c r="AL132" s="46">
        <v>45601.0</v>
      </c>
    </row>
    <row r="133">
      <c r="A133" s="20" t="s">
        <v>823</v>
      </c>
      <c r="B133" s="2">
        <v>241.0</v>
      </c>
      <c r="C133" s="121" t="s">
        <v>3412</v>
      </c>
      <c r="D133" s="123"/>
      <c r="E133" s="42">
        <v>45601.0</v>
      </c>
      <c r="F133" s="46">
        <v>45602.0</v>
      </c>
      <c r="G133" s="42">
        <v>45603.0</v>
      </c>
      <c r="H133" s="2" t="s">
        <v>3389</v>
      </c>
      <c r="I133" s="2" t="s">
        <v>3408</v>
      </c>
      <c r="K133" s="2" t="s">
        <v>3408</v>
      </c>
      <c r="N133" s="2" t="s">
        <v>3727</v>
      </c>
      <c r="Q133" s="2" t="s">
        <v>3727</v>
      </c>
      <c r="Z133" s="2" t="s">
        <v>3408</v>
      </c>
      <c r="AL133" s="45">
        <v>45601.0</v>
      </c>
    </row>
    <row r="134">
      <c r="A134" s="20" t="s">
        <v>829</v>
      </c>
      <c r="B134" s="2">
        <v>110.0</v>
      </c>
      <c r="C134" s="124" t="s">
        <v>1476</v>
      </c>
      <c r="D134" s="123"/>
      <c r="G134" s="2" t="s">
        <v>3391</v>
      </c>
      <c r="H134" s="2" t="s">
        <v>3391</v>
      </c>
      <c r="I134" s="2" t="s">
        <v>3408</v>
      </c>
      <c r="K134" s="2" t="s">
        <v>3408</v>
      </c>
      <c r="AL134" s="46">
        <v>45601.0</v>
      </c>
    </row>
    <row r="135">
      <c r="A135" s="68" t="s">
        <v>3488</v>
      </c>
      <c r="B135" s="2">
        <v>80.0</v>
      </c>
      <c r="C135" s="124" t="s">
        <v>1476</v>
      </c>
      <c r="D135" s="123"/>
      <c r="G135" s="46">
        <v>45601.0</v>
      </c>
      <c r="H135" s="2" t="s">
        <v>3398</v>
      </c>
      <c r="I135" s="2" t="s">
        <v>3408</v>
      </c>
      <c r="K135" s="2" t="s">
        <v>3408</v>
      </c>
      <c r="AL135" s="46">
        <v>45601.0</v>
      </c>
    </row>
    <row r="136">
      <c r="A136" s="20" t="s">
        <v>841</v>
      </c>
      <c r="B136" s="2">
        <v>91.0</v>
      </c>
      <c r="C136" s="124" t="s">
        <v>3396</v>
      </c>
      <c r="D136" s="124" t="s">
        <v>3408</v>
      </c>
      <c r="E136" s="46">
        <v>45601.0</v>
      </c>
      <c r="F136" s="46">
        <v>45601.0</v>
      </c>
      <c r="G136" s="2" t="s">
        <v>3391</v>
      </c>
      <c r="H136" s="2" t="s">
        <v>3391</v>
      </c>
      <c r="I136" s="2" t="s">
        <v>3408</v>
      </c>
      <c r="J136" s="2" t="s">
        <v>3731</v>
      </c>
      <c r="K136" s="2" t="s">
        <v>3408</v>
      </c>
      <c r="M136" s="2" t="s">
        <v>3726</v>
      </c>
      <c r="Z136" s="2" t="s">
        <v>3408</v>
      </c>
      <c r="AL136" s="46">
        <v>45601.0</v>
      </c>
    </row>
    <row r="137">
      <c r="A137" s="20" t="s">
        <v>848</v>
      </c>
      <c r="B137" s="2">
        <v>78.0</v>
      </c>
      <c r="C137" s="124" t="s">
        <v>3396</v>
      </c>
      <c r="D137" s="124" t="s">
        <v>3400</v>
      </c>
      <c r="G137" s="42">
        <v>45602.0</v>
      </c>
      <c r="H137" s="2" t="s">
        <v>3398</v>
      </c>
      <c r="I137" s="2" t="s">
        <v>3408</v>
      </c>
      <c r="J137" s="2" t="s">
        <v>3408</v>
      </c>
      <c r="K137" s="2" t="s">
        <v>3408</v>
      </c>
      <c r="L137" s="2" t="s">
        <v>3408</v>
      </c>
      <c r="M137" s="2" t="s">
        <v>3721</v>
      </c>
      <c r="Q137" s="2" t="s">
        <v>3727</v>
      </c>
      <c r="T137" s="2" t="s">
        <v>3408</v>
      </c>
      <c r="AL137" s="46">
        <v>45601.0</v>
      </c>
    </row>
    <row r="138">
      <c r="A138" s="20" t="s">
        <v>854</v>
      </c>
      <c r="B138" s="2">
        <v>31.0</v>
      </c>
      <c r="C138" s="124" t="s">
        <v>3396</v>
      </c>
      <c r="D138" s="124" t="s">
        <v>3400</v>
      </c>
      <c r="G138" s="46">
        <v>45611.0</v>
      </c>
      <c r="H138" s="2" t="s">
        <v>3398</v>
      </c>
      <c r="I138" s="2" t="s">
        <v>3408</v>
      </c>
      <c r="J138" s="2" t="s">
        <v>3408</v>
      </c>
      <c r="K138" s="2" t="s">
        <v>3408</v>
      </c>
      <c r="M138" s="2" t="s">
        <v>3721</v>
      </c>
      <c r="Q138" s="2" t="s">
        <v>3408</v>
      </c>
      <c r="AL138" s="46">
        <v>45601.0</v>
      </c>
    </row>
    <row r="139">
      <c r="A139" s="20" t="s">
        <v>861</v>
      </c>
      <c r="B139" s="2">
        <v>84.0</v>
      </c>
      <c r="C139" s="124" t="s">
        <v>3396</v>
      </c>
      <c r="D139" s="124" t="s">
        <v>3400</v>
      </c>
      <c r="G139" s="46">
        <v>45622.0</v>
      </c>
      <c r="H139" s="2" t="s">
        <v>3398</v>
      </c>
      <c r="I139" s="2" t="s">
        <v>3408</v>
      </c>
      <c r="J139" s="2" t="s">
        <v>3408</v>
      </c>
      <c r="K139" s="2" t="s">
        <v>3408</v>
      </c>
      <c r="AL139" s="46">
        <v>45601.0</v>
      </c>
    </row>
    <row r="140">
      <c r="A140" s="11" t="s">
        <v>867</v>
      </c>
      <c r="B140" s="37">
        <v>39.0</v>
      </c>
      <c r="C140" s="123" t="s">
        <v>3396</v>
      </c>
      <c r="D140" s="123"/>
      <c r="G140" s="32">
        <v>45493.0</v>
      </c>
      <c r="H140" s="2" t="s">
        <v>3398</v>
      </c>
      <c r="I140" s="1" t="s">
        <v>3408</v>
      </c>
      <c r="J140" s="1" t="s">
        <v>3725</v>
      </c>
      <c r="K140" s="1" t="s">
        <v>3408</v>
      </c>
      <c r="M140" s="1" t="s">
        <v>3721</v>
      </c>
      <c r="Q140" s="1" t="s">
        <v>3408</v>
      </c>
      <c r="Z140" s="1" t="s">
        <v>3408</v>
      </c>
      <c r="AL140" s="32">
        <v>45491.0</v>
      </c>
    </row>
    <row r="141">
      <c r="A141" s="20" t="s">
        <v>873</v>
      </c>
      <c r="B141" s="2">
        <v>55.0</v>
      </c>
      <c r="C141" s="124" t="s">
        <v>3396</v>
      </c>
      <c r="D141" s="124" t="s">
        <v>3400</v>
      </c>
      <c r="G141" s="2" t="s">
        <v>3391</v>
      </c>
      <c r="H141" s="2" t="s">
        <v>3391</v>
      </c>
      <c r="I141" s="2" t="s">
        <v>3408</v>
      </c>
      <c r="J141" s="2" t="s">
        <v>3408</v>
      </c>
      <c r="K141" s="2" t="s">
        <v>3408</v>
      </c>
      <c r="AL141" s="46">
        <v>45601.0</v>
      </c>
    </row>
    <row r="142">
      <c r="A142" s="1" t="s">
        <v>879</v>
      </c>
      <c r="C142" s="123"/>
      <c r="D142" s="123"/>
      <c r="G142" s="2" t="s">
        <v>3392</v>
      </c>
      <c r="H142" s="2" t="s">
        <v>3391</v>
      </c>
      <c r="AI142" s="2" t="s">
        <v>3393</v>
      </c>
    </row>
    <row r="143">
      <c r="A143" s="20" t="s">
        <v>885</v>
      </c>
      <c r="B143" s="2">
        <v>48.0</v>
      </c>
      <c r="C143" s="124" t="s">
        <v>3396</v>
      </c>
      <c r="D143" s="124" t="s">
        <v>3400</v>
      </c>
      <c r="G143" s="42">
        <v>45604.0</v>
      </c>
      <c r="H143" s="2" t="s">
        <v>3398</v>
      </c>
      <c r="I143" s="2" t="s">
        <v>3408</v>
      </c>
      <c r="J143" s="2"/>
      <c r="K143" s="2" t="s">
        <v>3408</v>
      </c>
      <c r="Z143" s="2" t="s">
        <v>3408</v>
      </c>
      <c r="AL143" s="46">
        <v>45601.0</v>
      </c>
    </row>
    <row r="144">
      <c r="A144" s="59" t="s">
        <v>890</v>
      </c>
      <c r="B144" s="2">
        <v>49.0</v>
      </c>
      <c r="C144" s="124" t="s">
        <v>1476</v>
      </c>
      <c r="D144" s="123"/>
      <c r="G144" s="46">
        <v>45601.0</v>
      </c>
      <c r="H144" s="2" t="s">
        <v>3398</v>
      </c>
      <c r="I144" s="2" t="s">
        <v>3408</v>
      </c>
      <c r="K144" s="2" t="s">
        <v>3408</v>
      </c>
      <c r="AL144" s="46">
        <v>45601.0</v>
      </c>
    </row>
    <row r="145">
      <c r="A145" s="20" t="s">
        <v>897</v>
      </c>
      <c r="B145" s="2">
        <v>41.0</v>
      </c>
      <c r="C145" s="124" t="s">
        <v>1476</v>
      </c>
      <c r="D145" s="123"/>
      <c r="E145" s="42">
        <v>45601.0</v>
      </c>
      <c r="F145" s="42">
        <v>45602.0</v>
      </c>
      <c r="G145" s="42">
        <v>45604.0</v>
      </c>
      <c r="H145" s="2" t="s">
        <v>3398</v>
      </c>
      <c r="I145" s="2" t="s">
        <v>3408</v>
      </c>
      <c r="K145" s="2" t="s">
        <v>3408</v>
      </c>
      <c r="Q145" s="2" t="s">
        <v>3408</v>
      </c>
      <c r="Y145" s="2" t="s">
        <v>3408</v>
      </c>
      <c r="AL145" s="46">
        <v>45601.0</v>
      </c>
    </row>
    <row r="146">
      <c r="A146" s="20" t="s">
        <v>904</v>
      </c>
      <c r="B146" s="2">
        <v>28.0</v>
      </c>
      <c r="C146" s="124" t="s">
        <v>1476</v>
      </c>
      <c r="D146" s="123"/>
      <c r="G146" s="2" t="s">
        <v>3391</v>
      </c>
      <c r="H146" s="2" t="s">
        <v>3391</v>
      </c>
      <c r="I146" s="2" t="s">
        <v>3408</v>
      </c>
      <c r="K146" s="2" t="s">
        <v>3408</v>
      </c>
      <c r="AL146" s="46">
        <v>45601.0</v>
      </c>
    </row>
    <row r="147">
      <c r="A147" s="20" t="s">
        <v>910</v>
      </c>
      <c r="B147" s="2">
        <v>23.0</v>
      </c>
      <c r="C147" s="124" t="s">
        <v>3396</v>
      </c>
      <c r="D147" s="124" t="s">
        <v>3400</v>
      </c>
      <c r="E147" s="46">
        <v>45611.0</v>
      </c>
      <c r="F147" s="46">
        <v>45611.0</v>
      </c>
      <c r="G147" s="2" t="s">
        <v>3391</v>
      </c>
      <c r="H147" s="2" t="s">
        <v>3391</v>
      </c>
      <c r="I147" s="2" t="s">
        <v>3408</v>
      </c>
      <c r="J147" s="2" t="s">
        <v>3408</v>
      </c>
      <c r="K147" s="2" t="s">
        <v>3408</v>
      </c>
      <c r="L147" s="2" t="s">
        <v>3408</v>
      </c>
      <c r="M147" s="2" t="s">
        <v>3721</v>
      </c>
      <c r="U147" s="2" t="s">
        <v>3408</v>
      </c>
      <c r="AB147" s="2" t="s">
        <v>3741</v>
      </c>
      <c r="AL147" s="46">
        <v>45601.0</v>
      </c>
    </row>
    <row r="148">
      <c r="A148" s="20" t="s">
        <v>917</v>
      </c>
      <c r="B148" s="2">
        <v>53.0</v>
      </c>
      <c r="C148" s="121" t="s">
        <v>3412</v>
      </c>
      <c r="D148" s="123"/>
      <c r="G148" s="2" t="s">
        <v>3391</v>
      </c>
      <c r="H148" s="2" t="s">
        <v>3391</v>
      </c>
      <c r="I148" s="2" t="s">
        <v>3408</v>
      </c>
      <c r="K148" s="2" t="s">
        <v>3408</v>
      </c>
      <c r="AL148" s="46">
        <v>45601.0</v>
      </c>
    </row>
    <row r="149">
      <c r="A149" s="20" t="s">
        <v>924</v>
      </c>
      <c r="B149" s="2">
        <v>117.0</v>
      </c>
      <c r="C149" s="124" t="s">
        <v>1476</v>
      </c>
      <c r="D149" s="123"/>
      <c r="G149" s="2" t="s">
        <v>3391</v>
      </c>
      <c r="H149" s="2" t="s">
        <v>3391</v>
      </c>
      <c r="I149" s="2" t="s">
        <v>3408</v>
      </c>
      <c r="K149" s="2" t="s">
        <v>3408</v>
      </c>
      <c r="AL149" s="46">
        <v>45601.0</v>
      </c>
    </row>
    <row r="150">
      <c r="A150" s="11" t="s">
        <v>931</v>
      </c>
      <c r="B150" s="37">
        <v>50.0</v>
      </c>
      <c r="C150" s="123" t="s">
        <v>1476</v>
      </c>
      <c r="D150" s="123"/>
      <c r="E150" s="32">
        <v>45499.0</v>
      </c>
      <c r="F150" s="32">
        <v>45501.0</v>
      </c>
      <c r="G150" s="32">
        <v>45512.0</v>
      </c>
      <c r="H150" s="2" t="s">
        <v>3398</v>
      </c>
      <c r="I150" s="2" t="s">
        <v>3408</v>
      </c>
      <c r="K150" s="1" t="s">
        <v>3408</v>
      </c>
      <c r="Q150" s="1" t="s">
        <v>3408</v>
      </c>
      <c r="AL150" s="32">
        <v>45492.0</v>
      </c>
    </row>
    <row r="151">
      <c r="A151" s="54" t="s">
        <v>937</v>
      </c>
      <c r="C151" s="123"/>
      <c r="D151" s="123"/>
      <c r="G151" s="2" t="s">
        <v>3392</v>
      </c>
      <c r="H151" s="2" t="s">
        <v>3391</v>
      </c>
      <c r="AJ151" s="2" t="s">
        <v>3393</v>
      </c>
    </row>
    <row r="152">
      <c r="A152" s="1" t="s">
        <v>942</v>
      </c>
      <c r="C152" s="123"/>
      <c r="D152" s="123"/>
      <c r="G152" s="2" t="s">
        <v>3392</v>
      </c>
      <c r="H152" s="2" t="s">
        <v>3391</v>
      </c>
      <c r="AK152" s="2" t="s">
        <v>3494</v>
      </c>
    </row>
    <row r="153">
      <c r="A153" s="20" t="s">
        <v>949</v>
      </c>
      <c r="B153" s="2">
        <v>68.0</v>
      </c>
      <c r="C153" s="124" t="s">
        <v>3396</v>
      </c>
      <c r="D153" s="124" t="s">
        <v>3400</v>
      </c>
      <c r="G153" s="2" t="s">
        <v>3391</v>
      </c>
      <c r="H153" s="2" t="s">
        <v>3391</v>
      </c>
      <c r="I153" s="2" t="s">
        <v>3408</v>
      </c>
      <c r="J153" s="2" t="s">
        <v>3408</v>
      </c>
      <c r="M153" s="2" t="s">
        <v>3721</v>
      </c>
      <c r="AL153" s="46">
        <v>45601.0</v>
      </c>
    </row>
    <row r="154">
      <c r="A154" s="20" t="s">
        <v>956</v>
      </c>
      <c r="B154" s="2">
        <v>53.0</v>
      </c>
      <c r="C154" s="124" t="s">
        <v>1476</v>
      </c>
      <c r="D154" s="123"/>
      <c r="G154" s="42">
        <v>45618.0</v>
      </c>
      <c r="H154" s="2" t="s">
        <v>3398</v>
      </c>
      <c r="I154" s="2" t="s">
        <v>3408</v>
      </c>
      <c r="K154" s="2" t="s">
        <v>3408</v>
      </c>
      <c r="AL154" s="46">
        <v>45601.0</v>
      </c>
    </row>
    <row r="155">
      <c r="A155" s="1" t="s">
        <v>962</v>
      </c>
      <c r="B155" s="2" t="s">
        <v>3496</v>
      </c>
      <c r="C155" s="123"/>
      <c r="D155" s="123"/>
      <c r="G155" s="2" t="s">
        <v>3392</v>
      </c>
      <c r="H155" s="2" t="s">
        <v>3391</v>
      </c>
      <c r="AK155" s="2" t="s">
        <v>3498</v>
      </c>
    </row>
    <row r="156">
      <c r="A156" s="20" t="s">
        <v>968</v>
      </c>
      <c r="B156" s="2">
        <v>79.0</v>
      </c>
      <c r="C156" s="124" t="s">
        <v>1476</v>
      </c>
      <c r="D156" s="123"/>
      <c r="G156" s="2" t="s">
        <v>3391</v>
      </c>
      <c r="H156" s="2" t="s">
        <v>3391</v>
      </c>
      <c r="I156" s="2" t="s">
        <v>3408</v>
      </c>
      <c r="K156" s="2" t="s">
        <v>3408</v>
      </c>
      <c r="AL156" s="46">
        <v>45601.0</v>
      </c>
    </row>
    <row r="157">
      <c r="A157" s="20" t="s">
        <v>975</v>
      </c>
      <c r="B157" s="2">
        <v>48.0</v>
      </c>
      <c r="C157" s="124" t="s">
        <v>3396</v>
      </c>
      <c r="D157" s="124" t="s">
        <v>3400</v>
      </c>
      <c r="G157" s="46">
        <v>45602.0</v>
      </c>
      <c r="H157" s="2" t="s">
        <v>3398</v>
      </c>
      <c r="I157" s="2" t="s">
        <v>3408</v>
      </c>
      <c r="K157" s="2" t="s">
        <v>3408</v>
      </c>
      <c r="M157" s="2" t="s">
        <v>3721</v>
      </c>
      <c r="AL157" s="46">
        <v>45601.0</v>
      </c>
    </row>
    <row r="158">
      <c r="A158" s="20" t="s">
        <v>982</v>
      </c>
      <c r="B158" s="2">
        <v>181.0</v>
      </c>
      <c r="C158" s="124" t="s">
        <v>3396</v>
      </c>
      <c r="D158" s="124" t="s">
        <v>3400</v>
      </c>
      <c r="G158" s="2" t="s">
        <v>3391</v>
      </c>
      <c r="H158" s="2" t="s">
        <v>3391</v>
      </c>
      <c r="I158" s="2" t="s">
        <v>3408</v>
      </c>
      <c r="K158" s="2" t="s">
        <v>3408</v>
      </c>
      <c r="W158" s="2" t="s">
        <v>3408</v>
      </c>
      <c r="AL158" s="46">
        <v>45601.0</v>
      </c>
    </row>
    <row r="159">
      <c r="A159" s="20" t="s">
        <v>988</v>
      </c>
      <c r="B159" s="2">
        <v>78.0</v>
      </c>
      <c r="C159" s="121" t="s">
        <v>3397</v>
      </c>
      <c r="D159" s="123"/>
      <c r="G159" s="42">
        <v>45603.0</v>
      </c>
      <c r="H159" s="2" t="s">
        <v>3398</v>
      </c>
      <c r="I159" s="2" t="s">
        <v>3408</v>
      </c>
      <c r="K159" s="2" t="s">
        <v>3408</v>
      </c>
      <c r="M159" s="2" t="s">
        <v>3721</v>
      </c>
      <c r="Z159" s="2" t="s">
        <v>3408</v>
      </c>
      <c r="AB159" s="2" t="s">
        <v>3742</v>
      </c>
      <c r="AL159" s="46">
        <v>45601.0</v>
      </c>
    </row>
    <row r="160">
      <c r="A160" s="20" t="s">
        <v>993</v>
      </c>
      <c r="B160" s="2">
        <v>81.0</v>
      </c>
      <c r="C160" s="124" t="s">
        <v>1476</v>
      </c>
      <c r="D160" s="123"/>
      <c r="G160" s="2" t="s">
        <v>3391</v>
      </c>
      <c r="H160" s="2" t="s">
        <v>3391</v>
      </c>
      <c r="I160" s="2" t="s">
        <v>3408</v>
      </c>
      <c r="K160" s="2" t="s">
        <v>3408</v>
      </c>
      <c r="AL160" s="46">
        <v>45601.0</v>
      </c>
    </row>
    <row r="161">
      <c r="A161" s="20" t="s">
        <v>998</v>
      </c>
      <c r="B161" s="2">
        <v>61.0</v>
      </c>
      <c r="C161" s="124" t="s">
        <v>1476</v>
      </c>
      <c r="D161" s="123"/>
      <c r="G161" s="42">
        <v>45618.0</v>
      </c>
      <c r="H161" s="2" t="s">
        <v>3389</v>
      </c>
      <c r="I161" s="2" t="s">
        <v>3408</v>
      </c>
      <c r="K161" s="2" t="s">
        <v>3408</v>
      </c>
      <c r="AL161" s="46">
        <v>45601.0</v>
      </c>
    </row>
    <row r="162">
      <c r="A162" s="20" t="s">
        <v>1005</v>
      </c>
      <c r="B162" s="2">
        <v>216.0</v>
      </c>
      <c r="C162" s="121" t="s">
        <v>3412</v>
      </c>
      <c r="D162" s="124" t="s">
        <v>3408</v>
      </c>
      <c r="E162" s="42" t="s">
        <v>3502</v>
      </c>
      <c r="F162" s="42">
        <v>45604.0</v>
      </c>
      <c r="G162" s="42">
        <v>45618.0</v>
      </c>
      <c r="H162" s="2" t="s">
        <v>3398</v>
      </c>
      <c r="I162" s="2" t="s">
        <v>3408</v>
      </c>
      <c r="K162" s="2" t="s">
        <v>3408</v>
      </c>
      <c r="M162" s="2" t="s">
        <v>3721</v>
      </c>
      <c r="AB162" s="2" t="s">
        <v>3743</v>
      </c>
      <c r="AL162" s="46">
        <v>45601.0</v>
      </c>
    </row>
    <row r="163">
      <c r="A163" s="54" t="s">
        <v>1012</v>
      </c>
      <c r="C163" s="123"/>
      <c r="D163" s="123"/>
      <c r="G163" s="2" t="s">
        <v>3392</v>
      </c>
      <c r="H163" s="2" t="s">
        <v>3391</v>
      </c>
      <c r="AK163" s="2" t="s">
        <v>3505</v>
      </c>
    </row>
    <row r="164">
      <c r="A164" s="20" t="s">
        <v>1018</v>
      </c>
      <c r="B164" s="2">
        <v>52.0</v>
      </c>
      <c r="C164" s="124" t="s">
        <v>1476</v>
      </c>
      <c r="D164" s="123"/>
      <c r="G164" s="42">
        <v>45607.0</v>
      </c>
      <c r="H164" s="2" t="s">
        <v>3402</v>
      </c>
      <c r="I164" s="2" t="s">
        <v>3408</v>
      </c>
      <c r="J164" s="2"/>
      <c r="K164" s="2" t="s">
        <v>3408</v>
      </c>
      <c r="AL164" s="46">
        <v>45601.0</v>
      </c>
    </row>
    <row r="165">
      <c r="A165" s="1" t="s">
        <v>1025</v>
      </c>
      <c r="C165" s="123"/>
      <c r="D165" s="123"/>
      <c r="G165" s="2" t="s">
        <v>3392</v>
      </c>
      <c r="H165" s="2" t="s">
        <v>3391</v>
      </c>
      <c r="AK165" s="2" t="s">
        <v>3494</v>
      </c>
    </row>
    <row r="166">
      <c r="A166" s="20" t="s">
        <v>1031</v>
      </c>
      <c r="B166" s="2">
        <v>78.0</v>
      </c>
      <c r="C166" s="124" t="s">
        <v>3396</v>
      </c>
      <c r="D166" s="124" t="s">
        <v>3400</v>
      </c>
      <c r="E166" s="45">
        <v>45601.0</v>
      </c>
      <c r="F166" s="45">
        <v>45609.0</v>
      </c>
      <c r="G166" s="2" t="s">
        <v>3391</v>
      </c>
      <c r="H166" s="2" t="s">
        <v>3391</v>
      </c>
      <c r="I166" s="2" t="s">
        <v>3408</v>
      </c>
      <c r="J166" s="2" t="s">
        <v>3731</v>
      </c>
      <c r="K166" s="2" t="s">
        <v>3408</v>
      </c>
      <c r="Q166" s="2" t="s">
        <v>3408</v>
      </c>
      <c r="AL166" s="46">
        <v>45601.0</v>
      </c>
    </row>
    <row r="167">
      <c r="A167" s="20" t="s">
        <v>1037</v>
      </c>
      <c r="B167" s="2">
        <v>64.0</v>
      </c>
      <c r="C167" s="124" t="s">
        <v>3396</v>
      </c>
      <c r="D167" s="124" t="s">
        <v>3408</v>
      </c>
      <c r="G167" s="46">
        <v>45602.0</v>
      </c>
      <c r="H167" s="2" t="s">
        <v>3398</v>
      </c>
      <c r="I167" s="2" t="s">
        <v>3408</v>
      </c>
      <c r="J167" s="2" t="s">
        <v>3731</v>
      </c>
      <c r="K167" s="2" t="s">
        <v>3408</v>
      </c>
      <c r="M167" s="2" t="s">
        <v>3726</v>
      </c>
      <c r="Z167" s="2" t="s">
        <v>3408</v>
      </c>
      <c r="AL167" s="46">
        <v>45601.0</v>
      </c>
    </row>
    <row r="168">
      <c r="A168" s="20" t="s">
        <v>1044</v>
      </c>
      <c r="B168" s="2">
        <v>58.0</v>
      </c>
      <c r="C168" s="124" t="s">
        <v>1476</v>
      </c>
      <c r="D168" s="123"/>
      <c r="G168" s="2" t="s">
        <v>3391</v>
      </c>
      <c r="H168" s="2" t="s">
        <v>3391</v>
      </c>
      <c r="I168" s="2" t="s">
        <v>3408</v>
      </c>
      <c r="K168" s="2" t="s">
        <v>3408</v>
      </c>
      <c r="AL168" s="46">
        <v>45601.0</v>
      </c>
    </row>
    <row r="169">
      <c r="A169" s="50" t="s">
        <v>3509</v>
      </c>
      <c r="B169" s="2">
        <v>218.0</v>
      </c>
      <c r="C169" s="124" t="s">
        <v>3396</v>
      </c>
      <c r="D169" s="124" t="s">
        <v>3408</v>
      </c>
      <c r="G169" s="42">
        <v>45706.0</v>
      </c>
      <c r="H169" s="2" t="s">
        <v>3398</v>
      </c>
      <c r="I169" s="2" t="s">
        <v>3408</v>
      </c>
      <c r="J169" s="2" t="s">
        <v>3408</v>
      </c>
      <c r="K169" s="2" t="s">
        <v>3408</v>
      </c>
      <c r="M169" s="2" t="s">
        <v>3721</v>
      </c>
      <c r="O169" s="2" t="s">
        <v>3408</v>
      </c>
      <c r="Z169" s="2" t="s">
        <v>3408</v>
      </c>
      <c r="AL169" s="46">
        <v>45601.0</v>
      </c>
    </row>
    <row r="170">
      <c r="A170" s="59" t="s">
        <v>1058</v>
      </c>
      <c r="B170" s="2">
        <v>34.0</v>
      </c>
      <c r="C170" s="124" t="s">
        <v>1476</v>
      </c>
      <c r="D170" s="123"/>
      <c r="G170" s="2" t="s">
        <v>3392</v>
      </c>
      <c r="H170" s="2" t="s">
        <v>3391</v>
      </c>
      <c r="I170" s="2" t="s">
        <v>3408</v>
      </c>
      <c r="K170" s="2" t="s">
        <v>3408</v>
      </c>
      <c r="AK170" s="2" t="s">
        <v>3513</v>
      </c>
      <c r="AL170" s="46">
        <v>45601.0</v>
      </c>
    </row>
    <row r="171">
      <c r="A171" s="1" t="s">
        <v>1065</v>
      </c>
      <c r="C171" s="123"/>
      <c r="D171" s="123"/>
      <c r="G171" s="2" t="s">
        <v>3392</v>
      </c>
      <c r="H171" s="2" t="s">
        <v>3391</v>
      </c>
      <c r="AI171" s="2" t="s">
        <v>3393</v>
      </c>
    </row>
    <row r="172">
      <c r="A172" s="20" t="s">
        <v>1068</v>
      </c>
      <c r="B172" s="2">
        <v>41.0</v>
      </c>
      <c r="C172" s="124" t="s">
        <v>1476</v>
      </c>
      <c r="D172" s="123"/>
      <c r="G172" s="2" t="s">
        <v>3391</v>
      </c>
      <c r="H172" s="2" t="s">
        <v>3391</v>
      </c>
      <c r="I172" s="2" t="s">
        <v>3408</v>
      </c>
      <c r="K172" s="2" t="s">
        <v>3408</v>
      </c>
      <c r="AL172" s="46">
        <v>45601.0</v>
      </c>
    </row>
    <row r="173">
      <c r="A173" s="20" t="s">
        <v>1074</v>
      </c>
      <c r="B173" s="2">
        <v>49.0</v>
      </c>
      <c r="C173" s="124" t="s">
        <v>1476</v>
      </c>
      <c r="D173" s="123"/>
      <c r="G173" s="46">
        <v>45602.0</v>
      </c>
      <c r="H173" s="2" t="s">
        <v>3398</v>
      </c>
      <c r="I173" s="2" t="s">
        <v>3408</v>
      </c>
      <c r="K173" s="2" t="s">
        <v>3408</v>
      </c>
      <c r="AL173" s="46">
        <v>45601.0</v>
      </c>
    </row>
    <row r="174">
      <c r="A174" s="20" t="s">
        <v>1080</v>
      </c>
      <c r="B174" s="2">
        <v>41.0</v>
      </c>
      <c r="C174" s="124" t="s">
        <v>1476</v>
      </c>
      <c r="D174" s="123"/>
      <c r="G174" s="46">
        <v>45602.0</v>
      </c>
      <c r="H174" s="2" t="s">
        <v>3398</v>
      </c>
      <c r="I174" s="2" t="s">
        <v>3408</v>
      </c>
      <c r="K174" s="2" t="s">
        <v>3408</v>
      </c>
      <c r="AL174" s="46">
        <v>45601.0</v>
      </c>
    </row>
    <row r="175">
      <c r="A175" s="20" t="s">
        <v>1086</v>
      </c>
      <c r="B175" s="2">
        <v>45.0</v>
      </c>
      <c r="C175" s="124" t="s">
        <v>1476</v>
      </c>
      <c r="D175" s="123"/>
      <c r="G175" s="2" t="s">
        <v>3391</v>
      </c>
      <c r="H175" s="2" t="s">
        <v>3391</v>
      </c>
      <c r="I175" s="2" t="s">
        <v>3408</v>
      </c>
      <c r="K175" s="2" t="s">
        <v>3408</v>
      </c>
      <c r="AL175" s="46">
        <v>45601.0</v>
      </c>
    </row>
    <row r="176">
      <c r="A176" s="20" t="s">
        <v>1092</v>
      </c>
      <c r="B176" s="2">
        <v>56.0</v>
      </c>
      <c r="C176" s="124" t="s">
        <v>3396</v>
      </c>
      <c r="D176" s="124" t="s">
        <v>3400</v>
      </c>
      <c r="G176" s="46">
        <v>45602.0</v>
      </c>
      <c r="H176" s="2" t="s">
        <v>3398</v>
      </c>
      <c r="I176" s="2" t="s">
        <v>3408</v>
      </c>
      <c r="J176" s="2" t="s">
        <v>3408</v>
      </c>
      <c r="K176" s="2" t="s">
        <v>3408</v>
      </c>
      <c r="Z176" s="2" t="s">
        <v>3408</v>
      </c>
      <c r="AL176" s="46">
        <v>45601.0</v>
      </c>
    </row>
    <row r="177">
      <c r="A177" s="20" t="s">
        <v>1098</v>
      </c>
      <c r="B177" s="2">
        <v>77.0</v>
      </c>
      <c r="C177" s="124" t="s">
        <v>3396</v>
      </c>
      <c r="D177" s="124" t="s">
        <v>3408</v>
      </c>
      <c r="G177" s="42">
        <v>45606.0</v>
      </c>
      <c r="H177" s="2" t="s">
        <v>3402</v>
      </c>
      <c r="J177" s="2" t="s">
        <v>3731</v>
      </c>
      <c r="K177" s="2" t="s">
        <v>3408</v>
      </c>
      <c r="M177" s="2" t="s">
        <v>3721</v>
      </c>
      <c r="Z177" s="2" t="s">
        <v>3408</v>
      </c>
      <c r="AL177" s="46">
        <v>45601.0</v>
      </c>
    </row>
    <row r="178">
      <c r="A178" s="2" t="s">
        <v>3517</v>
      </c>
      <c r="C178" s="123"/>
      <c r="D178" s="123"/>
      <c r="G178" s="2" t="s">
        <v>3392</v>
      </c>
      <c r="H178" s="2" t="s">
        <v>3391</v>
      </c>
      <c r="AI178" s="2" t="s">
        <v>3393</v>
      </c>
    </row>
    <row r="179">
      <c r="A179" s="20" t="s">
        <v>1111</v>
      </c>
      <c r="B179" s="2">
        <v>106.0</v>
      </c>
      <c r="C179" s="124" t="s">
        <v>3396</v>
      </c>
      <c r="D179" s="124" t="s">
        <v>3408</v>
      </c>
      <c r="G179" s="42">
        <v>45604.0</v>
      </c>
      <c r="H179" s="2" t="s">
        <v>3398</v>
      </c>
      <c r="I179" s="2" t="s">
        <v>3408</v>
      </c>
      <c r="J179" s="2" t="s">
        <v>3408</v>
      </c>
      <c r="K179" s="2" t="s">
        <v>3408</v>
      </c>
      <c r="L179" s="2" t="s">
        <v>3408</v>
      </c>
      <c r="M179" s="2" t="s">
        <v>3721</v>
      </c>
      <c r="Q179" s="2" t="s">
        <v>3408</v>
      </c>
      <c r="Z179" s="2" t="s">
        <v>3408</v>
      </c>
      <c r="AL179" s="46">
        <v>45601.0</v>
      </c>
    </row>
    <row r="180">
      <c r="A180" s="1" t="s">
        <v>1117</v>
      </c>
      <c r="B180" s="2">
        <v>285.0</v>
      </c>
      <c r="C180" s="124" t="s">
        <v>3410</v>
      </c>
      <c r="D180" s="123"/>
      <c r="G180" s="2" t="s">
        <v>3391</v>
      </c>
      <c r="H180" s="2" t="s">
        <v>3391</v>
      </c>
      <c r="I180" s="2" t="s">
        <v>3408</v>
      </c>
      <c r="K180" s="2" t="s">
        <v>3408</v>
      </c>
      <c r="Q180" s="2" t="s">
        <v>3408</v>
      </c>
      <c r="AL180" s="46">
        <v>45617.0</v>
      </c>
    </row>
    <row r="181">
      <c r="A181" s="20" t="s">
        <v>1124</v>
      </c>
      <c r="B181" s="2">
        <v>33.0</v>
      </c>
      <c r="C181" s="124" t="s">
        <v>1476</v>
      </c>
      <c r="D181" s="123"/>
      <c r="G181" s="2" t="s">
        <v>3391</v>
      </c>
      <c r="H181" s="2" t="s">
        <v>3391</v>
      </c>
      <c r="I181" s="2" t="s">
        <v>3408</v>
      </c>
      <c r="K181" s="2" t="s">
        <v>3408</v>
      </c>
      <c r="AL181" s="46">
        <v>45601.0</v>
      </c>
    </row>
    <row r="182">
      <c r="A182" s="1" t="s">
        <v>1130</v>
      </c>
      <c r="C182" s="123"/>
      <c r="D182" s="123"/>
      <c r="G182" s="2" t="s">
        <v>3392</v>
      </c>
      <c r="H182" s="2" t="s">
        <v>3391</v>
      </c>
      <c r="AI182" s="2" t="s">
        <v>3393</v>
      </c>
    </row>
    <row r="183">
      <c r="A183" s="20" t="s">
        <v>1137</v>
      </c>
      <c r="B183" s="2">
        <v>179.0</v>
      </c>
      <c r="C183" s="124" t="s">
        <v>3396</v>
      </c>
      <c r="D183" s="124" t="s">
        <v>3400</v>
      </c>
      <c r="G183" s="46">
        <v>45632.0</v>
      </c>
      <c r="H183" s="2" t="s">
        <v>3398</v>
      </c>
      <c r="K183" s="2" t="s">
        <v>3408</v>
      </c>
      <c r="M183" s="2" t="s">
        <v>3721</v>
      </c>
      <c r="V183" s="2" t="s">
        <v>3408</v>
      </c>
      <c r="W183" s="2" t="s">
        <v>3408</v>
      </c>
      <c r="AB183" s="2" t="s">
        <v>3744</v>
      </c>
      <c r="AL183" s="46">
        <v>45601.0</v>
      </c>
    </row>
    <row r="184">
      <c r="A184" s="20" t="s">
        <v>1144</v>
      </c>
      <c r="B184" s="2">
        <v>23.0</v>
      </c>
      <c r="C184" s="124" t="s">
        <v>3396</v>
      </c>
      <c r="D184" s="124" t="s">
        <v>3400</v>
      </c>
      <c r="E184" s="46">
        <v>45611.0</v>
      </c>
      <c r="F184" s="46">
        <v>45611.0</v>
      </c>
      <c r="G184" s="2" t="s">
        <v>3391</v>
      </c>
      <c r="H184" s="2" t="s">
        <v>3391</v>
      </c>
      <c r="I184" s="2" t="s">
        <v>3408</v>
      </c>
      <c r="K184" s="2" t="s">
        <v>3408</v>
      </c>
      <c r="AL184" s="46">
        <v>45601.0</v>
      </c>
    </row>
    <row r="185">
      <c r="A185" s="54" t="s">
        <v>1151</v>
      </c>
      <c r="C185" s="123"/>
      <c r="D185" s="123"/>
      <c r="G185" s="2" t="s">
        <v>3392</v>
      </c>
      <c r="H185" s="2" t="s">
        <v>3391</v>
      </c>
      <c r="AK185" s="2" t="s">
        <v>3523</v>
      </c>
    </row>
    <row r="186">
      <c r="A186" s="20" t="s">
        <v>1158</v>
      </c>
      <c r="B186" s="2">
        <v>80.0</v>
      </c>
      <c r="C186" s="124" t="s">
        <v>3396</v>
      </c>
      <c r="D186" s="124" t="s">
        <v>3408</v>
      </c>
      <c r="G186" s="46">
        <v>45610.0</v>
      </c>
      <c r="H186" s="2" t="s">
        <v>3398</v>
      </c>
      <c r="I186" s="2" t="s">
        <v>3408</v>
      </c>
      <c r="K186" s="2" t="s">
        <v>3408</v>
      </c>
      <c r="M186" s="2" t="s">
        <v>3726</v>
      </c>
      <c r="Z186" s="2" t="s">
        <v>3408</v>
      </c>
      <c r="AK186" s="2"/>
      <c r="AL186" s="46">
        <v>45601.0</v>
      </c>
    </row>
    <row r="187">
      <c r="A187" s="20" t="s">
        <v>1165</v>
      </c>
      <c r="B187" s="2">
        <v>97.0</v>
      </c>
      <c r="C187" s="124" t="s">
        <v>3396</v>
      </c>
      <c r="D187" s="124" t="s">
        <v>3400</v>
      </c>
      <c r="G187" s="2" t="s">
        <v>3391</v>
      </c>
      <c r="H187" s="2" t="s">
        <v>3391</v>
      </c>
      <c r="I187" s="2" t="s">
        <v>3408</v>
      </c>
      <c r="K187" s="2" t="s">
        <v>3408</v>
      </c>
      <c r="V187" s="2" t="s">
        <v>3408</v>
      </c>
      <c r="Z187" s="2" t="s">
        <v>3408</v>
      </c>
      <c r="AL187" s="46">
        <v>45601.0</v>
      </c>
    </row>
    <row r="188">
      <c r="A188" s="1" t="s">
        <v>1172</v>
      </c>
      <c r="C188" s="123"/>
      <c r="D188" s="123"/>
      <c r="G188" s="2" t="s">
        <v>3392</v>
      </c>
      <c r="H188" s="2" t="s">
        <v>3391</v>
      </c>
      <c r="AK188" s="2" t="s">
        <v>3494</v>
      </c>
    </row>
    <row r="189">
      <c r="A189" s="20" t="s">
        <v>1179</v>
      </c>
      <c r="B189" s="2">
        <v>40.0</v>
      </c>
      <c r="C189" s="124" t="s">
        <v>3396</v>
      </c>
      <c r="D189" s="124" t="s">
        <v>3400</v>
      </c>
      <c r="E189" s="42">
        <v>45603.0</v>
      </c>
      <c r="F189" s="46">
        <v>45604.0</v>
      </c>
      <c r="G189" s="46">
        <v>45614.0</v>
      </c>
      <c r="H189" s="2" t="s">
        <v>3398</v>
      </c>
      <c r="I189" s="2" t="s">
        <v>3408</v>
      </c>
      <c r="J189" s="2" t="s">
        <v>3408</v>
      </c>
      <c r="K189" s="2" t="s">
        <v>3408</v>
      </c>
      <c r="AB189" s="2" t="s">
        <v>3745</v>
      </c>
      <c r="AL189" s="46">
        <v>45601.0</v>
      </c>
    </row>
    <row r="190">
      <c r="A190" s="20" t="s">
        <v>1186</v>
      </c>
      <c r="B190" s="2">
        <v>48.0</v>
      </c>
      <c r="C190" s="124" t="s">
        <v>3396</v>
      </c>
      <c r="D190" s="124" t="s">
        <v>3400</v>
      </c>
      <c r="G190" s="42">
        <v>45642.0</v>
      </c>
      <c r="H190" s="2" t="s">
        <v>3405</v>
      </c>
      <c r="I190" s="2" t="s">
        <v>3408</v>
      </c>
      <c r="J190" s="2" t="s">
        <v>3731</v>
      </c>
      <c r="K190" s="2" t="s">
        <v>3408</v>
      </c>
      <c r="AL190" s="45">
        <v>45601.0</v>
      </c>
    </row>
    <row r="191">
      <c r="A191" s="20" t="s">
        <v>1193</v>
      </c>
      <c r="B191" s="2">
        <v>30.0</v>
      </c>
      <c r="C191" s="124" t="s">
        <v>3396</v>
      </c>
      <c r="D191" s="124" t="s">
        <v>3408</v>
      </c>
      <c r="G191" s="46">
        <v>45608.0</v>
      </c>
      <c r="H191" s="2" t="s">
        <v>3398</v>
      </c>
      <c r="I191" s="2" t="s">
        <v>3408</v>
      </c>
      <c r="J191" s="2" t="s">
        <v>3731</v>
      </c>
      <c r="K191" s="2" t="s">
        <v>3408</v>
      </c>
      <c r="M191" s="2" t="s">
        <v>3721</v>
      </c>
      <c r="Z191" s="2" t="s">
        <v>3408</v>
      </c>
      <c r="AL191" s="46">
        <v>45601.0</v>
      </c>
    </row>
    <row r="192">
      <c r="A192" s="23" t="s">
        <v>1198</v>
      </c>
      <c r="B192" s="2">
        <v>51.0</v>
      </c>
      <c r="C192" s="124" t="s">
        <v>1476</v>
      </c>
      <c r="D192" s="123"/>
      <c r="G192" s="46">
        <v>45602.0</v>
      </c>
      <c r="H192" s="2" t="s">
        <v>3398</v>
      </c>
      <c r="I192" s="2" t="s">
        <v>3408</v>
      </c>
      <c r="K192" s="2" t="s">
        <v>3408</v>
      </c>
      <c r="AL192" s="46">
        <v>45601.0</v>
      </c>
    </row>
    <row r="193">
      <c r="A193" s="20" t="s">
        <v>1205</v>
      </c>
      <c r="B193" s="2">
        <v>53.0</v>
      </c>
      <c r="C193" s="124" t="s">
        <v>1476</v>
      </c>
      <c r="D193" s="123"/>
      <c r="G193" s="2" t="s">
        <v>3391</v>
      </c>
      <c r="H193" s="2" t="s">
        <v>3391</v>
      </c>
      <c r="I193" s="2" t="s">
        <v>3408</v>
      </c>
      <c r="K193" s="2" t="s">
        <v>3408</v>
      </c>
      <c r="AL193" s="46">
        <v>45601.0</v>
      </c>
    </row>
    <row r="194">
      <c r="A194" s="20" t="s">
        <v>1210</v>
      </c>
      <c r="B194" s="2">
        <v>50.0</v>
      </c>
      <c r="C194" s="124" t="s">
        <v>3396</v>
      </c>
      <c r="D194" s="124" t="s">
        <v>3408</v>
      </c>
      <c r="E194" s="42">
        <v>45601.0</v>
      </c>
      <c r="F194" s="46">
        <v>45604.0</v>
      </c>
      <c r="G194" s="46">
        <v>45621.0</v>
      </c>
      <c r="H194" s="2" t="s">
        <v>3398</v>
      </c>
      <c r="I194" s="2" t="s">
        <v>3408</v>
      </c>
      <c r="J194" s="2" t="s">
        <v>3408</v>
      </c>
      <c r="K194" s="2" t="s">
        <v>3408</v>
      </c>
      <c r="M194" s="2" t="s">
        <v>3726</v>
      </c>
      <c r="Q194" s="2" t="s">
        <v>3727</v>
      </c>
      <c r="Y194" s="2" t="s">
        <v>3408</v>
      </c>
      <c r="Z194" s="2" t="s">
        <v>3408</v>
      </c>
      <c r="AD194" s="2" t="s">
        <v>3408</v>
      </c>
      <c r="AL194" s="46">
        <v>45601.0</v>
      </c>
    </row>
    <row r="195">
      <c r="A195" s="20" t="s">
        <v>1217</v>
      </c>
      <c r="B195" s="2">
        <v>43.0</v>
      </c>
      <c r="C195" s="124" t="s">
        <v>1476</v>
      </c>
      <c r="D195" s="123"/>
      <c r="G195" s="46">
        <v>45615.0</v>
      </c>
      <c r="H195" s="2" t="s">
        <v>3398</v>
      </c>
      <c r="I195" s="2" t="s">
        <v>3408</v>
      </c>
      <c r="K195" s="2" t="s">
        <v>3408</v>
      </c>
      <c r="AL195" s="46">
        <v>45601.0</v>
      </c>
    </row>
    <row r="196">
      <c r="A196" s="1" t="s">
        <v>1224</v>
      </c>
      <c r="B196" s="2">
        <v>60.0</v>
      </c>
      <c r="C196" s="124" t="s">
        <v>3410</v>
      </c>
      <c r="D196" s="123"/>
      <c r="G196" s="2" t="s">
        <v>3391</v>
      </c>
      <c r="H196" s="2" t="s">
        <v>3391</v>
      </c>
      <c r="K196" s="2" t="s">
        <v>3408</v>
      </c>
      <c r="Q196" s="2" t="s">
        <v>3408</v>
      </c>
      <c r="AL196" s="46">
        <v>45617.0</v>
      </c>
    </row>
    <row r="197">
      <c r="A197" s="59" t="s">
        <v>1231</v>
      </c>
      <c r="B197" s="2">
        <v>47.0</v>
      </c>
      <c r="C197" s="124" t="s">
        <v>1476</v>
      </c>
      <c r="D197" s="123"/>
      <c r="G197" s="2" t="s">
        <v>3392</v>
      </c>
      <c r="H197" s="2" t="s">
        <v>3391</v>
      </c>
      <c r="I197" s="2" t="s">
        <v>3408</v>
      </c>
      <c r="K197" s="2" t="s">
        <v>3408</v>
      </c>
      <c r="AK197" s="2" t="s">
        <v>3528</v>
      </c>
      <c r="AL197" s="46">
        <v>45601.0</v>
      </c>
    </row>
    <row r="198">
      <c r="A198" s="20" t="s">
        <v>1238</v>
      </c>
      <c r="B198" s="2">
        <v>102.0</v>
      </c>
      <c r="C198" s="124" t="s">
        <v>3396</v>
      </c>
      <c r="D198" s="124" t="s">
        <v>3400</v>
      </c>
      <c r="G198" s="2" t="s">
        <v>3391</v>
      </c>
      <c r="H198" s="2" t="s">
        <v>3391</v>
      </c>
      <c r="I198" s="2" t="s">
        <v>3408</v>
      </c>
      <c r="J198" s="2" t="s">
        <v>3725</v>
      </c>
      <c r="K198" s="2" t="s">
        <v>3408</v>
      </c>
      <c r="L198" s="2" t="s">
        <v>3408</v>
      </c>
      <c r="M198" s="2" t="s">
        <v>3746</v>
      </c>
      <c r="T198" s="2" t="s">
        <v>3408</v>
      </c>
      <c r="AL198" s="46">
        <v>45601.0</v>
      </c>
    </row>
    <row r="199">
      <c r="A199" s="1" t="s">
        <v>1245</v>
      </c>
      <c r="C199" s="123"/>
      <c r="D199" s="123"/>
      <c r="G199" s="2" t="s">
        <v>3392</v>
      </c>
      <c r="H199" s="2" t="s">
        <v>3391</v>
      </c>
      <c r="AK199" s="2" t="s">
        <v>3530</v>
      </c>
    </row>
    <row r="200">
      <c r="A200" s="8" t="s">
        <v>1252</v>
      </c>
      <c r="B200" s="37">
        <v>27.0</v>
      </c>
      <c r="C200" s="123" t="s">
        <v>1476</v>
      </c>
      <c r="D200" s="123"/>
      <c r="G200" s="2" t="s">
        <v>3391</v>
      </c>
      <c r="H200" s="2" t="s">
        <v>3391</v>
      </c>
      <c r="I200" s="2" t="s">
        <v>3408</v>
      </c>
      <c r="K200" s="1" t="s">
        <v>3408</v>
      </c>
      <c r="AL200" s="32">
        <v>45492.0</v>
      </c>
    </row>
    <row r="201">
      <c r="A201" s="23" t="s">
        <v>1260</v>
      </c>
      <c r="C201" s="123"/>
      <c r="D201" s="123"/>
      <c r="G201" s="2" t="s">
        <v>3392</v>
      </c>
      <c r="H201" s="2" t="s">
        <v>3391</v>
      </c>
      <c r="AI201" s="2" t="s">
        <v>3393</v>
      </c>
    </row>
    <row r="202">
      <c r="A202" s="20" t="s">
        <v>1266</v>
      </c>
      <c r="B202" s="2">
        <v>49.0</v>
      </c>
      <c r="C202" s="124" t="s">
        <v>3396</v>
      </c>
      <c r="D202" s="124" t="s">
        <v>3400</v>
      </c>
      <c r="G202" s="2" t="s">
        <v>3391</v>
      </c>
      <c r="H202" s="2" t="s">
        <v>3391</v>
      </c>
      <c r="J202" s="2" t="s">
        <v>3731</v>
      </c>
      <c r="K202" s="2" t="s">
        <v>3408</v>
      </c>
      <c r="M202" s="2" t="s">
        <v>3721</v>
      </c>
      <c r="W202" s="2" t="s">
        <v>3408</v>
      </c>
      <c r="AL202" s="46">
        <v>45602.0</v>
      </c>
    </row>
    <row r="203">
      <c r="A203" s="20" t="s">
        <v>1273</v>
      </c>
      <c r="B203" s="2">
        <v>72.0</v>
      </c>
      <c r="C203" s="124" t="s">
        <v>3396</v>
      </c>
      <c r="D203" s="124" t="s">
        <v>3400</v>
      </c>
      <c r="G203" s="42">
        <v>45649.0</v>
      </c>
      <c r="H203" s="2" t="s">
        <v>3398</v>
      </c>
      <c r="I203" s="2" t="s">
        <v>3408</v>
      </c>
      <c r="J203" s="2" t="s">
        <v>3731</v>
      </c>
      <c r="K203" s="2" t="s">
        <v>3408</v>
      </c>
      <c r="Q203" s="2" t="s">
        <v>3727</v>
      </c>
      <c r="AL203" s="46">
        <v>45602.0</v>
      </c>
    </row>
    <row r="204">
      <c r="A204" s="50" t="s">
        <v>3532</v>
      </c>
      <c r="B204" s="2">
        <v>95.0</v>
      </c>
      <c r="C204" s="121" t="s">
        <v>3412</v>
      </c>
      <c r="D204" s="123"/>
      <c r="G204" s="2" t="s">
        <v>3392</v>
      </c>
      <c r="H204" s="2" t="s">
        <v>3391</v>
      </c>
      <c r="I204" s="2" t="s">
        <v>3408</v>
      </c>
      <c r="K204" s="2" t="s">
        <v>3408</v>
      </c>
      <c r="AK204" s="2" t="s">
        <v>3528</v>
      </c>
      <c r="AL204" s="46">
        <v>45602.0</v>
      </c>
    </row>
    <row r="205">
      <c r="A205" s="20" t="s">
        <v>1287</v>
      </c>
      <c r="B205" s="2">
        <v>275.0</v>
      </c>
      <c r="C205" s="124" t="s">
        <v>3396</v>
      </c>
      <c r="D205" s="124" t="s">
        <v>3400</v>
      </c>
      <c r="G205" s="42">
        <v>45603.0</v>
      </c>
      <c r="H205" s="2" t="s">
        <v>3398</v>
      </c>
      <c r="I205" s="2" t="s">
        <v>3408</v>
      </c>
      <c r="J205" s="2" t="s">
        <v>3408</v>
      </c>
      <c r="K205" s="2" t="s">
        <v>3408</v>
      </c>
      <c r="AC205" s="2" t="s">
        <v>3408</v>
      </c>
      <c r="AL205" s="46">
        <v>45602.0</v>
      </c>
    </row>
    <row r="206">
      <c r="A206" s="20" t="s">
        <v>1292</v>
      </c>
      <c r="B206" s="2">
        <v>225.0</v>
      </c>
      <c r="C206" s="124" t="s">
        <v>3396</v>
      </c>
      <c r="D206" s="124" t="s">
        <v>3400</v>
      </c>
      <c r="G206" s="42">
        <v>45603.0</v>
      </c>
      <c r="H206" s="2" t="s">
        <v>3398</v>
      </c>
      <c r="I206" s="2" t="s">
        <v>3408</v>
      </c>
      <c r="J206" s="2" t="s">
        <v>3408</v>
      </c>
      <c r="K206" s="2" t="s">
        <v>3408</v>
      </c>
      <c r="AC206" s="2" t="s">
        <v>3408</v>
      </c>
      <c r="AL206" s="46">
        <v>45602.0</v>
      </c>
    </row>
    <row r="207">
      <c r="A207" s="1" t="s">
        <v>1296</v>
      </c>
      <c r="C207" s="123"/>
      <c r="D207" s="123"/>
      <c r="G207" s="2" t="s">
        <v>3392</v>
      </c>
      <c r="H207" s="2" t="s">
        <v>3391</v>
      </c>
      <c r="AK207" s="2" t="s">
        <v>3535</v>
      </c>
    </row>
    <row r="208">
      <c r="A208" s="1" t="s">
        <v>1302</v>
      </c>
      <c r="C208" s="123"/>
      <c r="D208" s="123"/>
      <c r="G208" s="2" t="s">
        <v>3392</v>
      </c>
      <c r="H208" s="2" t="s">
        <v>3391</v>
      </c>
      <c r="AK208" s="2" t="s">
        <v>3536</v>
      </c>
    </row>
    <row r="209">
      <c r="A209" s="20" t="s">
        <v>1309</v>
      </c>
      <c r="B209" s="2">
        <v>114.0</v>
      </c>
      <c r="C209" s="124" t="s">
        <v>1476</v>
      </c>
      <c r="D209" s="123"/>
      <c r="G209" s="2" t="s">
        <v>3391</v>
      </c>
      <c r="H209" s="2" t="s">
        <v>3391</v>
      </c>
      <c r="I209" s="2" t="s">
        <v>3408</v>
      </c>
      <c r="K209" s="2" t="s">
        <v>3408</v>
      </c>
      <c r="AL209" s="46">
        <v>45602.0</v>
      </c>
    </row>
    <row r="210">
      <c r="A210" s="20" t="s">
        <v>1316</v>
      </c>
      <c r="B210" s="2">
        <v>50.0</v>
      </c>
      <c r="C210" s="124" t="s">
        <v>3396</v>
      </c>
      <c r="D210" s="124" t="s">
        <v>3400</v>
      </c>
      <c r="G210" s="42">
        <v>45603.0</v>
      </c>
      <c r="H210" s="2" t="s">
        <v>3398</v>
      </c>
      <c r="I210" s="2" t="s">
        <v>3408</v>
      </c>
      <c r="J210" s="2" t="s">
        <v>3408</v>
      </c>
      <c r="K210" s="2" t="s">
        <v>3408</v>
      </c>
      <c r="Q210" s="2" t="s">
        <v>3408</v>
      </c>
      <c r="Z210" s="2" t="s">
        <v>3408</v>
      </c>
      <c r="AL210" s="46">
        <v>45602.0</v>
      </c>
    </row>
    <row r="211">
      <c r="A211" s="20" t="s">
        <v>1323</v>
      </c>
      <c r="B211" s="2">
        <v>58.0</v>
      </c>
      <c r="C211" s="124" t="s">
        <v>1476</v>
      </c>
      <c r="D211" s="123"/>
      <c r="G211" s="46">
        <v>45602.0</v>
      </c>
      <c r="H211" s="2" t="s">
        <v>3398</v>
      </c>
      <c r="I211" s="2" t="s">
        <v>3408</v>
      </c>
      <c r="K211" s="2" t="s">
        <v>3408</v>
      </c>
      <c r="AL211" s="46">
        <v>45602.0</v>
      </c>
    </row>
    <row r="212">
      <c r="A212" s="70" t="s">
        <v>1329</v>
      </c>
      <c r="B212" s="72">
        <v>88.0</v>
      </c>
      <c r="C212" s="126" t="s">
        <v>3396</v>
      </c>
      <c r="D212" s="126" t="s">
        <v>3408</v>
      </c>
      <c r="E212" s="73">
        <v>45628.0</v>
      </c>
      <c r="F212" s="73">
        <v>45628.0</v>
      </c>
      <c r="G212" s="74">
        <v>45693.0</v>
      </c>
      <c r="H212" s="72" t="s">
        <v>3389</v>
      </c>
      <c r="I212" s="2" t="s">
        <v>3408</v>
      </c>
      <c r="J212" s="2" t="s">
        <v>3740</v>
      </c>
      <c r="K212" s="2" t="s">
        <v>3408</v>
      </c>
      <c r="M212" s="2" t="s">
        <v>3721</v>
      </c>
      <c r="P212" s="2" t="s">
        <v>3408</v>
      </c>
      <c r="Z212" s="2" t="s">
        <v>3408</v>
      </c>
      <c r="AB212" s="2" t="s">
        <v>3747</v>
      </c>
      <c r="AI212" s="70"/>
      <c r="AJ212" s="70"/>
      <c r="AK212" s="70"/>
      <c r="AL212" s="73">
        <v>45602.0</v>
      </c>
    </row>
    <row r="213">
      <c r="A213" s="20" t="s">
        <v>1335</v>
      </c>
      <c r="B213" s="2">
        <v>50.0</v>
      </c>
      <c r="C213" s="124" t="s">
        <v>1476</v>
      </c>
      <c r="D213" s="123"/>
      <c r="G213" s="42">
        <v>45603.0</v>
      </c>
      <c r="H213" s="2" t="s">
        <v>3398</v>
      </c>
      <c r="I213" s="2" t="s">
        <v>3408</v>
      </c>
      <c r="K213" s="2" t="s">
        <v>3408</v>
      </c>
      <c r="AL213" s="46">
        <v>45602.0</v>
      </c>
    </row>
    <row r="214">
      <c r="A214" s="20" t="s">
        <v>1342</v>
      </c>
      <c r="B214" s="2">
        <v>20.0</v>
      </c>
      <c r="C214" s="124" t="s">
        <v>1476</v>
      </c>
      <c r="D214" s="123"/>
      <c r="G214" s="2" t="s">
        <v>3391</v>
      </c>
      <c r="H214" s="2" t="s">
        <v>3391</v>
      </c>
      <c r="I214" s="2" t="s">
        <v>3408</v>
      </c>
      <c r="K214" s="2" t="s">
        <v>3408</v>
      </c>
      <c r="AL214" s="46">
        <v>45602.0</v>
      </c>
    </row>
    <row r="215">
      <c r="A215" s="50" t="s">
        <v>3540</v>
      </c>
      <c r="B215" s="2">
        <v>63.0</v>
      </c>
      <c r="C215" s="124" t="s">
        <v>3396</v>
      </c>
      <c r="D215" s="124" t="s">
        <v>3400</v>
      </c>
      <c r="E215" s="46">
        <v>45616.0</v>
      </c>
      <c r="F215" s="46">
        <v>45616.0</v>
      </c>
      <c r="G215" s="46">
        <v>45622.0</v>
      </c>
      <c r="H215" s="2" t="s">
        <v>3398</v>
      </c>
      <c r="I215" s="2" t="s">
        <v>3408</v>
      </c>
      <c r="J215" s="2" t="s">
        <v>3408</v>
      </c>
      <c r="K215" s="2" t="s">
        <v>3408</v>
      </c>
      <c r="Q215" s="2" t="s">
        <v>3408</v>
      </c>
      <c r="AL215" s="46">
        <v>45602.0</v>
      </c>
    </row>
    <row r="216">
      <c r="A216" s="20" t="s">
        <v>1356</v>
      </c>
      <c r="B216" s="2">
        <v>48.0</v>
      </c>
      <c r="C216" s="124" t="s">
        <v>3396</v>
      </c>
      <c r="D216" s="124" t="s">
        <v>3400</v>
      </c>
      <c r="G216" s="46">
        <v>45602.0</v>
      </c>
      <c r="H216" s="2" t="s">
        <v>3398</v>
      </c>
      <c r="J216" s="2" t="s">
        <v>3731</v>
      </c>
      <c r="K216" s="2" t="s">
        <v>3408</v>
      </c>
      <c r="Z216" s="2" t="s">
        <v>3408</v>
      </c>
      <c r="AL216" s="46">
        <v>45602.0</v>
      </c>
    </row>
    <row r="217">
      <c r="A217" s="54" t="s">
        <v>1361</v>
      </c>
      <c r="C217" s="123"/>
      <c r="D217" s="123"/>
      <c r="G217" s="2" t="s">
        <v>3392</v>
      </c>
      <c r="H217" s="2" t="s">
        <v>3391</v>
      </c>
      <c r="AJ217" s="2" t="s">
        <v>3393</v>
      </c>
    </row>
    <row r="218">
      <c r="A218" s="50" t="s">
        <v>3541</v>
      </c>
      <c r="B218" s="2">
        <v>138.0</v>
      </c>
      <c r="C218" s="124" t="s">
        <v>3396</v>
      </c>
      <c r="D218" s="124" t="s">
        <v>3400</v>
      </c>
      <c r="G218" s="42">
        <v>45603.0</v>
      </c>
      <c r="H218" s="2" t="s">
        <v>3398</v>
      </c>
      <c r="I218" s="2" t="s">
        <v>3408</v>
      </c>
      <c r="J218" s="2" t="s">
        <v>3731</v>
      </c>
      <c r="K218" s="2" t="s">
        <v>3408</v>
      </c>
      <c r="O218" s="2" t="s">
        <v>3727</v>
      </c>
      <c r="Q218" s="2" t="s">
        <v>3727</v>
      </c>
      <c r="S218" s="2" t="s">
        <v>3408</v>
      </c>
      <c r="Z218" s="2" t="s">
        <v>3408</v>
      </c>
      <c r="AL218" s="46">
        <v>45602.0</v>
      </c>
    </row>
    <row r="219">
      <c r="A219" s="20" t="s">
        <v>1373</v>
      </c>
      <c r="B219" s="2">
        <v>72.0</v>
      </c>
      <c r="C219" s="124" t="s">
        <v>3396</v>
      </c>
      <c r="D219" s="124" t="s">
        <v>3400</v>
      </c>
      <c r="G219" s="46">
        <v>45602.0</v>
      </c>
      <c r="H219" s="2" t="s">
        <v>3398</v>
      </c>
      <c r="I219" s="2" t="s">
        <v>3408</v>
      </c>
      <c r="J219" s="2" t="s">
        <v>3731</v>
      </c>
      <c r="K219" s="2" t="s">
        <v>3408</v>
      </c>
      <c r="N219" s="2" t="s">
        <v>3727</v>
      </c>
      <c r="AL219" s="46">
        <v>45602.0</v>
      </c>
    </row>
    <row r="220">
      <c r="A220" s="20" t="s">
        <v>1380</v>
      </c>
      <c r="B220" s="2">
        <v>62.0</v>
      </c>
      <c r="C220" s="124" t="s">
        <v>1476</v>
      </c>
      <c r="D220" s="123"/>
      <c r="G220" s="2" t="s">
        <v>3391</v>
      </c>
      <c r="H220" s="2" t="s">
        <v>3391</v>
      </c>
      <c r="I220" s="2" t="s">
        <v>3408</v>
      </c>
      <c r="K220" s="2" t="s">
        <v>3408</v>
      </c>
      <c r="AL220" s="46">
        <v>45602.0</v>
      </c>
    </row>
    <row r="221">
      <c r="A221" s="20" t="s">
        <v>1387</v>
      </c>
      <c r="B221" s="2">
        <v>62.0</v>
      </c>
      <c r="C221" s="124" t="s">
        <v>1476</v>
      </c>
      <c r="D221" s="123"/>
      <c r="G221" s="2" t="s">
        <v>3391</v>
      </c>
      <c r="H221" s="2" t="s">
        <v>3391</v>
      </c>
      <c r="I221" s="2" t="s">
        <v>3408</v>
      </c>
      <c r="K221" s="2" t="s">
        <v>3408</v>
      </c>
      <c r="AL221" s="42">
        <v>45602.0</v>
      </c>
    </row>
    <row r="222">
      <c r="A222" s="20" t="s">
        <v>1392</v>
      </c>
      <c r="B222" s="2">
        <v>58.0</v>
      </c>
      <c r="C222" s="124" t="s">
        <v>1476</v>
      </c>
      <c r="D222" s="123"/>
      <c r="G222" s="2" t="s">
        <v>3391</v>
      </c>
      <c r="H222" s="2" t="s">
        <v>3391</v>
      </c>
      <c r="I222" s="2" t="s">
        <v>3408</v>
      </c>
      <c r="K222" s="2" t="s">
        <v>3408</v>
      </c>
      <c r="AL222" s="46">
        <v>45602.0</v>
      </c>
    </row>
    <row r="223">
      <c r="A223" s="20" t="s">
        <v>1398</v>
      </c>
      <c r="B223" s="2">
        <v>41.0</v>
      </c>
      <c r="C223" s="124" t="s">
        <v>1476</v>
      </c>
      <c r="D223" s="123"/>
      <c r="G223" s="2" t="s">
        <v>3391</v>
      </c>
      <c r="H223" s="2" t="s">
        <v>3391</v>
      </c>
      <c r="I223" s="2" t="s">
        <v>3408</v>
      </c>
      <c r="K223" s="2" t="s">
        <v>3408</v>
      </c>
      <c r="AL223" s="46">
        <v>45602.0</v>
      </c>
    </row>
    <row r="224">
      <c r="A224" s="20" t="s">
        <v>1402</v>
      </c>
      <c r="B224" s="2">
        <v>46.0</v>
      </c>
      <c r="C224" s="124" t="s">
        <v>1476</v>
      </c>
      <c r="D224" s="123"/>
      <c r="G224" s="2" t="s">
        <v>3391</v>
      </c>
      <c r="H224" s="2" t="s">
        <v>3391</v>
      </c>
      <c r="I224" s="2" t="s">
        <v>3408</v>
      </c>
      <c r="K224" s="2" t="s">
        <v>3408</v>
      </c>
      <c r="AL224" s="46">
        <v>45602.0</v>
      </c>
    </row>
    <row r="225">
      <c r="A225" s="20" t="s">
        <v>1407</v>
      </c>
      <c r="B225" s="2">
        <v>65.0</v>
      </c>
      <c r="C225" s="121" t="s">
        <v>3412</v>
      </c>
      <c r="D225" s="123"/>
      <c r="G225" s="2" t="s">
        <v>3391</v>
      </c>
      <c r="H225" s="2" t="s">
        <v>3391</v>
      </c>
      <c r="I225" s="2" t="s">
        <v>3408</v>
      </c>
      <c r="K225" s="2" t="s">
        <v>3408</v>
      </c>
      <c r="AL225" s="46">
        <v>45602.0</v>
      </c>
    </row>
    <row r="226">
      <c r="A226" s="20" t="s">
        <v>1412</v>
      </c>
      <c r="B226" s="2">
        <v>79.0</v>
      </c>
      <c r="C226" s="124" t="s">
        <v>1476</v>
      </c>
      <c r="D226" s="123"/>
      <c r="E226" s="42">
        <v>45602.0</v>
      </c>
      <c r="F226" s="42">
        <v>45608.0</v>
      </c>
      <c r="G226" s="46">
        <v>45602.0</v>
      </c>
      <c r="H226" s="2" t="s">
        <v>3398</v>
      </c>
      <c r="I226" s="2" t="s">
        <v>3408</v>
      </c>
      <c r="K226" s="2" t="s">
        <v>3408</v>
      </c>
      <c r="AL226" s="46">
        <v>45602.0</v>
      </c>
    </row>
    <row r="227">
      <c r="A227" s="1" t="s">
        <v>1417</v>
      </c>
      <c r="C227" s="123"/>
      <c r="D227" s="123"/>
      <c r="G227" s="2" t="s">
        <v>3392</v>
      </c>
      <c r="H227" s="2" t="s">
        <v>3391</v>
      </c>
      <c r="AK227" s="2" t="s">
        <v>3535</v>
      </c>
    </row>
    <row r="228">
      <c r="A228" s="1" t="s">
        <v>1423</v>
      </c>
      <c r="B228" s="2">
        <v>55.0</v>
      </c>
      <c r="C228" s="124" t="s">
        <v>3396</v>
      </c>
      <c r="D228" s="124" t="s">
        <v>3400</v>
      </c>
      <c r="G228" s="2" t="s">
        <v>3391</v>
      </c>
      <c r="H228" s="2" t="s">
        <v>3391</v>
      </c>
      <c r="I228" s="2" t="s">
        <v>3408</v>
      </c>
      <c r="J228" s="2" t="s">
        <v>3408</v>
      </c>
      <c r="K228" s="2" t="s">
        <v>3408</v>
      </c>
      <c r="Q228" s="2" t="s">
        <v>3727</v>
      </c>
      <c r="Z228" s="2" t="s">
        <v>3408</v>
      </c>
      <c r="AL228" s="46">
        <v>45602.0</v>
      </c>
    </row>
    <row r="229">
      <c r="A229" s="1" t="s">
        <v>1430</v>
      </c>
      <c r="B229" s="2">
        <v>60.0</v>
      </c>
      <c r="C229" s="124" t="s">
        <v>3396</v>
      </c>
      <c r="D229" s="124" t="s">
        <v>3400</v>
      </c>
      <c r="G229" s="2" t="s">
        <v>3391</v>
      </c>
      <c r="H229" s="2" t="s">
        <v>3391</v>
      </c>
      <c r="I229" s="2" t="s">
        <v>3408</v>
      </c>
      <c r="J229" s="2" t="s">
        <v>3408</v>
      </c>
      <c r="K229" s="2" t="s">
        <v>3408</v>
      </c>
      <c r="Q229" s="2" t="s">
        <v>3727</v>
      </c>
      <c r="AL229" s="46">
        <v>45602.0</v>
      </c>
    </row>
    <row r="230">
      <c r="A230" s="1" t="s">
        <v>1436</v>
      </c>
      <c r="B230" s="2">
        <v>76.0</v>
      </c>
      <c r="C230" s="124" t="s">
        <v>3396</v>
      </c>
      <c r="D230" s="124" t="s">
        <v>3408</v>
      </c>
      <c r="E230" s="42">
        <v>45603.0</v>
      </c>
      <c r="F230" s="46">
        <v>45604.0</v>
      </c>
      <c r="G230" s="42">
        <v>45642.0</v>
      </c>
      <c r="H230" s="2" t="s">
        <v>3398</v>
      </c>
      <c r="I230" s="2" t="s">
        <v>3408</v>
      </c>
      <c r="J230" s="2" t="s">
        <v>3408</v>
      </c>
      <c r="K230" s="2" t="s">
        <v>3408</v>
      </c>
      <c r="M230" s="2" t="s">
        <v>3721</v>
      </c>
      <c r="V230" s="2" t="s">
        <v>3727</v>
      </c>
      <c r="W230" s="2" t="s">
        <v>3408</v>
      </c>
      <c r="Z230" s="2" t="s">
        <v>3408</v>
      </c>
      <c r="AC230" s="2" t="s">
        <v>3408</v>
      </c>
      <c r="AL230" s="46">
        <v>45602.0</v>
      </c>
    </row>
    <row r="231">
      <c r="A231" s="1" t="s">
        <v>1442</v>
      </c>
      <c r="B231" s="2">
        <v>36.0</v>
      </c>
      <c r="C231" s="124" t="s">
        <v>1476</v>
      </c>
      <c r="D231" s="123"/>
      <c r="G231" s="2" t="s">
        <v>3391</v>
      </c>
      <c r="H231" s="2" t="s">
        <v>3391</v>
      </c>
      <c r="I231" s="2" t="s">
        <v>3408</v>
      </c>
      <c r="K231" s="2" t="s">
        <v>3408</v>
      </c>
      <c r="AL231" s="46">
        <v>45602.0</v>
      </c>
    </row>
    <row r="232">
      <c r="A232" s="1" t="s">
        <v>1449</v>
      </c>
      <c r="B232" s="2">
        <v>49.0</v>
      </c>
      <c r="C232" s="124" t="s">
        <v>1476</v>
      </c>
      <c r="D232" s="123"/>
      <c r="G232" s="45">
        <v>45603.0</v>
      </c>
      <c r="H232" s="2" t="s">
        <v>3398</v>
      </c>
      <c r="I232" s="2" t="s">
        <v>3408</v>
      </c>
      <c r="K232" s="2" t="s">
        <v>3408</v>
      </c>
      <c r="AL232" s="46">
        <v>45602.0</v>
      </c>
    </row>
    <row r="233">
      <c r="A233" s="1" t="s">
        <v>1455</v>
      </c>
      <c r="B233" s="2">
        <v>73.0</v>
      </c>
      <c r="C233" s="124" t="s">
        <v>1476</v>
      </c>
      <c r="D233" s="123"/>
      <c r="G233" s="2" t="s">
        <v>3391</v>
      </c>
      <c r="H233" s="2" t="s">
        <v>3391</v>
      </c>
      <c r="I233" s="2" t="s">
        <v>3408</v>
      </c>
      <c r="K233" s="2" t="s">
        <v>3408</v>
      </c>
      <c r="AL233" s="46">
        <v>45602.0</v>
      </c>
    </row>
    <row r="234">
      <c r="A234" s="1" t="s">
        <v>1460</v>
      </c>
      <c r="B234" s="2">
        <v>72.0</v>
      </c>
      <c r="C234" s="124" t="s">
        <v>1476</v>
      </c>
      <c r="D234" s="123"/>
      <c r="G234" s="2" t="s">
        <v>3391</v>
      </c>
      <c r="H234" s="2" t="s">
        <v>3391</v>
      </c>
      <c r="I234" s="2" t="s">
        <v>3408</v>
      </c>
      <c r="K234" s="2" t="s">
        <v>3408</v>
      </c>
      <c r="AL234" s="46">
        <v>45602.0</v>
      </c>
    </row>
    <row r="235">
      <c r="A235" s="1" t="s">
        <v>1467</v>
      </c>
      <c r="C235" s="123"/>
      <c r="D235" s="123"/>
      <c r="G235" s="2" t="s">
        <v>3392</v>
      </c>
      <c r="H235" s="2" t="s">
        <v>3391</v>
      </c>
      <c r="AI235" s="2" t="s">
        <v>3393</v>
      </c>
    </row>
    <row r="236">
      <c r="A236" s="1" t="s">
        <v>1468</v>
      </c>
      <c r="C236" s="123"/>
      <c r="D236" s="123"/>
      <c r="G236" s="2" t="s">
        <v>3392</v>
      </c>
      <c r="H236" s="2" t="s">
        <v>3391</v>
      </c>
      <c r="AI236" s="2" t="s">
        <v>3393</v>
      </c>
    </row>
    <row r="237">
      <c r="A237" s="1" t="s">
        <v>1472</v>
      </c>
      <c r="C237" s="123"/>
      <c r="D237" s="123"/>
      <c r="G237" s="2" t="s">
        <v>3392</v>
      </c>
      <c r="H237" s="2" t="s">
        <v>3391</v>
      </c>
      <c r="AJ237" s="2" t="s">
        <v>3393</v>
      </c>
    </row>
    <row r="238">
      <c r="A238" s="1" t="s">
        <v>1479</v>
      </c>
      <c r="C238" s="123"/>
      <c r="D238" s="123"/>
      <c r="G238" s="2" t="s">
        <v>3392</v>
      </c>
      <c r="H238" s="2" t="s">
        <v>3391</v>
      </c>
      <c r="AK238" s="2" t="s">
        <v>3505</v>
      </c>
    </row>
    <row r="239">
      <c r="A239" s="1" t="s">
        <v>1486</v>
      </c>
      <c r="C239" s="123"/>
      <c r="D239" s="123"/>
      <c r="G239" s="2" t="s">
        <v>3392</v>
      </c>
      <c r="H239" s="2" t="s">
        <v>3391</v>
      </c>
      <c r="AI239" s="2" t="s">
        <v>3393</v>
      </c>
    </row>
    <row r="240">
      <c r="A240" s="1" t="s">
        <v>1489</v>
      </c>
      <c r="B240" s="2">
        <v>55.0</v>
      </c>
      <c r="C240" s="124" t="s">
        <v>1476</v>
      </c>
      <c r="D240" s="123"/>
      <c r="G240" s="2" t="s">
        <v>3392</v>
      </c>
      <c r="H240" s="2" t="s">
        <v>3391</v>
      </c>
      <c r="I240" s="2" t="s">
        <v>3408</v>
      </c>
      <c r="K240" s="2" t="s">
        <v>3408</v>
      </c>
      <c r="AK240" s="2" t="s">
        <v>3545</v>
      </c>
      <c r="AL240" s="46">
        <v>45602.0</v>
      </c>
    </row>
    <row r="241">
      <c r="A241" s="1" t="s">
        <v>1494</v>
      </c>
      <c r="B241" s="2">
        <v>61.0</v>
      </c>
      <c r="C241" s="124" t="s">
        <v>3396</v>
      </c>
      <c r="D241" s="124" t="s">
        <v>3400</v>
      </c>
      <c r="G241" s="42">
        <v>45666.0</v>
      </c>
      <c r="H241" s="2" t="s">
        <v>3398</v>
      </c>
      <c r="I241" s="2" t="s">
        <v>3408</v>
      </c>
      <c r="J241" s="2" t="s">
        <v>3727</v>
      </c>
      <c r="K241" s="2" t="s">
        <v>3408</v>
      </c>
      <c r="M241" s="2" t="s">
        <v>3726</v>
      </c>
      <c r="Q241" s="2" t="s">
        <v>3727</v>
      </c>
      <c r="AL241" s="46">
        <v>45602.0</v>
      </c>
    </row>
    <row r="242">
      <c r="A242" s="1" t="s">
        <v>1499</v>
      </c>
      <c r="B242" s="2">
        <v>111.0</v>
      </c>
      <c r="C242" s="124" t="s">
        <v>3396</v>
      </c>
      <c r="D242" s="124" t="s">
        <v>3400</v>
      </c>
      <c r="G242" s="2" t="s">
        <v>3391</v>
      </c>
      <c r="H242" s="2" t="s">
        <v>3391</v>
      </c>
      <c r="I242" s="2" t="s">
        <v>3408</v>
      </c>
      <c r="J242" s="2" t="s">
        <v>3408</v>
      </c>
      <c r="K242" s="2" t="s">
        <v>3408</v>
      </c>
      <c r="L242" s="2" t="s">
        <v>3408</v>
      </c>
      <c r="Q242" s="2" t="s">
        <v>3408</v>
      </c>
      <c r="AL242" s="46">
        <v>45602.0</v>
      </c>
    </row>
    <row r="243">
      <c r="A243" s="1" t="s">
        <v>1505</v>
      </c>
      <c r="B243" s="2">
        <v>34.0</v>
      </c>
      <c r="C243" s="124" t="s">
        <v>3396</v>
      </c>
      <c r="D243" s="124" t="s">
        <v>3400</v>
      </c>
      <c r="G243" s="2" t="s">
        <v>3391</v>
      </c>
      <c r="H243" s="2" t="s">
        <v>3391</v>
      </c>
      <c r="I243" s="2" t="s">
        <v>3408</v>
      </c>
      <c r="J243" s="2" t="s">
        <v>3408</v>
      </c>
      <c r="K243" s="2" t="s">
        <v>3408</v>
      </c>
      <c r="Q243" s="2" t="s">
        <v>3408</v>
      </c>
      <c r="Z243" s="2" t="s">
        <v>3408</v>
      </c>
      <c r="AL243" s="46">
        <v>45602.0</v>
      </c>
    </row>
    <row r="244">
      <c r="A244" s="1" t="s">
        <v>1511</v>
      </c>
      <c r="B244" s="2">
        <v>53.0</v>
      </c>
      <c r="C244" s="124" t="s">
        <v>1476</v>
      </c>
      <c r="D244" s="123"/>
      <c r="G244" s="2" t="s">
        <v>3391</v>
      </c>
      <c r="H244" s="2" t="s">
        <v>3391</v>
      </c>
      <c r="I244" s="2" t="s">
        <v>3408</v>
      </c>
      <c r="K244" s="2" t="s">
        <v>3408</v>
      </c>
      <c r="AL244" s="46">
        <v>45602.0</v>
      </c>
    </row>
    <row r="245">
      <c r="A245" s="1" t="s">
        <v>1517</v>
      </c>
      <c r="B245" s="2">
        <v>68.0</v>
      </c>
      <c r="C245" s="124" t="s">
        <v>1476</v>
      </c>
      <c r="D245" s="123"/>
      <c r="G245" s="42">
        <v>45602.0</v>
      </c>
      <c r="H245" s="2" t="s">
        <v>3398</v>
      </c>
      <c r="I245" s="2" t="s">
        <v>3408</v>
      </c>
      <c r="K245" s="2" t="s">
        <v>3408</v>
      </c>
      <c r="AL245" s="46">
        <v>45602.0</v>
      </c>
    </row>
    <row r="246">
      <c r="A246" s="2" t="s">
        <v>3550</v>
      </c>
      <c r="B246" s="2">
        <v>93.0</v>
      </c>
      <c r="C246" s="124" t="s">
        <v>3396</v>
      </c>
      <c r="D246" s="124" t="s">
        <v>3400</v>
      </c>
      <c r="G246" s="46">
        <v>45614.0</v>
      </c>
      <c r="H246" s="2" t="s">
        <v>3398</v>
      </c>
      <c r="I246" s="2" t="s">
        <v>3408</v>
      </c>
      <c r="J246" s="2" t="s">
        <v>3731</v>
      </c>
      <c r="K246" s="2" t="s">
        <v>3408</v>
      </c>
      <c r="M246" s="2" t="s">
        <v>3728</v>
      </c>
      <c r="Z246" s="2" t="s">
        <v>3408</v>
      </c>
      <c r="AL246" s="46">
        <v>45602.0</v>
      </c>
    </row>
    <row r="247">
      <c r="A247" s="1" t="s">
        <v>1531</v>
      </c>
      <c r="B247" s="2">
        <v>111.0</v>
      </c>
      <c r="C247" s="124" t="s">
        <v>1476</v>
      </c>
      <c r="D247" s="123"/>
      <c r="E247" s="42">
        <v>45678.0</v>
      </c>
      <c r="F247" s="42">
        <v>45681.0</v>
      </c>
      <c r="G247" s="42">
        <v>45681.0</v>
      </c>
      <c r="H247" s="2" t="s">
        <v>3398</v>
      </c>
      <c r="I247" s="2" t="s">
        <v>3408</v>
      </c>
      <c r="J247" s="2" t="s">
        <v>3408</v>
      </c>
      <c r="K247" s="2" t="s">
        <v>3408</v>
      </c>
      <c r="AL247" s="46">
        <v>45602.0</v>
      </c>
    </row>
    <row r="248">
      <c r="A248" s="1" t="s">
        <v>1537</v>
      </c>
      <c r="C248" s="123"/>
      <c r="D248" s="123"/>
      <c r="G248" s="2" t="s">
        <v>3392</v>
      </c>
      <c r="H248" s="2" t="s">
        <v>3391</v>
      </c>
      <c r="AI248" s="2" t="s">
        <v>3393</v>
      </c>
    </row>
    <row r="249">
      <c r="A249" s="1" t="s">
        <v>1544</v>
      </c>
      <c r="B249" s="2">
        <v>361.0</v>
      </c>
      <c r="C249" s="124" t="s">
        <v>3410</v>
      </c>
      <c r="D249" s="123"/>
      <c r="G249" s="2" t="s">
        <v>3392</v>
      </c>
      <c r="H249" s="2" t="s">
        <v>3391</v>
      </c>
      <c r="AK249" s="2" t="s">
        <v>3554</v>
      </c>
      <c r="AL249" s="45">
        <v>45617.0</v>
      </c>
    </row>
    <row r="250">
      <c r="A250" s="8" t="s">
        <v>1550</v>
      </c>
      <c r="B250" s="37">
        <v>56.0</v>
      </c>
      <c r="C250" s="123" t="s">
        <v>3396</v>
      </c>
      <c r="D250" s="123"/>
      <c r="G250" s="2" t="s">
        <v>3391</v>
      </c>
      <c r="H250" s="2" t="s">
        <v>3391</v>
      </c>
      <c r="I250" s="1" t="s">
        <v>3408</v>
      </c>
      <c r="J250" s="1" t="s">
        <v>3408</v>
      </c>
      <c r="K250" s="1" t="s">
        <v>3408</v>
      </c>
      <c r="L250" s="1" t="s">
        <v>3739</v>
      </c>
      <c r="Q250" s="1" t="s">
        <v>3408</v>
      </c>
      <c r="AL250" s="32">
        <v>45492.0</v>
      </c>
    </row>
    <row r="251">
      <c r="A251" s="1" t="s">
        <v>1555</v>
      </c>
      <c r="B251" s="2">
        <v>130.0</v>
      </c>
      <c r="C251" s="124" t="s">
        <v>3396</v>
      </c>
      <c r="D251" s="124" t="s">
        <v>3400</v>
      </c>
      <c r="G251" s="42">
        <v>45603.0</v>
      </c>
      <c r="H251" s="2" t="s">
        <v>3398</v>
      </c>
      <c r="I251" s="2" t="s">
        <v>3408</v>
      </c>
      <c r="J251" s="2" t="s">
        <v>3408</v>
      </c>
      <c r="K251" s="2" t="s">
        <v>3408</v>
      </c>
      <c r="Q251" s="2" t="s">
        <v>3408</v>
      </c>
      <c r="AL251" s="46">
        <v>45602.0</v>
      </c>
    </row>
    <row r="252">
      <c r="A252" s="1" t="s">
        <v>1562</v>
      </c>
      <c r="B252" s="2">
        <v>95.0</v>
      </c>
      <c r="C252" s="124" t="s">
        <v>3397</v>
      </c>
      <c r="D252" s="123"/>
      <c r="G252" s="45">
        <v>45673.0</v>
      </c>
      <c r="H252" s="2" t="s">
        <v>3398</v>
      </c>
      <c r="I252" s="2" t="s">
        <v>3408</v>
      </c>
      <c r="J252" s="2" t="s">
        <v>3740</v>
      </c>
      <c r="K252" s="2" t="s">
        <v>3408</v>
      </c>
      <c r="M252" s="2" t="s">
        <v>3721</v>
      </c>
      <c r="Z252" s="2" t="s">
        <v>3408</v>
      </c>
      <c r="AL252" s="45">
        <v>45672.0</v>
      </c>
    </row>
    <row r="253">
      <c r="A253" s="1" t="s">
        <v>1569</v>
      </c>
      <c r="B253" s="2">
        <v>38.0</v>
      </c>
      <c r="C253" s="124" t="s">
        <v>3396</v>
      </c>
      <c r="D253" s="124" t="s">
        <v>3408</v>
      </c>
      <c r="G253" s="42">
        <v>45641.0</v>
      </c>
      <c r="H253" s="2" t="s">
        <v>3398</v>
      </c>
      <c r="I253" s="2" t="s">
        <v>3408</v>
      </c>
      <c r="J253" s="2" t="s">
        <v>3740</v>
      </c>
      <c r="K253" s="2" t="s">
        <v>3408</v>
      </c>
      <c r="M253" s="2" t="s">
        <v>3721</v>
      </c>
      <c r="Z253" s="2" t="s">
        <v>3408</v>
      </c>
      <c r="AL253" s="46">
        <v>45603.0</v>
      </c>
    </row>
    <row r="254">
      <c r="A254" s="1" t="s">
        <v>1575</v>
      </c>
      <c r="B254" s="2">
        <v>93.0</v>
      </c>
      <c r="C254" s="124" t="s">
        <v>3396</v>
      </c>
      <c r="D254" s="124" t="s">
        <v>3400</v>
      </c>
      <c r="G254" s="2" t="s">
        <v>3391</v>
      </c>
      <c r="H254" s="2" t="s">
        <v>3391</v>
      </c>
      <c r="I254" s="2" t="s">
        <v>3408</v>
      </c>
      <c r="J254" s="2" t="s">
        <v>3408</v>
      </c>
      <c r="K254" s="2" t="s">
        <v>3408</v>
      </c>
      <c r="L254" s="2" t="s">
        <v>3408</v>
      </c>
      <c r="M254" s="2" t="s">
        <v>3721</v>
      </c>
      <c r="Q254" s="2" t="s">
        <v>3408</v>
      </c>
      <c r="T254" s="2" t="s">
        <v>3408</v>
      </c>
      <c r="AL254" s="46">
        <v>45603.0</v>
      </c>
    </row>
    <row r="255">
      <c r="A255" s="1" t="s">
        <v>1582</v>
      </c>
      <c r="B255" s="2">
        <v>109.0</v>
      </c>
      <c r="C255" s="124" t="s">
        <v>3396</v>
      </c>
      <c r="D255" s="124" t="s">
        <v>3400</v>
      </c>
      <c r="G255" s="2" t="s">
        <v>3391</v>
      </c>
      <c r="H255" s="2" t="s">
        <v>3391</v>
      </c>
      <c r="I255" s="2" t="s">
        <v>3408</v>
      </c>
      <c r="J255" s="2" t="s">
        <v>3408</v>
      </c>
      <c r="K255" s="2" t="s">
        <v>3408</v>
      </c>
      <c r="M255" s="2" t="s">
        <v>3721</v>
      </c>
      <c r="Q255" s="2" t="s">
        <v>3727</v>
      </c>
      <c r="W255" s="2" t="s">
        <v>3727</v>
      </c>
      <c r="AL255" s="46">
        <v>45603.0</v>
      </c>
    </row>
    <row r="256">
      <c r="A256" s="1" t="s">
        <v>1587</v>
      </c>
      <c r="C256" s="123"/>
      <c r="D256" s="123"/>
      <c r="G256" s="2" t="s">
        <v>3392</v>
      </c>
      <c r="H256" s="2" t="s">
        <v>3391</v>
      </c>
      <c r="AJ256" s="2"/>
      <c r="AK256" s="2" t="s">
        <v>3557</v>
      </c>
    </row>
    <row r="257">
      <c r="A257" s="1" t="s">
        <v>1594</v>
      </c>
      <c r="B257" s="2">
        <v>86.0</v>
      </c>
      <c r="C257" s="124" t="s">
        <v>1476</v>
      </c>
      <c r="D257" s="123"/>
      <c r="G257" s="2" t="s">
        <v>3391</v>
      </c>
      <c r="H257" s="2" t="s">
        <v>3391</v>
      </c>
      <c r="I257" s="2" t="s">
        <v>3408</v>
      </c>
      <c r="J257" s="2" t="s">
        <v>3740</v>
      </c>
      <c r="K257" s="2" t="s">
        <v>3408</v>
      </c>
      <c r="N257" s="2" t="s">
        <v>3408</v>
      </c>
      <c r="AL257" s="46">
        <v>45603.0</v>
      </c>
    </row>
    <row r="258">
      <c r="A258" s="1" t="s">
        <v>1601</v>
      </c>
      <c r="B258" s="2">
        <v>58.0</v>
      </c>
      <c r="C258" s="124" t="s">
        <v>1476</v>
      </c>
      <c r="D258" s="123"/>
      <c r="G258" s="2" t="s">
        <v>3391</v>
      </c>
      <c r="H258" s="2" t="s">
        <v>3391</v>
      </c>
      <c r="I258" s="2" t="s">
        <v>3408</v>
      </c>
      <c r="K258" s="2" t="s">
        <v>3408</v>
      </c>
      <c r="AL258" s="46">
        <v>45603.0</v>
      </c>
    </row>
    <row r="259">
      <c r="A259" s="2" t="s">
        <v>3558</v>
      </c>
      <c r="B259" s="2">
        <v>38.0</v>
      </c>
      <c r="C259" s="124" t="s">
        <v>1476</v>
      </c>
      <c r="D259" s="123"/>
      <c r="E259" s="46">
        <v>45608.0</v>
      </c>
      <c r="F259" s="46">
        <v>45608.0</v>
      </c>
      <c r="G259" s="46">
        <v>45614.0</v>
      </c>
      <c r="H259" s="2" t="s">
        <v>3398</v>
      </c>
      <c r="I259" s="2" t="s">
        <v>3408</v>
      </c>
      <c r="K259" s="2" t="s">
        <v>3408</v>
      </c>
      <c r="AL259" s="46">
        <v>45603.0</v>
      </c>
    </row>
    <row r="260">
      <c r="A260" s="1" t="s">
        <v>1613</v>
      </c>
      <c r="B260" s="2">
        <v>83.0</v>
      </c>
      <c r="C260" s="124" t="s">
        <v>3396</v>
      </c>
      <c r="D260" s="124" t="s">
        <v>3400</v>
      </c>
      <c r="G260" s="2" t="s">
        <v>3391</v>
      </c>
      <c r="H260" s="2" t="s">
        <v>3391</v>
      </c>
      <c r="I260" s="2" t="s">
        <v>3408</v>
      </c>
      <c r="K260" s="2" t="s">
        <v>3408</v>
      </c>
      <c r="AL260" s="46">
        <v>45603.0</v>
      </c>
    </row>
    <row r="261">
      <c r="A261" s="1" t="s">
        <v>1620</v>
      </c>
      <c r="B261" s="2">
        <v>89.0</v>
      </c>
      <c r="C261" s="124" t="s">
        <v>1476</v>
      </c>
      <c r="D261" s="123"/>
      <c r="G261" s="2" t="s">
        <v>3391</v>
      </c>
      <c r="H261" s="2" t="s">
        <v>3391</v>
      </c>
      <c r="I261" s="2" t="s">
        <v>3408</v>
      </c>
      <c r="K261" s="2" t="s">
        <v>3408</v>
      </c>
      <c r="AL261" s="46">
        <v>45603.0</v>
      </c>
    </row>
    <row r="262">
      <c r="A262" s="1" t="s">
        <v>1626</v>
      </c>
      <c r="B262" s="2">
        <v>69.0</v>
      </c>
      <c r="C262" s="124" t="s">
        <v>3396</v>
      </c>
      <c r="D262" s="124" t="s">
        <v>3400</v>
      </c>
      <c r="G262" s="46">
        <v>45632.0</v>
      </c>
      <c r="H262" s="2" t="s">
        <v>3398</v>
      </c>
      <c r="I262" s="2" t="s">
        <v>3408</v>
      </c>
      <c r="J262" s="2" t="s">
        <v>3731</v>
      </c>
      <c r="K262" s="2" t="s">
        <v>3408</v>
      </c>
      <c r="AL262" s="46">
        <v>45603.0</v>
      </c>
    </row>
    <row r="263">
      <c r="A263" s="1" t="s">
        <v>1632</v>
      </c>
      <c r="B263" s="2">
        <v>50.0</v>
      </c>
      <c r="C263" s="124" t="s">
        <v>1476</v>
      </c>
      <c r="D263" s="123"/>
      <c r="E263" s="42">
        <v>45603.0</v>
      </c>
      <c r="F263" s="46">
        <v>45604.0</v>
      </c>
      <c r="G263" s="42">
        <v>45603.0</v>
      </c>
      <c r="H263" s="2" t="s">
        <v>3391</v>
      </c>
      <c r="I263" s="2" t="s">
        <v>3408</v>
      </c>
      <c r="K263" s="2" t="s">
        <v>3408</v>
      </c>
      <c r="AL263" s="46">
        <v>45603.0</v>
      </c>
    </row>
    <row r="264">
      <c r="A264" s="1" t="s">
        <v>1639</v>
      </c>
      <c r="B264" s="2">
        <v>139.0</v>
      </c>
      <c r="C264" s="124" t="s">
        <v>1476</v>
      </c>
      <c r="D264" s="123"/>
      <c r="G264" s="2" t="s">
        <v>3391</v>
      </c>
      <c r="H264" s="2" t="s">
        <v>3391</v>
      </c>
      <c r="I264" s="2" t="s">
        <v>3408</v>
      </c>
      <c r="K264" s="2" t="s">
        <v>3408</v>
      </c>
      <c r="AL264" s="46">
        <v>45603.0</v>
      </c>
    </row>
    <row r="265">
      <c r="A265" s="1" t="s">
        <v>1644</v>
      </c>
      <c r="B265" s="2">
        <v>71.0</v>
      </c>
      <c r="C265" s="124" t="s">
        <v>1476</v>
      </c>
      <c r="D265" s="123"/>
      <c r="G265" s="42">
        <v>45603.0</v>
      </c>
      <c r="H265" s="2" t="s">
        <v>3398</v>
      </c>
      <c r="I265" s="2" t="s">
        <v>3408</v>
      </c>
      <c r="K265" s="2" t="s">
        <v>3408</v>
      </c>
      <c r="AL265" s="46">
        <v>45603.0</v>
      </c>
    </row>
    <row r="266">
      <c r="A266" s="1" t="s">
        <v>1650</v>
      </c>
      <c r="B266" s="2">
        <v>56.0</v>
      </c>
      <c r="C266" s="124" t="s">
        <v>3396</v>
      </c>
      <c r="D266" s="124" t="s">
        <v>3400</v>
      </c>
      <c r="G266" s="42">
        <v>45603.0</v>
      </c>
      <c r="H266" s="2" t="s">
        <v>3398</v>
      </c>
      <c r="I266" s="2" t="s">
        <v>3408</v>
      </c>
      <c r="J266" s="2" t="s">
        <v>3408</v>
      </c>
      <c r="K266" s="2" t="s">
        <v>3408</v>
      </c>
      <c r="Q266" s="2" t="s">
        <v>3408</v>
      </c>
      <c r="Z266" s="2" t="s">
        <v>3408</v>
      </c>
      <c r="AL266" s="46">
        <v>45603.0</v>
      </c>
    </row>
    <row r="267">
      <c r="A267" s="1" t="s">
        <v>1657</v>
      </c>
      <c r="C267" s="123"/>
      <c r="D267" s="123"/>
      <c r="G267" s="2" t="s">
        <v>3392</v>
      </c>
      <c r="H267" s="2" t="s">
        <v>3391</v>
      </c>
      <c r="AJ267" s="2" t="s">
        <v>3393</v>
      </c>
    </row>
    <row r="268">
      <c r="A268" s="1" t="s">
        <v>1664</v>
      </c>
      <c r="B268" s="2">
        <v>223.0</v>
      </c>
      <c r="C268" s="124" t="s">
        <v>3396</v>
      </c>
      <c r="D268" s="124" t="s">
        <v>3400</v>
      </c>
      <c r="G268" s="42">
        <v>45636.0</v>
      </c>
      <c r="H268" s="2" t="s">
        <v>3398</v>
      </c>
      <c r="I268" s="2" t="s">
        <v>3408</v>
      </c>
      <c r="J268" s="2" t="s">
        <v>3731</v>
      </c>
      <c r="K268" s="2" t="s">
        <v>3408</v>
      </c>
      <c r="S268" s="2" t="s">
        <v>3727</v>
      </c>
      <c r="W268" s="2" t="s">
        <v>3727</v>
      </c>
      <c r="Z268" s="2" t="s">
        <v>3408</v>
      </c>
      <c r="AL268" s="46">
        <v>45603.0</v>
      </c>
    </row>
    <row r="269">
      <c r="A269" s="1" t="s">
        <v>1671</v>
      </c>
      <c r="B269" s="2">
        <v>83.0</v>
      </c>
      <c r="C269" s="124" t="s">
        <v>1476</v>
      </c>
      <c r="D269" s="123"/>
      <c r="G269" s="46">
        <v>45604.0</v>
      </c>
      <c r="H269" s="2" t="s">
        <v>3398</v>
      </c>
      <c r="I269" s="2" t="s">
        <v>3408</v>
      </c>
      <c r="K269" s="2" t="s">
        <v>3408</v>
      </c>
      <c r="AL269" s="46">
        <v>45603.0</v>
      </c>
    </row>
    <row r="270">
      <c r="A270" s="1" t="s">
        <v>1678</v>
      </c>
      <c r="B270" s="2">
        <v>37.0</v>
      </c>
      <c r="C270" s="124" t="s">
        <v>3396</v>
      </c>
      <c r="D270" s="124" t="s">
        <v>3408</v>
      </c>
      <c r="G270" s="42">
        <v>45639.0</v>
      </c>
      <c r="H270" s="2" t="s">
        <v>3398</v>
      </c>
      <c r="I270" s="2" t="s">
        <v>3408</v>
      </c>
      <c r="J270" s="2" t="s">
        <v>3731</v>
      </c>
      <c r="K270" s="2" t="s">
        <v>3408</v>
      </c>
      <c r="M270" s="2" t="s">
        <v>3721</v>
      </c>
      <c r="Z270" s="2" t="s">
        <v>3408</v>
      </c>
      <c r="AL270" s="46">
        <v>45603.0</v>
      </c>
    </row>
    <row r="271">
      <c r="A271" s="1" t="s">
        <v>1685</v>
      </c>
      <c r="B271" s="2">
        <v>120.0</v>
      </c>
      <c r="C271" s="124" t="s">
        <v>3396</v>
      </c>
      <c r="D271" s="124" t="s">
        <v>3408</v>
      </c>
      <c r="G271" s="46">
        <v>45610.0</v>
      </c>
      <c r="H271" s="2" t="s">
        <v>3398</v>
      </c>
      <c r="I271" s="2" t="s">
        <v>3408</v>
      </c>
      <c r="J271" s="2" t="s">
        <v>3748</v>
      </c>
      <c r="K271" s="2" t="s">
        <v>3408</v>
      </c>
      <c r="M271" s="2" t="s">
        <v>3726</v>
      </c>
      <c r="P271" s="2" t="s">
        <v>3408</v>
      </c>
      <c r="Z271" s="2" t="s">
        <v>3408</v>
      </c>
      <c r="AL271" s="46">
        <v>45603.0</v>
      </c>
    </row>
    <row r="272">
      <c r="A272" s="1" t="s">
        <v>1692</v>
      </c>
      <c r="B272" s="2">
        <v>77.0</v>
      </c>
      <c r="C272" s="124" t="s">
        <v>3410</v>
      </c>
      <c r="D272" s="123"/>
      <c r="G272" s="2" t="s">
        <v>3391</v>
      </c>
      <c r="H272" s="2" t="s">
        <v>3391</v>
      </c>
      <c r="I272" s="2" t="s">
        <v>3408</v>
      </c>
      <c r="K272" s="2" t="s">
        <v>3408</v>
      </c>
      <c r="Q272" s="2" t="s">
        <v>3408</v>
      </c>
      <c r="AL272" s="46">
        <v>45617.0</v>
      </c>
    </row>
    <row r="273">
      <c r="A273" s="1" t="s">
        <v>1697</v>
      </c>
      <c r="B273" s="2">
        <v>60.0</v>
      </c>
      <c r="C273" s="124" t="s">
        <v>1476</v>
      </c>
      <c r="D273" s="123"/>
      <c r="G273" s="2" t="s">
        <v>3391</v>
      </c>
      <c r="H273" s="2" t="s">
        <v>3391</v>
      </c>
      <c r="I273" s="2" t="s">
        <v>3408</v>
      </c>
      <c r="K273" s="2" t="s">
        <v>3408</v>
      </c>
      <c r="AL273" s="46">
        <v>45603.0</v>
      </c>
    </row>
    <row r="274">
      <c r="A274" s="2" t="s">
        <v>3562</v>
      </c>
      <c r="B274" s="2">
        <v>62.0</v>
      </c>
      <c r="C274" s="124" t="s">
        <v>3396</v>
      </c>
      <c r="D274" s="124" t="s">
        <v>3400</v>
      </c>
      <c r="G274" s="45">
        <v>45604.0</v>
      </c>
      <c r="H274" s="2" t="s">
        <v>3398</v>
      </c>
      <c r="I274" s="2" t="s">
        <v>3408</v>
      </c>
      <c r="J274" s="2" t="s">
        <v>3408</v>
      </c>
      <c r="K274" s="2" t="s">
        <v>3408</v>
      </c>
      <c r="M274" s="2" t="s">
        <v>3726</v>
      </c>
      <c r="AL274" s="46">
        <v>45603.0</v>
      </c>
    </row>
    <row r="275">
      <c r="A275" s="1" t="s">
        <v>1711</v>
      </c>
      <c r="B275" s="2">
        <v>70.0</v>
      </c>
      <c r="C275" s="124" t="s">
        <v>3396</v>
      </c>
      <c r="D275" s="124" t="s">
        <v>3408</v>
      </c>
      <c r="G275" s="46">
        <v>45629.0</v>
      </c>
      <c r="H275" s="2" t="s">
        <v>3398</v>
      </c>
      <c r="I275" s="2" t="s">
        <v>3408</v>
      </c>
      <c r="J275" s="2" t="s">
        <v>3732</v>
      </c>
      <c r="K275" s="2" t="s">
        <v>3408</v>
      </c>
      <c r="M275" s="2" t="s">
        <v>3726</v>
      </c>
      <c r="Z275" s="2" t="s">
        <v>3408</v>
      </c>
      <c r="AL275" s="46">
        <v>45617.0</v>
      </c>
    </row>
    <row r="276">
      <c r="A276" s="1" t="s">
        <v>1718</v>
      </c>
      <c r="B276" s="2">
        <v>67.0</v>
      </c>
      <c r="C276" s="124" t="s">
        <v>1476</v>
      </c>
      <c r="D276" s="123"/>
      <c r="E276" s="46">
        <v>45604.0</v>
      </c>
      <c r="F276" s="46">
        <v>45604.0</v>
      </c>
      <c r="G276" s="46">
        <v>45610.0</v>
      </c>
      <c r="H276" s="2" t="s">
        <v>3398</v>
      </c>
      <c r="I276" s="2" t="s">
        <v>3408</v>
      </c>
      <c r="J276" s="2" t="s">
        <v>3408</v>
      </c>
      <c r="K276" s="2" t="s">
        <v>3408</v>
      </c>
      <c r="P276" s="2" t="s">
        <v>3727</v>
      </c>
      <c r="AL276" s="46">
        <v>45603.0</v>
      </c>
    </row>
    <row r="277">
      <c r="A277" s="1" t="s">
        <v>1725</v>
      </c>
      <c r="B277" s="2">
        <v>54.0</v>
      </c>
      <c r="C277" s="124" t="s">
        <v>1476</v>
      </c>
      <c r="D277" s="123"/>
      <c r="G277" s="2" t="s">
        <v>3391</v>
      </c>
      <c r="H277" s="2" t="s">
        <v>3391</v>
      </c>
      <c r="I277" s="2" t="s">
        <v>3408</v>
      </c>
      <c r="K277" s="2" t="s">
        <v>3408</v>
      </c>
      <c r="AL277" s="46">
        <v>45603.0</v>
      </c>
    </row>
    <row r="278">
      <c r="A278" s="1" t="s">
        <v>1732</v>
      </c>
      <c r="B278" s="2">
        <v>63.0</v>
      </c>
      <c r="C278" s="124" t="s">
        <v>1476</v>
      </c>
      <c r="D278" s="123"/>
      <c r="G278" s="2" t="s">
        <v>3392</v>
      </c>
      <c r="H278" s="2" t="s">
        <v>3391</v>
      </c>
      <c r="I278" s="2" t="s">
        <v>3408</v>
      </c>
      <c r="K278" s="2" t="s">
        <v>3408</v>
      </c>
      <c r="AK278" s="2" t="s">
        <v>3564</v>
      </c>
      <c r="AL278" s="46">
        <v>45603.0</v>
      </c>
    </row>
    <row r="279">
      <c r="A279" s="1" t="s">
        <v>1739</v>
      </c>
      <c r="B279" s="2">
        <v>71.0</v>
      </c>
      <c r="C279" s="124" t="s">
        <v>3396</v>
      </c>
      <c r="D279" s="124" t="s">
        <v>3400</v>
      </c>
      <c r="G279" s="2" t="s">
        <v>3392</v>
      </c>
      <c r="H279" s="2" t="s">
        <v>3398</v>
      </c>
      <c r="I279" s="2" t="s">
        <v>3408</v>
      </c>
      <c r="K279" s="2" t="s">
        <v>3408</v>
      </c>
      <c r="M279" s="2" t="s">
        <v>3728</v>
      </c>
      <c r="Z279" s="2" t="s">
        <v>3408</v>
      </c>
      <c r="AI279" s="2" t="s">
        <v>3393</v>
      </c>
      <c r="AL279" s="46">
        <v>45603.0</v>
      </c>
    </row>
    <row r="280">
      <c r="A280" s="2" t="s">
        <v>3567</v>
      </c>
      <c r="B280" s="2">
        <v>180.0</v>
      </c>
      <c r="C280" s="124" t="s">
        <v>3396</v>
      </c>
      <c r="D280" s="124" t="s">
        <v>3408</v>
      </c>
      <c r="G280" s="46">
        <v>45611.0</v>
      </c>
      <c r="H280" s="2" t="s">
        <v>3398</v>
      </c>
      <c r="I280" s="2" t="s">
        <v>3408</v>
      </c>
      <c r="J280" s="2" t="s">
        <v>3731</v>
      </c>
      <c r="K280" s="2" t="s">
        <v>3408</v>
      </c>
      <c r="M280" s="2" t="s">
        <v>3726</v>
      </c>
      <c r="Z280" s="2" t="s">
        <v>3408</v>
      </c>
      <c r="AL280" s="46">
        <v>45603.0</v>
      </c>
    </row>
    <row r="281">
      <c r="A281" s="1" t="s">
        <v>1752</v>
      </c>
      <c r="B281" s="2">
        <v>33.0</v>
      </c>
      <c r="C281" s="124" t="s">
        <v>1476</v>
      </c>
      <c r="D281" s="123"/>
      <c r="G281" s="2" t="s">
        <v>3391</v>
      </c>
      <c r="H281" s="2" t="s">
        <v>3391</v>
      </c>
      <c r="I281" s="2" t="s">
        <v>3408</v>
      </c>
      <c r="K281" s="2" t="s">
        <v>3408</v>
      </c>
      <c r="AL281" s="46">
        <v>45603.0</v>
      </c>
    </row>
    <row r="282">
      <c r="A282" s="20" t="s">
        <v>1759</v>
      </c>
      <c r="B282" s="2">
        <v>121.0</v>
      </c>
      <c r="C282" s="124" t="s">
        <v>3396</v>
      </c>
      <c r="D282" s="123"/>
      <c r="G282" s="42">
        <v>45607.0</v>
      </c>
      <c r="H282" s="2" t="s">
        <v>3389</v>
      </c>
      <c r="I282" s="2" t="s">
        <v>3408</v>
      </c>
      <c r="K282" s="2" t="s">
        <v>3408</v>
      </c>
      <c r="N282" s="2" t="s">
        <v>3408</v>
      </c>
      <c r="Z282" s="2" t="s">
        <v>3408</v>
      </c>
      <c r="AL282" s="46">
        <v>45602.0</v>
      </c>
    </row>
    <row r="283">
      <c r="A283" s="54" t="s">
        <v>1764</v>
      </c>
      <c r="B283" s="2">
        <v>68.0</v>
      </c>
      <c r="C283" s="124" t="s">
        <v>1476</v>
      </c>
      <c r="D283" s="123"/>
      <c r="G283" s="2" t="s">
        <v>3392</v>
      </c>
      <c r="H283" s="2" t="s">
        <v>3391</v>
      </c>
      <c r="I283" s="2" t="s">
        <v>3408</v>
      </c>
      <c r="K283" s="2" t="s">
        <v>3408</v>
      </c>
      <c r="AK283" s="2" t="s">
        <v>3564</v>
      </c>
      <c r="AL283" s="46">
        <v>45628.0</v>
      </c>
    </row>
    <row r="284">
      <c r="A284" s="1" t="s">
        <v>1770</v>
      </c>
      <c r="B284" s="2">
        <v>68.0</v>
      </c>
      <c r="C284" s="124" t="s">
        <v>1476</v>
      </c>
      <c r="D284" s="123"/>
      <c r="G284" s="2" t="s">
        <v>3392</v>
      </c>
      <c r="H284" s="2" t="s">
        <v>3391</v>
      </c>
      <c r="I284" s="2" t="s">
        <v>3408</v>
      </c>
      <c r="K284" s="2" t="s">
        <v>3408</v>
      </c>
      <c r="AI284" s="2" t="s">
        <v>3393</v>
      </c>
      <c r="AL284" s="46">
        <v>45602.0</v>
      </c>
    </row>
    <row r="285">
      <c r="A285" s="54" t="s">
        <v>1774</v>
      </c>
      <c r="B285" s="2">
        <v>93.0</v>
      </c>
      <c r="C285" s="124" t="s">
        <v>1476</v>
      </c>
      <c r="D285" s="123"/>
      <c r="G285" s="2" t="s">
        <v>3392</v>
      </c>
      <c r="H285" s="2" t="s">
        <v>3391</v>
      </c>
      <c r="I285" s="2" t="s">
        <v>3408</v>
      </c>
      <c r="K285" s="2" t="s">
        <v>3408</v>
      </c>
      <c r="AK285" s="2" t="s">
        <v>3572</v>
      </c>
      <c r="AL285" s="46">
        <v>45602.0</v>
      </c>
    </row>
    <row r="286">
      <c r="A286" s="20" t="s">
        <v>1780</v>
      </c>
      <c r="B286" s="2">
        <v>125.0</v>
      </c>
      <c r="C286" s="124" t="s">
        <v>3396</v>
      </c>
      <c r="D286" s="124" t="s">
        <v>3400</v>
      </c>
      <c r="G286" s="46">
        <v>45603.0</v>
      </c>
      <c r="H286" s="2" t="s">
        <v>3391</v>
      </c>
      <c r="I286" s="2" t="s">
        <v>3408</v>
      </c>
      <c r="J286" s="2" t="s">
        <v>3408</v>
      </c>
      <c r="K286" s="2" t="s">
        <v>3408</v>
      </c>
      <c r="O286" s="2" t="s">
        <v>3408</v>
      </c>
      <c r="P286" s="2" t="s">
        <v>3408</v>
      </c>
      <c r="AL286" s="46">
        <v>45602.0</v>
      </c>
    </row>
    <row r="287">
      <c r="A287" s="77" t="s">
        <v>1785</v>
      </c>
      <c r="B287" s="79">
        <v>74.0</v>
      </c>
      <c r="C287" s="127" t="s">
        <v>1476</v>
      </c>
      <c r="D287" s="128"/>
      <c r="E287" s="77"/>
      <c r="F287" s="77"/>
      <c r="G287" s="79" t="s">
        <v>3391</v>
      </c>
      <c r="H287" s="79" t="s">
        <v>3391</v>
      </c>
      <c r="I287" s="2" t="s">
        <v>3408</v>
      </c>
      <c r="K287" s="2" t="s">
        <v>3408</v>
      </c>
      <c r="AI287" s="77"/>
      <c r="AJ287" s="77"/>
      <c r="AK287" s="77"/>
      <c r="AL287" s="80">
        <v>45602.0</v>
      </c>
    </row>
    <row r="288">
      <c r="A288" s="20" t="s">
        <v>1792</v>
      </c>
      <c r="B288" s="2">
        <v>80.0</v>
      </c>
      <c r="C288" s="124" t="s">
        <v>3396</v>
      </c>
      <c r="D288" s="124" t="s">
        <v>3400</v>
      </c>
      <c r="G288" s="2" t="s">
        <v>3391</v>
      </c>
      <c r="H288" s="2" t="s">
        <v>3391</v>
      </c>
      <c r="I288" s="2" t="s">
        <v>3408</v>
      </c>
      <c r="J288" s="2" t="s">
        <v>3408</v>
      </c>
      <c r="K288" s="2" t="s">
        <v>3408</v>
      </c>
      <c r="AL288" s="46">
        <v>45602.0</v>
      </c>
    </row>
    <row r="289">
      <c r="A289" s="1" t="s">
        <v>1799</v>
      </c>
      <c r="B289" s="2">
        <v>109.0</v>
      </c>
      <c r="C289" s="124" t="s">
        <v>1476</v>
      </c>
      <c r="D289" s="123"/>
      <c r="G289" s="2" t="s">
        <v>3392</v>
      </c>
      <c r="H289" s="2" t="s">
        <v>3391</v>
      </c>
      <c r="I289" s="2" t="s">
        <v>3408</v>
      </c>
      <c r="J289" s="2" t="s">
        <v>3408</v>
      </c>
      <c r="K289" s="2" t="s">
        <v>3408</v>
      </c>
      <c r="AI289" s="2" t="s">
        <v>3393</v>
      </c>
      <c r="AL289" s="46">
        <v>45603.0</v>
      </c>
    </row>
    <row r="290">
      <c r="A290" s="2" t="s">
        <v>1806</v>
      </c>
      <c r="B290" s="2">
        <v>90.0</v>
      </c>
      <c r="C290" s="124" t="s">
        <v>3396</v>
      </c>
      <c r="D290" s="124" t="s">
        <v>3400</v>
      </c>
      <c r="G290" s="42">
        <v>45680.0</v>
      </c>
      <c r="H290" s="2" t="s">
        <v>3391</v>
      </c>
      <c r="K290" s="2" t="s">
        <v>3408</v>
      </c>
      <c r="M290" s="2" t="s">
        <v>3721</v>
      </c>
      <c r="AL290" s="45">
        <v>45610.0</v>
      </c>
    </row>
    <row r="291">
      <c r="A291" s="1" t="s">
        <v>1812</v>
      </c>
      <c r="B291" s="2">
        <v>39.0</v>
      </c>
      <c r="C291" s="124" t="s">
        <v>3578</v>
      </c>
      <c r="D291" s="123"/>
      <c r="G291" s="2" t="s">
        <v>3391</v>
      </c>
      <c r="H291" s="2" t="s">
        <v>3391</v>
      </c>
      <c r="I291" s="2" t="s">
        <v>3408</v>
      </c>
      <c r="J291" s="2" t="s">
        <v>3408</v>
      </c>
      <c r="K291" s="2" t="s">
        <v>3408</v>
      </c>
      <c r="T291" s="2" t="s">
        <v>3408</v>
      </c>
      <c r="AC291" s="2" t="s">
        <v>3408</v>
      </c>
      <c r="AI291" s="2"/>
      <c r="AK291" s="2"/>
      <c r="AL291" s="45">
        <v>45636.0</v>
      </c>
    </row>
    <row r="292">
      <c r="A292" s="1" t="s">
        <v>1819</v>
      </c>
      <c r="B292" s="2"/>
      <c r="C292" s="123"/>
      <c r="D292" s="123"/>
      <c r="G292" s="2" t="s">
        <v>3392</v>
      </c>
      <c r="H292" s="2" t="s">
        <v>3391</v>
      </c>
      <c r="AI292" s="2" t="s">
        <v>3393</v>
      </c>
    </row>
    <row r="293">
      <c r="A293" s="1" t="s">
        <v>1826</v>
      </c>
      <c r="B293" s="2">
        <v>48.0</v>
      </c>
      <c r="C293" s="124" t="s">
        <v>3396</v>
      </c>
      <c r="D293" s="124" t="s">
        <v>3400</v>
      </c>
      <c r="G293" s="42">
        <v>45602.0</v>
      </c>
      <c r="H293" s="2" t="s">
        <v>3398</v>
      </c>
      <c r="K293" s="2" t="s">
        <v>3408</v>
      </c>
      <c r="AL293" s="46">
        <v>45602.0</v>
      </c>
    </row>
    <row r="294">
      <c r="A294" s="1" t="s">
        <v>1832</v>
      </c>
      <c r="B294" s="2">
        <v>86.0</v>
      </c>
      <c r="C294" s="124" t="s">
        <v>3396</v>
      </c>
      <c r="D294" s="124" t="s">
        <v>3408</v>
      </c>
      <c r="G294" s="2" t="s">
        <v>3391</v>
      </c>
      <c r="H294" s="2" t="s">
        <v>3391</v>
      </c>
      <c r="I294" s="2" t="s">
        <v>3408</v>
      </c>
      <c r="J294" s="2" t="s">
        <v>3408</v>
      </c>
      <c r="K294" s="2" t="s">
        <v>3408</v>
      </c>
      <c r="M294" s="2" t="s">
        <v>3721</v>
      </c>
      <c r="AL294" s="46">
        <v>45602.0</v>
      </c>
    </row>
    <row r="295">
      <c r="A295" s="1" t="s">
        <v>1838</v>
      </c>
      <c r="B295" s="2">
        <v>70.0</v>
      </c>
      <c r="C295" s="124" t="s">
        <v>1476</v>
      </c>
      <c r="D295" s="123"/>
      <c r="G295" s="2" t="s">
        <v>3391</v>
      </c>
      <c r="H295" s="2" t="s">
        <v>3391</v>
      </c>
      <c r="I295" s="2" t="s">
        <v>3408</v>
      </c>
      <c r="K295" s="2" t="s">
        <v>3408</v>
      </c>
      <c r="AL295" s="46">
        <v>45602.0</v>
      </c>
    </row>
    <row r="296">
      <c r="A296" s="1" t="s">
        <v>1844</v>
      </c>
      <c r="B296" s="2">
        <v>50.0</v>
      </c>
      <c r="C296" s="124" t="s">
        <v>1476</v>
      </c>
      <c r="D296" s="123"/>
      <c r="G296" s="42">
        <v>45603.0</v>
      </c>
      <c r="H296" s="2" t="s">
        <v>3398</v>
      </c>
      <c r="I296" s="2" t="s">
        <v>3408</v>
      </c>
      <c r="K296" s="2" t="s">
        <v>3408</v>
      </c>
      <c r="AL296" s="46">
        <v>45603.0</v>
      </c>
    </row>
    <row r="297">
      <c r="A297" s="1" t="s">
        <v>1851</v>
      </c>
      <c r="B297" s="2">
        <v>104.0</v>
      </c>
      <c r="C297" s="124" t="s">
        <v>3396</v>
      </c>
      <c r="D297" s="124" t="s">
        <v>3408</v>
      </c>
      <c r="G297" s="46">
        <v>45605.0</v>
      </c>
      <c r="H297" s="2" t="s">
        <v>3398</v>
      </c>
      <c r="I297" s="2" t="s">
        <v>3408</v>
      </c>
      <c r="J297" s="2" t="s">
        <v>3731</v>
      </c>
      <c r="K297" s="2" t="s">
        <v>3408</v>
      </c>
      <c r="M297" s="2" t="s">
        <v>3721</v>
      </c>
      <c r="Z297" s="2" t="s">
        <v>3408</v>
      </c>
      <c r="AL297" s="46">
        <v>45603.0</v>
      </c>
    </row>
    <row r="298">
      <c r="A298" s="1" t="s">
        <v>1858</v>
      </c>
      <c r="B298" s="2">
        <v>70.0</v>
      </c>
      <c r="C298" s="124" t="s">
        <v>1476</v>
      </c>
      <c r="D298" s="123"/>
      <c r="G298" s="2" t="s">
        <v>3391</v>
      </c>
      <c r="H298" s="2" t="s">
        <v>3391</v>
      </c>
      <c r="I298" s="2" t="s">
        <v>3408</v>
      </c>
      <c r="K298" s="2" t="s">
        <v>3408</v>
      </c>
      <c r="AL298" s="46">
        <v>45603.0</v>
      </c>
    </row>
    <row r="299">
      <c r="A299" s="1" t="s">
        <v>1863</v>
      </c>
      <c r="B299" s="2">
        <v>47.0</v>
      </c>
      <c r="C299" s="124" t="s">
        <v>1476</v>
      </c>
      <c r="D299" s="123"/>
      <c r="G299" s="46">
        <v>45622.0</v>
      </c>
      <c r="H299" s="2" t="s">
        <v>3398</v>
      </c>
      <c r="I299" s="2" t="s">
        <v>3408</v>
      </c>
      <c r="K299" s="2" t="s">
        <v>3408</v>
      </c>
      <c r="AL299" s="46">
        <v>45603.0</v>
      </c>
    </row>
    <row r="300">
      <c r="A300" s="83" t="s">
        <v>1870</v>
      </c>
      <c r="B300" s="37">
        <v>33.0</v>
      </c>
      <c r="C300" s="121" t="s">
        <v>3397</v>
      </c>
      <c r="D300" s="123"/>
      <c r="E300" s="42">
        <v>45496.0</v>
      </c>
      <c r="F300" s="42">
        <v>45496.0</v>
      </c>
      <c r="G300" s="2" t="s">
        <v>3391</v>
      </c>
      <c r="H300" s="2" t="s">
        <v>3391</v>
      </c>
      <c r="I300" s="1" t="s">
        <v>3408</v>
      </c>
      <c r="K300" s="1" t="s">
        <v>3408</v>
      </c>
      <c r="M300" s="1" t="s">
        <v>3728</v>
      </c>
      <c r="Z300" s="1" t="s">
        <v>3408</v>
      </c>
      <c r="AL300" s="32">
        <v>45492.0</v>
      </c>
    </row>
    <row r="301">
      <c r="A301" s="1" t="s">
        <v>1876</v>
      </c>
      <c r="B301" s="2">
        <v>89.0</v>
      </c>
      <c r="C301" s="124" t="s">
        <v>3396</v>
      </c>
      <c r="D301" s="124" t="s">
        <v>3408</v>
      </c>
      <c r="G301" s="42">
        <v>45603.0</v>
      </c>
      <c r="H301" s="2" t="s">
        <v>3587</v>
      </c>
      <c r="I301" s="2" t="s">
        <v>3408</v>
      </c>
      <c r="K301" s="2" t="s">
        <v>3408</v>
      </c>
      <c r="M301" s="2" t="s">
        <v>3728</v>
      </c>
      <c r="Z301" s="2" t="s">
        <v>3408</v>
      </c>
      <c r="AL301" s="46">
        <v>45603.0</v>
      </c>
    </row>
    <row r="302">
      <c r="A302" s="1" t="s">
        <v>1880</v>
      </c>
      <c r="B302" s="2">
        <v>82.0</v>
      </c>
      <c r="C302" s="124" t="s">
        <v>3396</v>
      </c>
      <c r="D302" s="124" t="s">
        <v>3408</v>
      </c>
      <c r="G302" s="2" t="s">
        <v>3391</v>
      </c>
      <c r="H302" s="2" t="s">
        <v>3391</v>
      </c>
      <c r="I302" s="2" t="s">
        <v>3408</v>
      </c>
      <c r="K302" s="2" t="s">
        <v>3408</v>
      </c>
      <c r="M302" s="2" t="s">
        <v>3726</v>
      </c>
      <c r="AL302" s="46">
        <v>45603.0</v>
      </c>
    </row>
    <row r="303">
      <c r="A303" s="1" t="s">
        <v>1883</v>
      </c>
      <c r="B303" s="2">
        <v>90.0</v>
      </c>
      <c r="C303" s="124" t="s">
        <v>3396</v>
      </c>
      <c r="D303" s="123"/>
      <c r="E303" s="46">
        <v>45611.0</v>
      </c>
      <c r="F303" s="46">
        <v>45611.0</v>
      </c>
      <c r="G303" s="46">
        <v>45629.0</v>
      </c>
      <c r="H303" s="2" t="s">
        <v>3398</v>
      </c>
      <c r="I303" s="2" t="s">
        <v>3408</v>
      </c>
      <c r="J303" s="2" t="s">
        <v>3408</v>
      </c>
      <c r="K303" s="2" t="s">
        <v>3408</v>
      </c>
      <c r="Z303" s="2" t="s">
        <v>3408</v>
      </c>
      <c r="AL303" s="46">
        <v>45603.0</v>
      </c>
    </row>
    <row r="304">
      <c r="A304" s="1" t="s">
        <v>1890</v>
      </c>
      <c r="B304" s="2">
        <v>58.0</v>
      </c>
      <c r="C304" s="124" t="s">
        <v>3396</v>
      </c>
      <c r="D304" s="124" t="s">
        <v>3400</v>
      </c>
      <c r="G304" s="2" t="s">
        <v>3391</v>
      </c>
      <c r="H304" s="2" t="s">
        <v>3391</v>
      </c>
      <c r="I304" s="2" t="s">
        <v>3408</v>
      </c>
      <c r="J304" s="2" t="s">
        <v>3749</v>
      </c>
      <c r="K304" s="2" t="s">
        <v>3408</v>
      </c>
      <c r="O304" s="2" t="s">
        <v>3408</v>
      </c>
      <c r="AL304" s="46">
        <v>45603.0</v>
      </c>
    </row>
    <row r="305">
      <c r="A305" s="1" t="s">
        <v>1897</v>
      </c>
      <c r="B305" s="2">
        <v>64.0</v>
      </c>
      <c r="C305" s="124" t="s">
        <v>3396</v>
      </c>
      <c r="D305" s="124" t="s">
        <v>3400</v>
      </c>
      <c r="G305" s="2" t="s">
        <v>3391</v>
      </c>
      <c r="H305" s="2" t="s">
        <v>3391</v>
      </c>
      <c r="I305" s="2" t="s">
        <v>3408</v>
      </c>
      <c r="J305" s="2" t="s">
        <v>3408</v>
      </c>
      <c r="K305" s="2" t="s">
        <v>3408</v>
      </c>
      <c r="AL305" s="46">
        <v>45603.0</v>
      </c>
    </row>
    <row r="306">
      <c r="A306" s="1" t="s">
        <v>1902</v>
      </c>
      <c r="B306" s="2">
        <v>71.0</v>
      </c>
      <c r="C306" s="124" t="s">
        <v>1476</v>
      </c>
      <c r="D306" s="123"/>
      <c r="E306" s="42">
        <v>45603.0</v>
      </c>
      <c r="F306" s="46">
        <v>45604.0</v>
      </c>
      <c r="G306" s="2" t="s">
        <v>3391</v>
      </c>
      <c r="H306" s="2" t="s">
        <v>3391</v>
      </c>
      <c r="I306" s="2" t="s">
        <v>3408</v>
      </c>
      <c r="J306" s="2" t="s">
        <v>3408</v>
      </c>
      <c r="K306" s="2" t="s">
        <v>3408</v>
      </c>
      <c r="Q306" s="2" t="s">
        <v>3408</v>
      </c>
      <c r="AL306" s="46">
        <v>45603.0</v>
      </c>
    </row>
    <row r="307">
      <c r="A307" s="1" t="s">
        <v>1908</v>
      </c>
      <c r="B307" s="2">
        <v>92.0</v>
      </c>
      <c r="C307" s="124" t="s">
        <v>3396</v>
      </c>
      <c r="D307" s="124" t="s">
        <v>3408</v>
      </c>
      <c r="G307" s="42">
        <v>45644.0</v>
      </c>
      <c r="H307" s="2" t="s">
        <v>3398</v>
      </c>
      <c r="I307" s="2" t="s">
        <v>3408</v>
      </c>
      <c r="J307" s="2" t="s">
        <v>3731</v>
      </c>
      <c r="K307" s="2" t="s">
        <v>3408</v>
      </c>
      <c r="M307" s="2" t="s">
        <v>3721</v>
      </c>
      <c r="Z307" s="2" t="s">
        <v>3408</v>
      </c>
      <c r="AL307" s="46">
        <v>45603.0</v>
      </c>
    </row>
    <row r="308">
      <c r="A308" s="1" t="s">
        <v>1914</v>
      </c>
      <c r="B308" s="2">
        <v>53.0</v>
      </c>
      <c r="C308" s="124" t="s">
        <v>3396</v>
      </c>
      <c r="D308" s="124" t="s">
        <v>3400</v>
      </c>
      <c r="G308" s="2" t="s">
        <v>3391</v>
      </c>
      <c r="H308" s="2" t="s">
        <v>3391</v>
      </c>
      <c r="I308" s="2" t="s">
        <v>3408</v>
      </c>
      <c r="K308" s="2" t="s">
        <v>3408</v>
      </c>
      <c r="AL308" s="46">
        <v>45603.0</v>
      </c>
    </row>
    <row r="309">
      <c r="A309" s="1" t="s">
        <v>1920</v>
      </c>
      <c r="B309" s="2">
        <v>74.0</v>
      </c>
      <c r="C309" s="124" t="s">
        <v>1476</v>
      </c>
      <c r="D309" s="123"/>
      <c r="G309" s="2" t="s">
        <v>3391</v>
      </c>
      <c r="H309" s="2" t="s">
        <v>3391</v>
      </c>
      <c r="I309" s="2" t="s">
        <v>3408</v>
      </c>
      <c r="K309" s="2" t="s">
        <v>3408</v>
      </c>
      <c r="AL309" s="46">
        <v>45603.0</v>
      </c>
    </row>
    <row r="310">
      <c r="A310" s="1" t="s">
        <v>1925</v>
      </c>
      <c r="B310" s="2">
        <v>67.0</v>
      </c>
      <c r="C310" s="124" t="s">
        <v>1476</v>
      </c>
      <c r="D310" s="123"/>
      <c r="G310" s="2" t="s">
        <v>3391</v>
      </c>
      <c r="H310" s="2" t="s">
        <v>3391</v>
      </c>
      <c r="I310" s="2" t="s">
        <v>3408</v>
      </c>
      <c r="K310" s="2" t="s">
        <v>3408</v>
      </c>
      <c r="AL310" s="45">
        <v>45603.0</v>
      </c>
    </row>
    <row r="311">
      <c r="A311" s="1" t="s">
        <v>1932</v>
      </c>
      <c r="B311" s="2">
        <v>78.0</v>
      </c>
      <c r="C311" s="124" t="s">
        <v>1476</v>
      </c>
      <c r="D311" s="123"/>
      <c r="G311" s="2" t="s">
        <v>3391</v>
      </c>
      <c r="H311" s="2" t="s">
        <v>3391</v>
      </c>
      <c r="I311" s="2" t="s">
        <v>3408</v>
      </c>
      <c r="K311" s="2" t="s">
        <v>3408</v>
      </c>
      <c r="AL311" s="46">
        <v>45603.0</v>
      </c>
    </row>
    <row r="312">
      <c r="A312" s="1" t="s">
        <v>1936</v>
      </c>
      <c r="B312" s="2">
        <v>106.0</v>
      </c>
      <c r="C312" s="124" t="s">
        <v>3396</v>
      </c>
      <c r="D312" s="124" t="s">
        <v>3400</v>
      </c>
      <c r="G312" s="46">
        <v>45604.0</v>
      </c>
      <c r="H312" s="2" t="s">
        <v>3398</v>
      </c>
      <c r="I312" s="2" t="s">
        <v>3408</v>
      </c>
      <c r="K312" s="2" t="s">
        <v>3408</v>
      </c>
      <c r="M312" s="2" t="s">
        <v>3721</v>
      </c>
      <c r="Z312" s="2" t="s">
        <v>3408</v>
      </c>
      <c r="AL312" s="46">
        <v>45603.0</v>
      </c>
    </row>
    <row r="313">
      <c r="A313" s="1" t="s">
        <v>1942</v>
      </c>
      <c r="B313" s="2">
        <v>82.0</v>
      </c>
      <c r="C313" s="124" t="s">
        <v>1476</v>
      </c>
      <c r="D313" s="123"/>
      <c r="G313" s="2" t="s">
        <v>3391</v>
      </c>
      <c r="H313" s="2" t="s">
        <v>3391</v>
      </c>
      <c r="I313" s="2" t="s">
        <v>3408</v>
      </c>
      <c r="K313" s="2" t="s">
        <v>3408</v>
      </c>
      <c r="AL313" s="46">
        <v>45603.0</v>
      </c>
    </row>
    <row r="314">
      <c r="A314" s="1" t="s">
        <v>1948</v>
      </c>
      <c r="B314" s="2">
        <v>74.0</v>
      </c>
      <c r="C314" s="124" t="s">
        <v>1476</v>
      </c>
      <c r="D314" s="123"/>
      <c r="G314" s="46">
        <v>45610.0</v>
      </c>
      <c r="H314" s="2" t="s">
        <v>3398</v>
      </c>
      <c r="I314" s="2" t="s">
        <v>3408</v>
      </c>
      <c r="K314" s="2" t="s">
        <v>3408</v>
      </c>
      <c r="AL314" s="46">
        <v>45603.0</v>
      </c>
    </row>
    <row r="315">
      <c r="A315" s="1" t="s">
        <v>1955</v>
      </c>
      <c r="B315" s="2">
        <v>63.0</v>
      </c>
      <c r="C315" s="124" t="s">
        <v>3396</v>
      </c>
      <c r="D315" s="124" t="s">
        <v>3400</v>
      </c>
      <c r="G315" s="2" t="s">
        <v>3391</v>
      </c>
      <c r="H315" s="2" t="s">
        <v>3391</v>
      </c>
      <c r="I315" s="2" t="s">
        <v>3408</v>
      </c>
      <c r="J315" s="2" t="s">
        <v>3408</v>
      </c>
      <c r="K315" s="2" t="s">
        <v>3408</v>
      </c>
      <c r="Q315" s="2" t="s">
        <v>3408</v>
      </c>
      <c r="AL315" s="46">
        <v>45603.0</v>
      </c>
    </row>
    <row r="316">
      <c r="A316" s="1" t="s">
        <v>1960</v>
      </c>
      <c r="B316" s="2">
        <v>79.0</v>
      </c>
      <c r="C316" s="124" t="s">
        <v>1476</v>
      </c>
      <c r="D316" s="123"/>
      <c r="G316" s="2" t="s">
        <v>3391</v>
      </c>
      <c r="H316" s="2" t="s">
        <v>3391</v>
      </c>
      <c r="I316" s="2" t="s">
        <v>3408</v>
      </c>
      <c r="K316" s="2" t="s">
        <v>3408</v>
      </c>
      <c r="AL316" s="46">
        <v>45603.0</v>
      </c>
    </row>
    <row r="317">
      <c r="A317" s="1" t="s">
        <v>1966</v>
      </c>
      <c r="B317" s="2">
        <v>127.0</v>
      </c>
      <c r="C317" s="124" t="s">
        <v>1476</v>
      </c>
      <c r="D317" s="123"/>
      <c r="G317" s="2" t="s">
        <v>3391</v>
      </c>
      <c r="H317" s="2" t="s">
        <v>3391</v>
      </c>
      <c r="I317" s="2" t="s">
        <v>3408</v>
      </c>
      <c r="K317" s="2" t="s">
        <v>3408</v>
      </c>
      <c r="AL317" s="46">
        <v>45617.0</v>
      </c>
    </row>
    <row r="318">
      <c r="A318" s="1" t="s">
        <v>1972</v>
      </c>
      <c r="B318" s="2">
        <v>76.0</v>
      </c>
      <c r="C318" s="124" t="s">
        <v>3396</v>
      </c>
      <c r="D318" s="124" t="s">
        <v>3400</v>
      </c>
      <c r="G318" s="2" t="s">
        <v>3391</v>
      </c>
      <c r="H318" s="2" t="s">
        <v>3391</v>
      </c>
      <c r="I318" s="2" t="s">
        <v>3408</v>
      </c>
      <c r="K318" s="2" t="s">
        <v>3408</v>
      </c>
      <c r="N318" s="2" t="s">
        <v>3408</v>
      </c>
      <c r="Q318" s="2" t="s">
        <v>3408</v>
      </c>
      <c r="AL318" s="46">
        <v>45603.0</v>
      </c>
    </row>
    <row r="319">
      <c r="A319" s="1" t="s">
        <v>1978</v>
      </c>
      <c r="B319" s="2">
        <v>65.0</v>
      </c>
      <c r="C319" s="124" t="s">
        <v>3396</v>
      </c>
      <c r="D319" s="124" t="s">
        <v>3400</v>
      </c>
      <c r="G319" s="46">
        <v>45622.0</v>
      </c>
      <c r="H319" s="2" t="s">
        <v>3405</v>
      </c>
      <c r="I319" s="2" t="s">
        <v>3408</v>
      </c>
      <c r="J319" s="2" t="s">
        <v>3408</v>
      </c>
      <c r="K319" s="2" t="s">
        <v>3408</v>
      </c>
      <c r="Q319" s="2" t="s">
        <v>3727</v>
      </c>
      <c r="Y319" s="2" t="s">
        <v>3408</v>
      </c>
      <c r="Z319" s="2" t="s">
        <v>3408</v>
      </c>
      <c r="AL319" s="46">
        <v>45617.0</v>
      </c>
    </row>
    <row r="320">
      <c r="A320" s="1" t="s">
        <v>1983</v>
      </c>
      <c r="B320" s="2">
        <v>52.0</v>
      </c>
      <c r="C320" s="124" t="s">
        <v>1476</v>
      </c>
      <c r="D320" s="123"/>
      <c r="G320" s="2" t="s">
        <v>3391</v>
      </c>
      <c r="H320" s="2" t="s">
        <v>3391</v>
      </c>
      <c r="I320" s="2" t="s">
        <v>3408</v>
      </c>
      <c r="K320" s="2" t="s">
        <v>3408</v>
      </c>
      <c r="AL320" s="46">
        <v>45603.0</v>
      </c>
    </row>
    <row r="321">
      <c r="A321" s="1" t="s">
        <v>1990</v>
      </c>
      <c r="B321" s="2">
        <v>54.0</v>
      </c>
      <c r="C321" s="124" t="s">
        <v>3396</v>
      </c>
      <c r="D321" s="124" t="s">
        <v>3408</v>
      </c>
      <c r="G321" s="42">
        <v>45642.0</v>
      </c>
      <c r="H321" s="2" t="s">
        <v>3398</v>
      </c>
      <c r="I321" s="2" t="s">
        <v>3408</v>
      </c>
      <c r="K321" s="2" t="s">
        <v>3408</v>
      </c>
      <c r="M321" s="2" t="s">
        <v>3721</v>
      </c>
      <c r="Z321" s="2" t="s">
        <v>3408</v>
      </c>
      <c r="AL321" s="46">
        <v>45617.0</v>
      </c>
    </row>
    <row r="322">
      <c r="A322" s="1" t="s">
        <v>1997</v>
      </c>
      <c r="B322" s="2">
        <v>117.0</v>
      </c>
      <c r="C322" s="124" t="s">
        <v>3396</v>
      </c>
      <c r="D322" s="124" t="s">
        <v>3408</v>
      </c>
      <c r="G322" s="42">
        <v>45607.0</v>
      </c>
      <c r="H322" s="2" t="s">
        <v>3398</v>
      </c>
      <c r="I322" s="2" t="s">
        <v>3408</v>
      </c>
      <c r="J322" s="2" t="s">
        <v>3731</v>
      </c>
      <c r="K322" s="2" t="s">
        <v>3408</v>
      </c>
      <c r="M322" s="2" t="s">
        <v>3721</v>
      </c>
      <c r="Z322" s="2" t="s">
        <v>3408</v>
      </c>
      <c r="AL322" s="46">
        <v>45603.0</v>
      </c>
    </row>
    <row r="323">
      <c r="A323" s="1" t="s">
        <v>2001</v>
      </c>
      <c r="C323" s="123"/>
      <c r="D323" s="123"/>
      <c r="G323" s="2" t="s">
        <v>3392</v>
      </c>
      <c r="H323" s="2" t="s">
        <v>3391</v>
      </c>
      <c r="AK323" s="2" t="s">
        <v>3596</v>
      </c>
    </row>
    <row r="324">
      <c r="A324" s="61" t="s">
        <v>2006</v>
      </c>
      <c r="B324" s="85">
        <v>48.0</v>
      </c>
      <c r="C324" s="129" t="s">
        <v>3396</v>
      </c>
      <c r="D324" s="130"/>
      <c r="E324" s="61"/>
      <c r="G324" s="86">
        <v>45596.0</v>
      </c>
      <c r="H324" s="2" t="s">
        <v>3398</v>
      </c>
      <c r="K324" s="2" t="s">
        <v>3408</v>
      </c>
      <c r="Z324" s="2" t="s">
        <v>3408</v>
      </c>
      <c r="AL324" s="86">
        <v>45596.0</v>
      </c>
    </row>
    <row r="325">
      <c r="A325" s="88" t="s">
        <v>2013</v>
      </c>
      <c r="C325" s="123"/>
      <c r="D325" s="123"/>
      <c r="G325" s="2" t="s">
        <v>3392</v>
      </c>
      <c r="H325" s="2" t="s">
        <v>3391</v>
      </c>
      <c r="AJ325" s="2" t="s">
        <v>3393</v>
      </c>
    </row>
    <row r="326">
      <c r="A326" s="20" t="s">
        <v>2020</v>
      </c>
      <c r="B326" s="50">
        <v>67.0</v>
      </c>
      <c r="C326" s="131" t="s">
        <v>1476</v>
      </c>
      <c r="D326" s="131"/>
      <c r="E326" s="90">
        <v>45597.0</v>
      </c>
      <c r="F326" s="91">
        <v>45600.0</v>
      </c>
      <c r="G326" s="91">
        <v>45602.0</v>
      </c>
      <c r="H326" s="2" t="s">
        <v>3398</v>
      </c>
      <c r="I326" s="2" t="s">
        <v>3408</v>
      </c>
      <c r="K326" s="2" t="s">
        <v>3408</v>
      </c>
      <c r="W326" s="2" t="s">
        <v>3408</v>
      </c>
      <c r="AL326" s="90">
        <v>45596.0</v>
      </c>
    </row>
    <row r="327">
      <c r="A327" s="61" t="s">
        <v>2027</v>
      </c>
      <c r="B327" s="85">
        <v>23.0</v>
      </c>
      <c r="C327" s="129" t="s">
        <v>3396</v>
      </c>
      <c r="D327" s="130"/>
      <c r="E327" s="61"/>
      <c r="G327" s="86">
        <v>45596.0</v>
      </c>
      <c r="H327" s="2" t="s">
        <v>3398</v>
      </c>
      <c r="I327" s="2" t="s">
        <v>3408</v>
      </c>
      <c r="AL327" s="86">
        <v>45596.0</v>
      </c>
    </row>
    <row r="328">
      <c r="A328" s="20" t="s">
        <v>2033</v>
      </c>
      <c r="B328" s="50">
        <v>103.0</v>
      </c>
      <c r="C328" s="131" t="s">
        <v>1476</v>
      </c>
      <c r="D328" s="131"/>
      <c r="E328" s="20"/>
      <c r="F328" s="20"/>
      <c r="G328" s="50" t="s">
        <v>3391</v>
      </c>
      <c r="H328" s="50" t="s">
        <v>3391</v>
      </c>
      <c r="I328" s="2" t="s">
        <v>3408</v>
      </c>
      <c r="K328" s="2" t="s">
        <v>3408</v>
      </c>
      <c r="AL328" s="90">
        <v>45596.0</v>
      </c>
    </row>
    <row r="329">
      <c r="A329" s="20" t="s">
        <v>2040</v>
      </c>
      <c r="B329" s="50">
        <v>19.0</v>
      </c>
      <c r="C329" s="132" t="s">
        <v>3396</v>
      </c>
      <c r="D329" s="123"/>
      <c r="G329" s="2" t="s">
        <v>3392</v>
      </c>
      <c r="H329" s="2" t="s">
        <v>3391</v>
      </c>
      <c r="I329" s="2" t="s">
        <v>3408</v>
      </c>
      <c r="K329" s="2" t="s">
        <v>3408</v>
      </c>
      <c r="AI329" s="2" t="s">
        <v>3393</v>
      </c>
      <c r="AL329" s="90">
        <v>45596.0</v>
      </c>
    </row>
    <row r="330">
      <c r="A330" s="61" t="s">
        <v>2046</v>
      </c>
      <c r="B330" s="85">
        <v>44.0</v>
      </c>
      <c r="C330" s="129" t="s">
        <v>3396</v>
      </c>
      <c r="D330" s="130"/>
      <c r="E330" s="61"/>
      <c r="G330" s="86">
        <v>45596.0</v>
      </c>
      <c r="H330" s="85" t="s">
        <v>3398</v>
      </c>
      <c r="I330" s="2" t="s">
        <v>3408</v>
      </c>
      <c r="M330" s="2"/>
      <c r="Z330" s="2" t="s">
        <v>3408</v>
      </c>
      <c r="AL330" s="86">
        <v>45596.0</v>
      </c>
    </row>
    <row r="331">
      <c r="A331" s="11" t="s">
        <v>2053</v>
      </c>
      <c r="B331" s="37">
        <v>47.0</v>
      </c>
      <c r="C331" s="123" t="s">
        <v>1476</v>
      </c>
      <c r="D331" s="123"/>
      <c r="G331" s="32">
        <v>45513.0</v>
      </c>
      <c r="H331" s="2" t="s">
        <v>3402</v>
      </c>
      <c r="I331" s="2" t="s">
        <v>3408</v>
      </c>
      <c r="K331" s="2" t="s">
        <v>3408</v>
      </c>
      <c r="AL331" s="32">
        <v>45490.0</v>
      </c>
    </row>
    <row r="332">
      <c r="A332" s="61" t="s">
        <v>2060</v>
      </c>
      <c r="B332" s="85">
        <v>23.0</v>
      </c>
      <c r="C332" s="129" t="s">
        <v>3396</v>
      </c>
      <c r="D332" s="130"/>
      <c r="E332" s="61"/>
      <c r="G332" s="86">
        <v>45596.0</v>
      </c>
      <c r="H332" s="2" t="s">
        <v>3398</v>
      </c>
      <c r="I332" s="2" t="s">
        <v>3408</v>
      </c>
      <c r="M332" s="2"/>
      <c r="AL332" s="86">
        <v>45596.0</v>
      </c>
    </row>
    <row r="333">
      <c r="A333" s="20" t="s">
        <v>2065</v>
      </c>
      <c r="B333" s="50">
        <v>147.0</v>
      </c>
      <c r="C333" s="132" t="s">
        <v>1476</v>
      </c>
      <c r="D333" s="123"/>
      <c r="G333" s="2" t="s">
        <v>3391</v>
      </c>
      <c r="H333" s="2" t="s">
        <v>3391</v>
      </c>
      <c r="I333" s="2" t="s">
        <v>3408</v>
      </c>
      <c r="K333" s="2" t="s">
        <v>3408</v>
      </c>
      <c r="AL333" s="90">
        <v>45596.0</v>
      </c>
    </row>
    <row r="334">
      <c r="A334" s="20" t="s">
        <v>2072</v>
      </c>
      <c r="B334" s="50">
        <v>116.0</v>
      </c>
      <c r="C334" s="132" t="s">
        <v>1476</v>
      </c>
      <c r="D334" s="123"/>
      <c r="G334" s="2" t="s">
        <v>3391</v>
      </c>
      <c r="H334" s="2" t="s">
        <v>3391</v>
      </c>
      <c r="I334" s="2" t="s">
        <v>3408</v>
      </c>
      <c r="K334" s="2" t="s">
        <v>3408</v>
      </c>
      <c r="AL334" s="90">
        <v>45596.0</v>
      </c>
    </row>
    <row r="335">
      <c r="A335" s="20" t="s">
        <v>2078</v>
      </c>
      <c r="B335" s="50">
        <v>55.0</v>
      </c>
      <c r="C335" s="129" t="s">
        <v>3396</v>
      </c>
      <c r="D335" s="130"/>
      <c r="E335" s="61"/>
      <c r="F335" s="61"/>
      <c r="G335" s="86">
        <v>45596.0</v>
      </c>
      <c r="H335" s="2" t="s">
        <v>3398</v>
      </c>
      <c r="I335" s="2" t="s">
        <v>3408</v>
      </c>
      <c r="AL335" s="86">
        <v>45596.0</v>
      </c>
    </row>
    <row r="336">
      <c r="A336" s="20" t="s">
        <v>2085</v>
      </c>
      <c r="B336" s="50">
        <v>105.0</v>
      </c>
      <c r="C336" s="132" t="s">
        <v>1476</v>
      </c>
      <c r="D336" s="123"/>
      <c r="E336" s="90"/>
      <c r="F336" s="90"/>
      <c r="G336" s="2" t="s">
        <v>3391</v>
      </c>
      <c r="H336" s="2" t="s">
        <v>3391</v>
      </c>
      <c r="I336" s="2" t="s">
        <v>3408</v>
      </c>
      <c r="K336" s="2" t="s">
        <v>3408</v>
      </c>
      <c r="W336" s="2" t="s">
        <v>3408</v>
      </c>
      <c r="AL336" s="90">
        <v>45596.0</v>
      </c>
    </row>
    <row r="337">
      <c r="A337" s="20" t="s">
        <v>2092</v>
      </c>
      <c r="B337" s="50">
        <v>61.0</v>
      </c>
      <c r="C337" s="132" t="s">
        <v>1476</v>
      </c>
      <c r="D337" s="123"/>
      <c r="E337" s="90">
        <v>45596.0</v>
      </c>
      <c r="F337" s="90">
        <v>45596.0</v>
      </c>
      <c r="G337" s="2" t="s">
        <v>3391</v>
      </c>
      <c r="H337" s="2" t="s">
        <v>3391</v>
      </c>
      <c r="I337" s="2" t="s">
        <v>3408</v>
      </c>
      <c r="K337" s="2" t="s">
        <v>3408</v>
      </c>
      <c r="N337" s="2" t="s">
        <v>3408</v>
      </c>
      <c r="AL337" s="90">
        <v>45596.0</v>
      </c>
    </row>
    <row r="338">
      <c r="A338" s="20" t="s">
        <v>2099</v>
      </c>
      <c r="B338" s="50">
        <v>75.0</v>
      </c>
      <c r="C338" s="132" t="s">
        <v>1476</v>
      </c>
      <c r="D338" s="123"/>
      <c r="G338" s="42">
        <v>45597.0</v>
      </c>
      <c r="H338" s="2" t="s">
        <v>3398</v>
      </c>
      <c r="I338" s="2" t="s">
        <v>3408</v>
      </c>
      <c r="K338" s="2" t="s">
        <v>3408</v>
      </c>
      <c r="AL338" s="90">
        <v>45596.0</v>
      </c>
    </row>
    <row r="339">
      <c r="A339" s="20" t="s">
        <v>2106</v>
      </c>
      <c r="B339" s="50">
        <v>278.0</v>
      </c>
      <c r="C339" s="132" t="s">
        <v>3412</v>
      </c>
      <c r="D339" s="123"/>
      <c r="G339" s="2" t="s">
        <v>3391</v>
      </c>
      <c r="H339" s="2" t="s">
        <v>3391</v>
      </c>
      <c r="I339" s="2" t="s">
        <v>3408</v>
      </c>
      <c r="J339" s="2" t="s">
        <v>3408</v>
      </c>
      <c r="K339" s="2" t="s">
        <v>3408</v>
      </c>
      <c r="Q339" s="2" t="s">
        <v>3408</v>
      </c>
      <c r="AL339" s="90">
        <v>45596.0</v>
      </c>
    </row>
    <row r="340">
      <c r="A340" s="20" t="s">
        <v>2113</v>
      </c>
      <c r="B340" s="50">
        <v>189.0</v>
      </c>
      <c r="C340" s="132" t="s">
        <v>3396</v>
      </c>
      <c r="D340" s="124" t="s">
        <v>3408</v>
      </c>
      <c r="G340" s="2" t="s">
        <v>3391</v>
      </c>
      <c r="H340" s="2" t="s">
        <v>3391</v>
      </c>
      <c r="I340" s="2" t="s">
        <v>3408</v>
      </c>
      <c r="J340" s="2" t="s">
        <v>3731</v>
      </c>
      <c r="K340" s="2" t="s">
        <v>3408</v>
      </c>
      <c r="M340" s="2" t="s">
        <v>3726</v>
      </c>
      <c r="Q340" s="2" t="s">
        <v>3408</v>
      </c>
      <c r="AL340" s="90">
        <v>45596.0</v>
      </c>
    </row>
    <row r="341">
      <c r="A341" s="23" t="s">
        <v>2118</v>
      </c>
      <c r="B341" s="57">
        <v>87.0</v>
      </c>
      <c r="C341" s="133" t="s">
        <v>3396</v>
      </c>
      <c r="D341" s="123"/>
      <c r="G341" s="46">
        <v>45600.0</v>
      </c>
      <c r="H341" s="2" t="s">
        <v>3398</v>
      </c>
      <c r="I341" s="2" t="s">
        <v>3408</v>
      </c>
      <c r="K341" s="2" t="s">
        <v>3408</v>
      </c>
      <c r="M341" s="2" t="s">
        <v>3728</v>
      </c>
      <c r="AL341" s="95">
        <v>45596.0</v>
      </c>
    </row>
    <row r="342">
      <c r="A342" s="20" t="s">
        <v>2125</v>
      </c>
      <c r="B342" s="50">
        <v>76.0</v>
      </c>
      <c r="C342" s="132" t="s">
        <v>3396</v>
      </c>
      <c r="D342" s="123"/>
      <c r="G342" s="2" t="s">
        <v>3391</v>
      </c>
      <c r="H342" s="2" t="s">
        <v>3391</v>
      </c>
      <c r="I342" s="2" t="s">
        <v>3408</v>
      </c>
      <c r="J342" s="2" t="s">
        <v>3408</v>
      </c>
      <c r="K342" s="2" t="s">
        <v>3408</v>
      </c>
      <c r="M342" s="2" t="s">
        <v>3750</v>
      </c>
      <c r="AL342" s="90">
        <v>45596.0</v>
      </c>
    </row>
    <row r="343">
      <c r="A343" s="20" t="s">
        <v>2130</v>
      </c>
      <c r="B343" s="50">
        <v>92.0</v>
      </c>
      <c r="C343" s="132" t="s">
        <v>1476</v>
      </c>
      <c r="D343" s="123"/>
      <c r="G343" s="2" t="s">
        <v>3391</v>
      </c>
      <c r="H343" s="2" t="s">
        <v>3391</v>
      </c>
      <c r="I343" s="2" t="s">
        <v>3408</v>
      </c>
      <c r="K343" s="2" t="s">
        <v>3408</v>
      </c>
      <c r="AL343" s="90">
        <v>45596.0</v>
      </c>
    </row>
    <row r="344">
      <c r="A344" s="20" t="s">
        <v>2136</v>
      </c>
      <c r="B344" s="50">
        <v>78.0</v>
      </c>
      <c r="C344" s="132" t="s">
        <v>1476</v>
      </c>
      <c r="D344" s="123"/>
      <c r="G344" s="2" t="s">
        <v>3391</v>
      </c>
      <c r="H344" s="2" t="s">
        <v>3391</v>
      </c>
      <c r="I344" s="2" t="s">
        <v>3408</v>
      </c>
      <c r="K344" s="2" t="s">
        <v>3408</v>
      </c>
      <c r="W344" s="2" t="s">
        <v>3408</v>
      </c>
      <c r="AL344" s="90">
        <v>45596.0</v>
      </c>
    </row>
    <row r="345">
      <c r="A345" s="20" t="s">
        <v>2142</v>
      </c>
      <c r="B345" s="50">
        <v>40.0</v>
      </c>
      <c r="C345" s="132" t="s">
        <v>1476</v>
      </c>
      <c r="D345" s="123"/>
      <c r="G345" s="2" t="s">
        <v>3391</v>
      </c>
      <c r="H345" s="2" t="s">
        <v>3391</v>
      </c>
      <c r="I345" s="2" t="s">
        <v>3408</v>
      </c>
      <c r="K345" s="2" t="s">
        <v>3408</v>
      </c>
      <c r="AL345" s="90">
        <v>45596.0</v>
      </c>
    </row>
    <row r="346">
      <c r="A346" s="50" t="s">
        <v>2148</v>
      </c>
      <c r="B346" s="50">
        <v>33.0</v>
      </c>
      <c r="C346" s="132" t="s">
        <v>1476</v>
      </c>
      <c r="D346" s="123"/>
      <c r="E346" s="46">
        <v>45602.0</v>
      </c>
      <c r="F346" s="46">
        <v>45602.0</v>
      </c>
      <c r="G346" s="46">
        <v>45604.0</v>
      </c>
      <c r="H346" s="2" t="s">
        <v>3398</v>
      </c>
      <c r="I346" s="2" t="s">
        <v>3408</v>
      </c>
      <c r="J346" s="2" t="s">
        <v>3408</v>
      </c>
      <c r="K346" s="2" t="s">
        <v>3408</v>
      </c>
      <c r="AL346" s="90">
        <v>45596.0</v>
      </c>
    </row>
    <row r="347">
      <c r="A347" s="23" t="s">
        <v>2155</v>
      </c>
      <c r="B347" s="57">
        <v>45.0</v>
      </c>
      <c r="C347" s="133" t="s">
        <v>1476</v>
      </c>
      <c r="D347" s="123"/>
      <c r="G347" s="46">
        <v>45597.0</v>
      </c>
      <c r="H347" s="2" t="s">
        <v>3398</v>
      </c>
      <c r="I347" s="50" t="s">
        <v>3408</v>
      </c>
      <c r="K347" s="2" t="s">
        <v>3408</v>
      </c>
      <c r="AL347" s="95">
        <v>45596.0</v>
      </c>
    </row>
    <row r="348">
      <c r="A348" s="88" t="s">
        <v>2162</v>
      </c>
      <c r="C348" s="123"/>
      <c r="D348" s="123"/>
      <c r="G348" s="2" t="s">
        <v>3392</v>
      </c>
      <c r="H348" s="2" t="s">
        <v>3391</v>
      </c>
      <c r="AJ348" s="2" t="s">
        <v>3393</v>
      </c>
    </row>
    <row r="349">
      <c r="A349" s="88" t="s">
        <v>2169</v>
      </c>
      <c r="C349" s="123"/>
      <c r="D349" s="123"/>
      <c r="G349" s="2" t="s">
        <v>3392</v>
      </c>
      <c r="H349" s="2" t="s">
        <v>3391</v>
      </c>
      <c r="AJ349" s="2" t="s">
        <v>3393</v>
      </c>
    </row>
    <row r="350">
      <c r="A350" s="20" t="s">
        <v>2176</v>
      </c>
      <c r="B350" s="50">
        <v>96.0</v>
      </c>
      <c r="C350" s="132" t="s">
        <v>1476</v>
      </c>
      <c r="D350" s="123"/>
      <c r="G350" s="2" t="s">
        <v>3391</v>
      </c>
      <c r="H350" s="2" t="s">
        <v>3391</v>
      </c>
      <c r="I350" s="2" t="s">
        <v>3408</v>
      </c>
      <c r="K350" s="2" t="s">
        <v>3408</v>
      </c>
      <c r="AL350" s="90">
        <v>45596.0</v>
      </c>
    </row>
    <row r="351">
      <c r="A351" s="20" t="s">
        <v>2182</v>
      </c>
      <c r="B351" s="50">
        <v>80.0</v>
      </c>
      <c r="C351" s="132" t="s">
        <v>3396</v>
      </c>
      <c r="D351" s="123"/>
      <c r="G351" s="2" t="s">
        <v>3391</v>
      </c>
      <c r="H351" s="2" t="s">
        <v>3391</v>
      </c>
      <c r="I351" s="2" t="s">
        <v>3408</v>
      </c>
      <c r="K351" s="2" t="s">
        <v>3408</v>
      </c>
      <c r="AL351" s="90">
        <v>45596.0</v>
      </c>
    </row>
    <row r="352">
      <c r="A352" s="20" t="s">
        <v>2188</v>
      </c>
      <c r="B352" s="50">
        <v>58.0</v>
      </c>
      <c r="C352" s="132" t="s">
        <v>1476</v>
      </c>
      <c r="D352" s="123"/>
      <c r="G352" s="42">
        <v>45597.0</v>
      </c>
      <c r="H352" s="2" t="s">
        <v>3398</v>
      </c>
      <c r="I352" s="2" t="s">
        <v>3408</v>
      </c>
      <c r="K352" s="2" t="s">
        <v>3408</v>
      </c>
      <c r="W352" s="2" t="s">
        <v>3408</v>
      </c>
      <c r="AL352" s="90">
        <v>45596.0</v>
      </c>
    </row>
    <row r="353">
      <c r="A353" s="20" t="s">
        <v>2193</v>
      </c>
      <c r="B353" s="50">
        <v>45.0</v>
      </c>
      <c r="C353" s="132" t="s">
        <v>1476</v>
      </c>
      <c r="D353" s="123"/>
      <c r="G353" s="2" t="s">
        <v>3391</v>
      </c>
      <c r="H353" s="2" t="s">
        <v>3391</v>
      </c>
      <c r="I353" s="2" t="s">
        <v>3408</v>
      </c>
      <c r="K353" s="2" t="s">
        <v>3408</v>
      </c>
      <c r="AL353" s="90">
        <v>45596.0</v>
      </c>
    </row>
    <row r="354">
      <c r="A354" s="20" t="s">
        <v>2200</v>
      </c>
      <c r="B354" s="50">
        <v>75.0</v>
      </c>
      <c r="C354" s="121" t="s">
        <v>3397</v>
      </c>
      <c r="D354" s="123"/>
      <c r="G354" s="46">
        <v>45604.0</v>
      </c>
      <c r="H354" s="2" t="s">
        <v>3398</v>
      </c>
      <c r="I354" s="2" t="s">
        <v>3408</v>
      </c>
      <c r="J354" s="2" t="s">
        <v>3408</v>
      </c>
      <c r="K354" s="2" t="s">
        <v>3408</v>
      </c>
      <c r="Q354" s="2" t="s">
        <v>3408</v>
      </c>
      <c r="AL354" s="90">
        <v>45596.0</v>
      </c>
    </row>
    <row r="355">
      <c r="A355" s="20" t="s">
        <v>2206</v>
      </c>
      <c r="B355" s="50">
        <v>85.0</v>
      </c>
      <c r="C355" s="132" t="s">
        <v>3396</v>
      </c>
      <c r="D355" s="123"/>
      <c r="E355" s="42">
        <v>45597.0</v>
      </c>
      <c r="F355" s="42">
        <v>45597.0</v>
      </c>
      <c r="G355" s="42">
        <v>45618.0</v>
      </c>
      <c r="H355" s="2" t="s">
        <v>3398</v>
      </c>
      <c r="I355" s="2" t="s">
        <v>3408</v>
      </c>
      <c r="K355" s="2" t="s">
        <v>3408</v>
      </c>
      <c r="AE355" s="120" t="s">
        <v>3751</v>
      </c>
      <c r="AF355" s="2" t="s">
        <v>3752</v>
      </c>
      <c r="AG355" s="2" t="s">
        <v>3408</v>
      </c>
      <c r="AL355" s="90">
        <v>45596.0</v>
      </c>
    </row>
    <row r="356">
      <c r="A356" s="20" t="s">
        <v>2212</v>
      </c>
      <c r="B356" s="50">
        <v>55.0</v>
      </c>
      <c r="C356" s="132" t="s">
        <v>1476</v>
      </c>
      <c r="D356" s="123"/>
      <c r="E356" s="46">
        <v>45621.0</v>
      </c>
      <c r="F356" s="46">
        <v>45621.0</v>
      </c>
      <c r="G356" s="42">
        <v>45622.0</v>
      </c>
      <c r="H356" s="2" t="s">
        <v>3389</v>
      </c>
      <c r="I356" s="2" t="s">
        <v>3408</v>
      </c>
      <c r="K356" s="2" t="s">
        <v>3408</v>
      </c>
      <c r="N356" s="2" t="s">
        <v>3408</v>
      </c>
      <c r="P356" s="2" t="s">
        <v>3753</v>
      </c>
      <c r="Q356" s="2" t="s">
        <v>3408</v>
      </c>
      <c r="AL356" s="90">
        <v>45596.0</v>
      </c>
    </row>
    <row r="357">
      <c r="A357" s="20" t="s">
        <v>2219</v>
      </c>
      <c r="B357" s="50">
        <v>45.0</v>
      </c>
      <c r="C357" s="132" t="s">
        <v>1476</v>
      </c>
      <c r="D357" s="123"/>
      <c r="G357" s="2" t="s">
        <v>3391</v>
      </c>
      <c r="H357" s="2" t="s">
        <v>3391</v>
      </c>
      <c r="I357" s="2" t="s">
        <v>3408</v>
      </c>
      <c r="K357" s="2" t="s">
        <v>3408</v>
      </c>
      <c r="AL357" s="90">
        <v>45596.0</v>
      </c>
    </row>
    <row r="358">
      <c r="A358" s="20" t="s">
        <v>2226</v>
      </c>
      <c r="B358" s="50">
        <v>66.0</v>
      </c>
      <c r="C358" s="132" t="s">
        <v>3396</v>
      </c>
      <c r="D358" s="123"/>
      <c r="G358" s="2" t="s">
        <v>3391</v>
      </c>
      <c r="H358" s="2" t="s">
        <v>3391</v>
      </c>
      <c r="I358" s="2" t="s">
        <v>3408</v>
      </c>
      <c r="K358" s="2" t="s">
        <v>3408</v>
      </c>
      <c r="M358" s="2" t="s">
        <v>3721</v>
      </c>
      <c r="W358" s="2" t="s">
        <v>3408</v>
      </c>
      <c r="Z358" s="2" t="s">
        <v>3408</v>
      </c>
      <c r="AC358" s="2" t="s">
        <v>3408</v>
      </c>
      <c r="AL358" s="90">
        <v>45596.0</v>
      </c>
    </row>
    <row r="359">
      <c r="A359" s="20" t="s">
        <v>2232</v>
      </c>
      <c r="B359" s="50">
        <v>55.0</v>
      </c>
      <c r="C359" s="132" t="s">
        <v>1476</v>
      </c>
      <c r="D359" s="123"/>
      <c r="G359" s="2" t="s">
        <v>3391</v>
      </c>
      <c r="H359" s="2" t="s">
        <v>3391</v>
      </c>
      <c r="I359" s="2" t="s">
        <v>3408</v>
      </c>
      <c r="K359" s="2" t="s">
        <v>3408</v>
      </c>
      <c r="AL359" s="90">
        <v>45596.0</v>
      </c>
    </row>
    <row r="360">
      <c r="A360" s="20" t="s">
        <v>2239</v>
      </c>
      <c r="B360" s="50">
        <v>43.0</v>
      </c>
      <c r="C360" s="132" t="s">
        <v>3396</v>
      </c>
      <c r="D360" s="123"/>
      <c r="G360" s="46">
        <v>45604.0</v>
      </c>
      <c r="H360" s="2" t="s">
        <v>3398</v>
      </c>
      <c r="I360" s="2" t="s">
        <v>3408</v>
      </c>
      <c r="K360" s="2" t="s">
        <v>3408</v>
      </c>
      <c r="AL360" s="90">
        <v>45596.0</v>
      </c>
    </row>
    <row r="361">
      <c r="A361" s="23" t="s">
        <v>2246</v>
      </c>
      <c r="B361" s="57">
        <v>40.0</v>
      </c>
      <c r="C361" s="133" t="s">
        <v>3396</v>
      </c>
      <c r="D361" s="133" t="s">
        <v>3408</v>
      </c>
      <c r="G361" s="42">
        <v>45597.0</v>
      </c>
      <c r="H361" s="2" t="s">
        <v>3398</v>
      </c>
      <c r="I361" s="2" t="s">
        <v>3408</v>
      </c>
      <c r="J361" s="2" t="s">
        <v>3731</v>
      </c>
      <c r="K361" s="2" t="s">
        <v>3408</v>
      </c>
      <c r="M361" s="2" t="s">
        <v>3721</v>
      </c>
      <c r="AL361" s="95">
        <v>45596.0</v>
      </c>
    </row>
    <row r="362">
      <c r="A362" s="20" t="s">
        <v>2252</v>
      </c>
      <c r="B362" s="50">
        <v>116.0</v>
      </c>
      <c r="C362" s="132" t="s">
        <v>1476</v>
      </c>
      <c r="D362" s="123"/>
      <c r="E362" s="42">
        <v>45597.0</v>
      </c>
      <c r="F362" s="46">
        <v>45597.0</v>
      </c>
      <c r="G362" s="42">
        <v>45603.0</v>
      </c>
      <c r="H362" s="2" t="s">
        <v>3398</v>
      </c>
      <c r="I362" s="2" t="s">
        <v>3408</v>
      </c>
      <c r="J362" s="2" t="s">
        <v>3731</v>
      </c>
      <c r="K362" s="2" t="s">
        <v>3408</v>
      </c>
      <c r="Y362" s="2" t="s">
        <v>3408</v>
      </c>
      <c r="AB362" s="37" t="s">
        <v>3754</v>
      </c>
      <c r="AL362" s="90">
        <v>45596.0</v>
      </c>
    </row>
    <row r="363">
      <c r="A363" s="20" t="s">
        <v>2259</v>
      </c>
      <c r="B363" s="50">
        <v>46.0</v>
      </c>
      <c r="C363" s="121" t="s">
        <v>3412</v>
      </c>
      <c r="D363" s="123"/>
      <c r="E363" s="42">
        <v>45607.0</v>
      </c>
      <c r="F363" s="42">
        <v>45608.0</v>
      </c>
      <c r="G363" s="2" t="s">
        <v>3391</v>
      </c>
      <c r="H363" s="2" t="s">
        <v>3391</v>
      </c>
      <c r="I363" s="50" t="s">
        <v>3408</v>
      </c>
      <c r="K363" s="2" t="s">
        <v>3408</v>
      </c>
      <c r="AL363" s="90">
        <v>45596.0</v>
      </c>
    </row>
    <row r="364">
      <c r="A364" s="23" t="s">
        <v>2266</v>
      </c>
      <c r="B364" s="57">
        <v>57.0</v>
      </c>
      <c r="C364" s="133" t="s">
        <v>3396</v>
      </c>
      <c r="D364" s="132" t="s">
        <v>3408</v>
      </c>
      <c r="G364" s="46">
        <v>45598.0</v>
      </c>
      <c r="H364" s="2" t="s">
        <v>3398</v>
      </c>
      <c r="I364" s="50" t="s">
        <v>3408</v>
      </c>
      <c r="J364" s="20"/>
      <c r="K364" s="50" t="s">
        <v>3408</v>
      </c>
      <c r="L364" s="20"/>
      <c r="M364" s="2" t="s">
        <v>3726</v>
      </c>
      <c r="AL364" s="95">
        <v>45596.0</v>
      </c>
    </row>
    <row r="365">
      <c r="A365" s="20" t="s">
        <v>2272</v>
      </c>
      <c r="B365" s="50">
        <v>60.0</v>
      </c>
      <c r="C365" s="132" t="s">
        <v>1476</v>
      </c>
      <c r="D365" s="123"/>
      <c r="G365" s="2" t="s">
        <v>3391</v>
      </c>
      <c r="H365" s="2" t="s">
        <v>3391</v>
      </c>
      <c r="I365" s="2" t="s">
        <v>3408</v>
      </c>
      <c r="K365" s="2" t="s">
        <v>3408</v>
      </c>
      <c r="AL365" s="90">
        <v>45596.0</v>
      </c>
    </row>
    <row r="366">
      <c r="A366" s="20" t="s">
        <v>2279</v>
      </c>
      <c r="B366" s="50">
        <v>36.0</v>
      </c>
      <c r="C366" s="132" t="s">
        <v>1476</v>
      </c>
      <c r="D366" s="123"/>
      <c r="G366" s="2" t="s">
        <v>3391</v>
      </c>
      <c r="H366" s="2" t="s">
        <v>3391</v>
      </c>
      <c r="I366" s="2" t="s">
        <v>3408</v>
      </c>
      <c r="K366" s="2" t="s">
        <v>3408</v>
      </c>
      <c r="AL366" s="90">
        <v>45596.0</v>
      </c>
    </row>
    <row r="367">
      <c r="A367" s="61" t="s">
        <v>2286</v>
      </c>
      <c r="B367" s="85">
        <v>66.0</v>
      </c>
      <c r="C367" s="129" t="s">
        <v>3396</v>
      </c>
      <c r="D367" s="129" t="s">
        <v>3408</v>
      </c>
      <c r="E367" s="61"/>
      <c r="F367" s="61"/>
      <c r="G367" s="86">
        <v>45596.0</v>
      </c>
      <c r="H367" s="2" t="s">
        <v>3587</v>
      </c>
      <c r="I367" s="85" t="s">
        <v>3408</v>
      </c>
      <c r="J367" s="85" t="s">
        <v>3725</v>
      </c>
      <c r="K367" s="85" t="s">
        <v>3408</v>
      </c>
      <c r="L367" s="61"/>
      <c r="M367" s="2" t="s">
        <v>3726</v>
      </c>
      <c r="N367" s="61"/>
      <c r="O367" s="61"/>
      <c r="P367" s="61"/>
      <c r="AL367" s="86">
        <v>45596.0</v>
      </c>
    </row>
    <row r="368">
      <c r="A368" s="20" t="s">
        <v>2290</v>
      </c>
      <c r="B368" s="50">
        <v>32.0</v>
      </c>
      <c r="C368" s="132" t="s">
        <v>1476</v>
      </c>
      <c r="D368" s="131"/>
      <c r="E368" s="20"/>
      <c r="F368" s="20"/>
      <c r="G368" s="90">
        <v>45618.0</v>
      </c>
      <c r="H368" s="2" t="s">
        <v>3398</v>
      </c>
      <c r="I368" s="2" t="s">
        <v>3408</v>
      </c>
      <c r="K368" s="2" t="s">
        <v>3408</v>
      </c>
      <c r="AL368" s="90">
        <v>45596.0</v>
      </c>
    </row>
    <row r="369">
      <c r="A369" s="20" t="s">
        <v>2296</v>
      </c>
      <c r="B369" s="50">
        <v>25.0</v>
      </c>
      <c r="C369" s="129" t="s">
        <v>3396</v>
      </c>
      <c r="D369" s="123"/>
      <c r="G369" s="2" t="s">
        <v>3391</v>
      </c>
      <c r="H369" s="2" t="s">
        <v>3391</v>
      </c>
      <c r="I369" s="50" t="s">
        <v>3408</v>
      </c>
      <c r="K369" s="2" t="s">
        <v>3408</v>
      </c>
      <c r="AL369" s="90">
        <v>45596.0</v>
      </c>
    </row>
    <row r="370">
      <c r="A370" s="20" t="s">
        <v>2303</v>
      </c>
      <c r="B370" s="50">
        <v>35.0</v>
      </c>
      <c r="C370" s="132" t="s">
        <v>3396</v>
      </c>
      <c r="D370" s="131"/>
      <c r="E370" s="20"/>
      <c r="F370" s="20"/>
      <c r="G370" s="50" t="s">
        <v>3391</v>
      </c>
      <c r="H370" s="2" t="s">
        <v>3391</v>
      </c>
      <c r="I370" s="2" t="s">
        <v>3408</v>
      </c>
      <c r="K370" s="2" t="s">
        <v>3408</v>
      </c>
      <c r="M370" s="2" t="s">
        <v>3721</v>
      </c>
      <c r="AL370" s="90">
        <v>45596.0</v>
      </c>
    </row>
    <row r="371">
      <c r="A371" s="50" t="s">
        <v>3611</v>
      </c>
      <c r="B371" s="90"/>
      <c r="C371" s="132" t="s">
        <v>1476</v>
      </c>
      <c r="D371" s="123"/>
      <c r="G371" s="2" t="s">
        <v>3392</v>
      </c>
      <c r="H371" s="2" t="s">
        <v>3391</v>
      </c>
      <c r="I371" s="2" t="s">
        <v>3408</v>
      </c>
      <c r="K371" s="2" t="s">
        <v>3408</v>
      </c>
      <c r="AI371" s="2" t="s">
        <v>3393</v>
      </c>
      <c r="AL371" s="90">
        <v>45596.0</v>
      </c>
    </row>
    <row r="372">
      <c r="A372" s="20" t="s">
        <v>2314</v>
      </c>
      <c r="B372" s="50">
        <v>58.0</v>
      </c>
      <c r="C372" s="132" t="s">
        <v>1476</v>
      </c>
      <c r="D372" s="131"/>
      <c r="E372" s="20"/>
      <c r="F372" s="20"/>
      <c r="G372" s="91">
        <v>45614.0</v>
      </c>
      <c r="H372" s="2" t="s">
        <v>3398</v>
      </c>
      <c r="I372" s="2" t="s">
        <v>3408</v>
      </c>
      <c r="K372" s="2" t="s">
        <v>3408</v>
      </c>
      <c r="AL372" s="90">
        <v>45596.0</v>
      </c>
    </row>
    <row r="373">
      <c r="A373" s="23" t="s">
        <v>2319</v>
      </c>
      <c r="B373" s="57">
        <v>68.0</v>
      </c>
      <c r="C373" s="121" t="s">
        <v>3397</v>
      </c>
      <c r="D373" s="123"/>
      <c r="E373" s="46">
        <v>45601.0</v>
      </c>
      <c r="F373" s="46">
        <v>45601.0</v>
      </c>
      <c r="G373" s="46">
        <v>45602.0</v>
      </c>
      <c r="H373" s="2" t="s">
        <v>3398</v>
      </c>
      <c r="I373" s="2" t="s">
        <v>3408</v>
      </c>
      <c r="J373" s="2" t="s">
        <v>3408</v>
      </c>
      <c r="K373" s="2" t="s">
        <v>3408</v>
      </c>
      <c r="AL373" s="90">
        <v>45596.0</v>
      </c>
    </row>
    <row r="374">
      <c r="A374" s="23" t="s">
        <v>2326</v>
      </c>
      <c r="B374" s="57">
        <v>33.0</v>
      </c>
      <c r="C374" s="133" t="s">
        <v>3396</v>
      </c>
      <c r="D374" s="123"/>
      <c r="G374" s="46">
        <v>45597.0</v>
      </c>
      <c r="H374" s="2" t="s">
        <v>3398</v>
      </c>
      <c r="I374" s="2" t="s">
        <v>3755</v>
      </c>
      <c r="J374" s="2" t="s">
        <v>3408</v>
      </c>
      <c r="K374" s="2" t="s">
        <v>3408</v>
      </c>
      <c r="L374" s="2" t="s">
        <v>3756</v>
      </c>
      <c r="M374" s="2" t="s">
        <v>3721</v>
      </c>
      <c r="Y374" s="2" t="s">
        <v>3727</v>
      </c>
      <c r="AB374" s="2" t="s">
        <v>3757</v>
      </c>
      <c r="AL374" s="95">
        <v>45596.0</v>
      </c>
    </row>
    <row r="375">
      <c r="A375" s="20" t="s">
        <v>2330</v>
      </c>
      <c r="B375" s="50">
        <v>99.0</v>
      </c>
      <c r="C375" s="132" t="s">
        <v>1476</v>
      </c>
      <c r="D375" s="123"/>
      <c r="G375" s="2" t="s">
        <v>3391</v>
      </c>
      <c r="H375" s="2" t="s">
        <v>3391</v>
      </c>
      <c r="I375" s="2" t="s">
        <v>3408</v>
      </c>
      <c r="K375" s="2" t="s">
        <v>3408</v>
      </c>
      <c r="AL375" s="90">
        <v>45596.0</v>
      </c>
    </row>
    <row r="376">
      <c r="A376" s="88" t="s">
        <v>2334</v>
      </c>
      <c r="B376" s="88"/>
      <c r="C376" s="134"/>
      <c r="D376" s="134"/>
      <c r="E376" s="88"/>
      <c r="F376" s="88"/>
      <c r="G376" s="96" t="s">
        <v>3392</v>
      </c>
      <c r="H376" s="96" t="s">
        <v>3391</v>
      </c>
      <c r="I376" s="2"/>
      <c r="J376" s="2"/>
      <c r="K376" s="2"/>
      <c r="Q376" s="2"/>
      <c r="Z376" s="2"/>
      <c r="AI376" s="2" t="s">
        <v>3393</v>
      </c>
      <c r="AL376" s="88"/>
    </row>
    <row r="377">
      <c r="A377" s="20" t="s">
        <v>2339</v>
      </c>
      <c r="B377" s="50">
        <v>14.0</v>
      </c>
      <c r="C377" s="132" t="s">
        <v>3396</v>
      </c>
      <c r="D377" s="123"/>
      <c r="G377" s="46">
        <v>45630.0</v>
      </c>
      <c r="H377" s="2" t="s">
        <v>3389</v>
      </c>
      <c r="I377" s="2" t="s">
        <v>3408</v>
      </c>
      <c r="J377" s="2" t="s">
        <v>3408</v>
      </c>
      <c r="K377" s="2" t="s">
        <v>3408</v>
      </c>
      <c r="Q377" s="2" t="s">
        <v>3727</v>
      </c>
      <c r="Z377" s="2" t="s">
        <v>3408</v>
      </c>
      <c r="AL377" s="90">
        <v>45596.0</v>
      </c>
    </row>
    <row r="378">
      <c r="A378" s="20" t="s">
        <v>2345</v>
      </c>
      <c r="B378" s="50">
        <v>68.0</v>
      </c>
      <c r="C378" s="132" t="s">
        <v>3396</v>
      </c>
      <c r="D378" s="124" t="s">
        <v>3408</v>
      </c>
      <c r="G378" s="42">
        <v>45607.0</v>
      </c>
      <c r="H378" s="2" t="s">
        <v>3398</v>
      </c>
      <c r="I378" s="2" t="s">
        <v>3408</v>
      </c>
      <c r="J378" s="2" t="s">
        <v>3408</v>
      </c>
      <c r="K378" s="2" t="s">
        <v>3408</v>
      </c>
      <c r="M378" s="2" t="s">
        <v>3721</v>
      </c>
      <c r="AL378" s="90">
        <v>45596.0</v>
      </c>
    </row>
    <row r="379">
      <c r="A379" s="23" t="s">
        <v>2352</v>
      </c>
      <c r="B379" s="57">
        <v>42.0</v>
      </c>
      <c r="C379" s="121" t="s">
        <v>3397</v>
      </c>
      <c r="D379" s="123"/>
      <c r="G379" s="42">
        <v>45597.0</v>
      </c>
      <c r="H379" s="2" t="s">
        <v>3389</v>
      </c>
      <c r="I379" s="2" t="s">
        <v>3408</v>
      </c>
      <c r="J379" s="2" t="s">
        <v>3740</v>
      </c>
      <c r="K379" s="2" t="s">
        <v>3408</v>
      </c>
      <c r="AL379" s="95">
        <v>45596.0</v>
      </c>
    </row>
    <row r="380">
      <c r="A380" s="59" t="s">
        <v>2359</v>
      </c>
      <c r="B380" s="50">
        <v>94.0</v>
      </c>
      <c r="C380" s="132" t="s">
        <v>1476</v>
      </c>
      <c r="D380" s="123"/>
      <c r="G380" s="46">
        <v>45601.0</v>
      </c>
      <c r="H380" s="2" t="s">
        <v>3398</v>
      </c>
      <c r="I380" s="2" t="s">
        <v>3408</v>
      </c>
      <c r="K380" s="2" t="s">
        <v>3408</v>
      </c>
      <c r="AL380" s="90">
        <v>45596.0</v>
      </c>
    </row>
    <row r="381">
      <c r="A381" s="20" t="s">
        <v>2366</v>
      </c>
      <c r="B381" s="50">
        <v>81.0</v>
      </c>
      <c r="C381" s="132" t="s">
        <v>1476</v>
      </c>
      <c r="D381" s="124" t="s">
        <v>3408</v>
      </c>
      <c r="G381" s="2" t="s">
        <v>3391</v>
      </c>
      <c r="H381" s="2" t="s">
        <v>3391</v>
      </c>
      <c r="I381" s="2" t="s">
        <v>3408</v>
      </c>
      <c r="K381" s="2" t="s">
        <v>3408</v>
      </c>
      <c r="AL381" s="90">
        <v>45596.0</v>
      </c>
    </row>
    <row r="382">
      <c r="A382" s="20" t="s">
        <v>2373</v>
      </c>
      <c r="B382" s="50">
        <v>99.0</v>
      </c>
      <c r="C382" s="132" t="s">
        <v>3396</v>
      </c>
      <c r="D382" s="123"/>
      <c r="E382" s="42">
        <v>45603.0</v>
      </c>
      <c r="F382" s="46">
        <v>45604.0</v>
      </c>
      <c r="G382" s="46">
        <v>45639.0</v>
      </c>
      <c r="H382" s="2" t="s">
        <v>3398</v>
      </c>
      <c r="I382" s="2" t="s">
        <v>3408</v>
      </c>
      <c r="J382" s="2" t="s">
        <v>3731</v>
      </c>
      <c r="K382" s="2" t="s">
        <v>3408</v>
      </c>
      <c r="M382" s="2" t="s">
        <v>3721</v>
      </c>
      <c r="AB382" s="2" t="s">
        <v>3758</v>
      </c>
      <c r="AL382" s="90">
        <v>45596.0</v>
      </c>
    </row>
    <row r="383">
      <c r="A383" s="88" t="s">
        <v>2380</v>
      </c>
      <c r="B383" s="88"/>
      <c r="C383" s="134"/>
      <c r="D383" s="123"/>
      <c r="G383" s="2" t="s">
        <v>3392</v>
      </c>
      <c r="H383" s="2" t="s">
        <v>3391</v>
      </c>
      <c r="AJ383" s="2" t="s">
        <v>3393</v>
      </c>
      <c r="AL383" s="98">
        <v>45599.0</v>
      </c>
    </row>
    <row r="384">
      <c r="A384" s="20" t="s">
        <v>2386</v>
      </c>
      <c r="B384" s="50">
        <v>88.0</v>
      </c>
      <c r="C384" s="132" t="s">
        <v>3412</v>
      </c>
      <c r="D384" s="131"/>
      <c r="G384" s="42">
        <v>45602.0</v>
      </c>
      <c r="H384" s="2" t="s">
        <v>3398</v>
      </c>
      <c r="I384" s="2" t="s">
        <v>3408</v>
      </c>
      <c r="K384" s="2" t="s">
        <v>3408</v>
      </c>
      <c r="Z384" s="2" t="s">
        <v>3408</v>
      </c>
      <c r="AL384" s="99">
        <v>45599.0</v>
      </c>
    </row>
    <row r="385">
      <c r="A385" s="88" t="s">
        <v>2393</v>
      </c>
      <c r="B385" s="96">
        <v>115.0</v>
      </c>
      <c r="C385" s="135" t="s">
        <v>3396</v>
      </c>
      <c r="D385" s="135" t="s">
        <v>3400</v>
      </c>
      <c r="G385" s="2" t="s">
        <v>3391</v>
      </c>
      <c r="H385" s="2" t="s">
        <v>3391</v>
      </c>
      <c r="J385" s="2" t="s">
        <v>3731</v>
      </c>
      <c r="K385" s="2" t="s">
        <v>3408</v>
      </c>
      <c r="AB385" s="2" t="s">
        <v>3759</v>
      </c>
      <c r="AL385" s="100">
        <v>45616.0</v>
      </c>
    </row>
    <row r="386">
      <c r="A386" s="20" t="s">
        <v>2400</v>
      </c>
      <c r="B386" s="50">
        <v>150.0</v>
      </c>
      <c r="C386" s="132" t="s">
        <v>3396</v>
      </c>
      <c r="D386" s="131"/>
      <c r="G386" s="42">
        <v>45618.0</v>
      </c>
      <c r="H386" s="2" t="s">
        <v>3398</v>
      </c>
      <c r="I386" s="2" t="s">
        <v>3408</v>
      </c>
      <c r="J386" s="2" t="s">
        <v>3408</v>
      </c>
      <c r="K386" s="2" t="s">
        <v>3408</v>
      </c>
      <c r="M386" s="2" t="s">
        <v>3721</v>
      </c>
      <c r="O386" s="2" t="s">
        <v>3408</v>
      </c>
      <c r="AL386" s="99">
        <v>45599.0</v>
      </c>
    </row>
    <row r="387">
      <c r="A387" s="20" t="s">
        <v>2407</v>
      </c>
      <c r="B387" s="50">
        <v>55.0</v>
      </c>
      <c r="C387" s="132" t="s">
        <v>3412</v>
      </c>
      <c r="D387" s="123"/>
      <c r="G387" s="2" t="s">
        <v>3391</v>
      </c>
      <c r="H387" s="2" t="s">
        <v>3391</v>
      </c>
      <c r="I387" s="2" t="s">
        <v>3408</v>
      </c>
      <c r="K387" s="2" t="s">
        <v>3408</v>
      </c>
      <c r="AL387" s="99">
        <v>45599.0</v>
      </c>
    </row>
    <row r="388">
      <c r="A388" s="20" t="s">
        <v>2411</v>
      </c>
      <c r="B388" s="50">
        <v>88.0</v>
      </c>
      <c r="C388" s="132" t="s">
        <v>1476</v>
      </c>
      <c r="D388" s="123"/>
      <c r="G388" s="2" t="s">
        <v>3391</v>
      </c>
      <c r="H388" s="2" t="s">
        <v>3391</v>
      </c>
      <c r="I388" s="2" t="s">
        <v>3408</v>
      </c>
      <c r="K388" s="2" t="s">
        <v>3408</v>
      </c>
      <c r="AL388" s="99">
        <v>45599.0</v>
      </c>
    </row>
    <row r="389">
      <c r="A389" s="20" t="s">
        <v>2417</v>
      </c>
      <c r="B389" s="50">
        <v>35.0</v>
      </c>
      <c r="C389" s="132" t="s">
        <v>1476</v>
      </c>
      <c r="D389" s="123"/>
      <c r="E389" s="46">
        <v>45602.0</v>
      </c>
      <c r="F389" s="46">
        <v>45602.0</v>
      </c>
      <c r="G389" s="46">
        <v>45622.0</v>
      </c>
      <c r="H389" s="2" t="s">
        <v>3398</v>
      </c>
      <c r="I389" s="2" t="s">
        <v>3408</v>
      </c>
      <c r="J389" s="2" t="s">
        <v>3408</v>
      </c>
      <c r="K389" s="2" t="s">
        <v>3408</v>
      </c>
      <c r="L389" s="2" t="s">
        <v>3408</v>
      </c>
      <c r="AL389" s="99">
        <v>45599.0</v>
      </c>
    </row>
    <row r="390">
      <c r="A390" s="20" t="s">
        <v>2424</v>
      </c>
      <c r="B390" s="50">
        <v>39.0</v>
      </c>
      <c r="C390" s="132" t="s">
        <v>1476</v>
      </c>
      <c r="D390" s="123"/>
      <c r="E390" s="42">
        <v>45603.0</v>
      </c>
      <c r="F390" s="46">
        <v>45604.0</v>
      </c>
      <c r="G390" s="46">
        <v>45604.0</v>
      </c>
      <c r="H390" s="2" t="s">
        <v>3398</v>
      </c>
      <c r="I390" s="2" t="s">
        <v>3408</v>
      </c>
      <c r="K390" s="2" t="s">
        <v>3408</v>
      </c>
      <c r="W390" s="2" t="s">
        <v>3727</v>
      </c>
      <c r="AL390" s="99">
        <v>45599.0</v>
      </c>
    </row>
    <row r="391">
      <c r="A391" s="20" t="s">
        <v>2430</v>
      </c>
      <c r="B391" s="50">
        <v>38.0</v>
      </c>
      <c r="C391" s="132" t="s">
        <v>1476</v>
      </c>
      <c r="D391" s="123"/>
      <c r="G391" s="46">
        <v>45623.0</v>
      </c>
      <c r="H391" s="2" t="s">
        <v>3398</v>
      </c>
      <c r="I391" s="2" t="s">
        <v>3408</v>
      </c>
      <c r="K391" s="2" t="s">
        <v>3408</v>
      </c>
      <c r="AL391" s="99">
        <v>45599.0</v>
      </c>
    </row>
    <row r="392">
      <c r="A392" s="2" t="s">
        <v>3620</v>
      </c>
      <c r="B392" s="2">
        <v>86.0</v>
      </c>
      <c r="C392" s="124" t="s">
        <v>3396</v>
      </c>
      <c r="D392" s="124" t="s">
        <v>3408</v>
      </c>
      <c r="G392" s="46">
        <v>45615.0</v>
      </c>
      <c r="H392" s="2" t="s">
        <v>3398</v>
      </c>
      <c r="I392" s="2" t="s">
        <v>3408</v>
      </c>
      <c r="J392" s="2" t="s">
        <v>3731</v>
      </c>
      <c r="K392" s="2" t="s">
        <v>3408</v>
      </c>
      <c r="M392" s="2" t="s">
        <v>3721</v>
      </c>
      <c r="Z392" s="2" t="s">
        <v>3408</v>
      </c>
      <c r="AL392" s="46">
        <v>45605.0</v>
      </c>
    </row>
    <row r="393">
      <c r="A393" s="20" t="s">
        <v>2444</v>
      </c>
      <c r="B393" s="2">
        <v>52.0</v>
      </c>
      <c r="C393" s="124" t="s">
        <v>1476</v>
      </c>
      <c r="D393" s="123"/>
      <c r="G393" s="2" t="s">
        <v>3391</v>
      </c>
      <c r="H393" s="2" t="s">
        <v>3391</v>
      </c>
      <c r="I393" s="2" t="s">
        <v>3408</v>
      </c>
      <c r="K393" s="2" t="s">
        <v>3408</v>
      </c>
      <c r="AL393" s="46">
        <v>45600.0</v>
      </c>
    </row>
    <row r="394">
      <c r="A394" s="1" t="s">
        <v>2450</v>
      </c>
      <c r="B394" s="2">
        <v>42.0</v>
      </c>
      <c r="C394" s="124" t="s">
        <v>1476</v>
      </c>
      <c r="D394" s="123"/>
      <c r="G394" s="2" t="s">
        <v>3391</v>
      </c>
      <c r="H394" s="2" t="s">
        <v>3391</v>
      </c>
      <c r="I394" s="2" t="s">
        <v>3408</v>
      </c>
      <c r="K394" s="2" t="s">
        <v>3408</v>
      </c>
      <c r="AL394" s="46">
        <v>45604.0</v>
      </c>
    </row>
    <row r="395">
      <c r="A395" s="1" t="s">
        <v>2456</v>
      </c>
      <c r="B395" s="2">
        <v>22.0</v>
      </c>
      <c r="C395" s="124" t="s">
        <v>3396</v>
      </c>
      <c r="D395" s="123"/>
      <c r="G395" s="46">
        <v>45611.0</v>
      </c>
      <c r="H395" s="2" t="s">
        <v>3398</v>
      </c>
      <c r="I395" s="2" t="s">
        <v>3408</v>
      </c>
      <c r="K395" s="2" t="s">
        <v>3408</v>
      </c>
      <c r="AL395" s="101">
        <v>45603.0</v>
      </c>
    </row>
    <row r="396">
      <c r="A396" s="1" t="s">
        <v>2463</v>
      </c>
      <c r="B396" s="2">
        <v>15.0</v>
      </c>
      <c r="C396" s="124" t="s">
        <v>1476</v>
      </c>
      <c r="D396" s="123"/>
      <c r="G396" s="2" t="s">
        <v>3391</v>
      </c>
      <c r="H396" s="2" t="s">
        <v>3391</v>
      </c>
      <c r="I396" s="2" t="s">
        <v>3408</v>
      </c>
      <c r="K396" s="2" t="s">
        <v>3408</v>
      </c>
      <c r="AL396" s="101">
        <v>45603.0</v>
      </c>
    </row>
    <row r="397">
      <c r="A397" s="1" t="s">
        <v>2468</v>
      </c>
      <c r="B397" s="2">
        <v>25.0</v>
      </c>
      <c r="C397" s="124" t="s">
        <v>1476</v>
      </c>
      <c r="D397" s="123"/>
      <c r="G397" s="42">
        <v>45603.0</v>
      </c>
      <c r="H397" s="2" t="s">
        <v>3398</v>
      </c>
      <c r="I397" s="2" t="s">
        <v>3408</v>
      </c>
      <c r="K397" s="2" t="s">
        <v>3408</v>
      </c>
      <c r="AL397" s="101">
        <v>45603.0</v>
      </c>
    </row>
    <row r="398">
      <c r="A398" s="1" t="s">
        <v>2475</v>
      </c>
      <c r="C398" s="123"/>
      <c r="D398" s="123"/>
      <c r="G398" s="2" t="s">
        <v>3392</v>
      </c>
      <c r="H398" s="2" t="s">
        <v>3391</v>
      </c>
      <c r="AJ398" s="2" t="s">
        <v>3393</v>
      </c>
    </row>
    <row r="399">
      <c r="A399" s="2" t="s">
        <v>2479</v>
      </c>
      <c r="B399" s="2">
        <v>27.0</v>
      </c>
      <c r="C399" s="124" t="s">
        <v>1476</v>
      </c>
      <c r="D399" s="123"/>
      <c r="G399" s="2" t="s">
        <v>3391</v>
      </c>
      <c r="H399" s="2" t="s">
        <v>3391</v>
      </c>
      <c r="I399" s="2" t="s">
        <v>3408</v>
      </c>
      <c r="K399" s="2" t="s">
        <v>3408</v>
      </c>
      <c r="AL399" s="101">
        <v>45603.0</v>
      </c>
    </row>
    <row r="400">
      <c r="A400" s="11" t="s">
        <v>2484</v>
      </c>
      <c r="B400" s="37">
        <v>78.0</v>
      </c>
      <c r="C400" s="123" t="s">
        <v>3396</v>
      </c>
      <c r="D400" s="123"/>
      <c r="G400" s="32">
        <v>45544.0</v>
      </c>
      <c r="H400" s="2" t="s">
        <v>3398</v>
      </c>
      <c r="I400" s="1" t="s">
        <v>3408</v>
      </c>
      <c r="J400" s="2" t="s">
        <v>3729</v>
      </c>
      <c r="K400" s="1" t="s">
        <v>3408</v>
      </c>
      <c r="M400" s="1" t="s">
        <v>3726</v>
      </c>
      <c r="Z400" s="1" t="s">
        <v>3408</v>
      </c>
      <c r="AL400" s="32">
        <v>45492.0</v>
      </c>
    </row>
    <row r="401">
      <c r="A401" s="1" t="s">
        <v>2491</v>
      </c>
      <c r="B401" s="2">
        <v>45.0</v>
      </c>
      <c r="C401" s="124" t="s">
        <v>1476</v>
      </c>
      <c r="D401" s="123"/>
      <c r="G401" s="2" t="s">
        <v>3391</v>
      </c>
      <c r="H401" s="2" t="s">
        <v>3391</v>
      </c>
      <c r="I401" s="2" t="s">
        <v>3408</v>
      </c>
      <c r="K401" s="2" t="s">
        <v>3408</v>
      </c>
      <c r="AL401" s="101">
        <v>45603.0</v>
      </c>
    </row>
    <row r="402">
      <c r="A402" s="1" t="s">
        <v>2498</v>
      </c>
      <c r="B402" s="2">
        <v>87.0</v>
      </c>
      <c r="C402" s="123" t="s">
        <v>3396</v>
      </c>
      <c r="D402" s="124" t="s">
        <v>3408</v>
      </c>
      <c r="G402" s="2" t="s">
        <v>3391</v>
      </c>
      <c r="H402" s="2" t="s">
        <v>3391</v>
      </c>
      <c r="I402" s="2" t="s">
        <v>3408</v>
      </c>
      <c r="K402" s="2" t="s">
        <v>3408</v>
      </c>
      <c r="M402" s="2" t="s">
        <v>3721</v>
      </c>
      <c r="AL402" s="101">
        <v>45603.0</v>
      </c>
    </row>
    <row r="403">
      <c r="A403" s="1" t="s">
        <v>2503</v>
      </c>
      <c r="B403" s="2">
        <v>88.0</v>
      </c>
      <c r="C403" s="124" t="s">
        <v>1476</v>
      </c>
      <c r="D403" s="123"/>
      <c r="G403" s="46">
        <v>45615.0</v>
      </c>
      <c r="H403" s="2" t="s">
        <v>3398</v>
      </c>
      <c r="I403" s="2" t="s">
        <v>3408</v>
      </c>
      <c r="K403" s="2" t="s">
        <v>3408</v>
      </c>
      <c r="W403" s="2" t="s">
        <v>3408</v>
      </c>
      <c r="AL403" s="101">
        <v>45603.0</v>
      </c>
    </row>
    <row r="404">
      <c r="A404" s="1" t="s">
        <v>2510</v>
      </c>
      <c r="B404" s="2">
        <v>23.0</v>
      </c>
      <c r="C404" s="124" t="s">
        <v>1476</v>
      </c>
      <c r="D404" s="123"/>
      <c r="G404" s="2" t="s">
        <v>3391</v>
      </c>
      <c r="H404" s="2" t="s">
        <v>3391</v>
      </c>
      <c r="I404" s="2" t="s">
        <v>3408</v>
      </c>
      <c r="K404" s="2" t="s">
        <v>3408</v>
      </c>
      <c r="AL404" s="101">
        <v>45603.0</v>
      </c>
    </row>
    <row r="405">
      <c r="A405" s="1" t="s">
        <v>2516</v>
      </c>
      <c r="B405" s="2">
        <v>15.0</v>
      </c>
      <c r="C405" s="124" t="s">
        <v>1476</v>
      </c>
      <c r="D405" s="123"/>
      <c r="G405" s="42">
        <v>45715.0</v>
      </c>
      <c r="H405" s="2" t="s">
        <v>3398</v>
      </c>
      <c r="I405" s="2" t="s">
        <v>3408</v>
      </c>
      <c r="K405" s="2" t="s">
        <v>3408</v>
      </c>
      <c r="AL405" s="101">
        <v>45603.0</v>
      </c>
    </row>
    <row r="406">
      <c r="A406" s="1" t="s">
        <v>2523</v>
      </c>
      <c r="B406" s="2">
        <v>37.0</v>
      </c>
      <c r="C406" s="124" t="s">
        <v>1476</v>
      </c>
      <c r="D406" s="123"/>
      <c r="G406" s="2" t="s">
        <v>3391</v>
      </c>
      <c r="H406" s="2" t="s">
        <v>3391</v>
      </c>
      <c r="I406" s="2" t="s">
        <v>3408</v>
      </c>
      <c r="K406" s="2" t="s">
        <v>3408</v>
      </c>
      <c r="AL406" s="101">
        <v>45603.0</v>
      </c>
    </row>
    <row r="407">
      <c r="A407" s="1" t="s">
        <v>2528</v>
      </c>
      <c r="B407" s="2">
        <v>58.0</v>
      </c>
      <c r="C407" s="123" t="s">
        <v>3396</v>
      </c>
      <c r="D407" s="123"/>
      <c r="G407" s="2" t="s">
        <v>3391</v>
      </c>
      <c r="H407" s="2" t="s">
        <v>3391</v>
      </c>
      <c r="I407" s="2" t="s">
        <v>3408</v>
      </c>
      <c r="K407" s="2" t="s">
        <v>3408</v>
      </c>
      <c r="M407" s="2" t="s">
        <v>3721</v>
      </c>
      <c r="AL407" s="101">
        <v>45603.0</v>
      </c>
    </row>
    <row r="408">
      <c r="A408" s="1" t="s">
        <v>2534</v>
      </c>
      <c r="B408" s="2">
        <v>42.0</v>
      </c>
      <c r="C408" s="124" t="s">
        <v>1476</v>
      </c>
      <c r="D408" s="123"/>
      <c r="G408" s="42">
        <v>45606.0</v>
      </c>
      <c r="H408" s="2" t="s">
        <v>3398</v>
      </c>
      <c r="I408" s="2" t="s">
        <v>3408</v>
      </c>
      <c r="K408" s="2" t="s">
        <v>3408</v>
      </c>
      <c r="AL408" s="46">
        <v>45603.0</v>
      </c>
    </row>
    <row r="409">
      <c r="A409" s="1" t="s">
        <v>2540</v>
      </c>
      <c r="B409" s="2">
        <v>47.0</v>
      </c>
      <c r="C409" s="124" t="s">
        <v>3412</v>
      </c>
      <c r="D409" s="123"/>
      <c r="G409" s="2" t="s">
        <v>3391</v>
      </c>
      <c r="H409" s="2" t="s">
        <v>3391</v>
      </c>
      <c r="I409" s="2" t="s">
        <v>3408</v>
      </c>
      <c r="K409" s="2" t="s">
        <v>3408</v>
      </c>
      <c r="AL409" s="46">
        <v>45604.0</v>
      </c>
    </row>
    <row r="410">
      <c r="A410" s="1" t="s">
        <v>2546</v>
      </c>
      <c r="B410" s="2">
        <v>43.0</v>
      </c>
      <c r="C410" s="124" t="s">
        <v>1476</v>
      </c>
      <c r="D410" s="123"/>
      <c r="G410" s="2" t="s">
        <v>3391</v>
      </c>
      <c r="H410" s="2" t="s">
        <v>3391</v>
      </c>
      <c r="I410" s="2" t="s">
        <v>3408</v>
      </c>
      <c r="K410" s="2" t="s">
        <v>3408</v>
      </c>
      <c r="AL410" s="46">
        <v>45603.0</v>
      </c>
    </row>
    <row r="411">
      <c r="A411" s="1" t="s">
        <v>2553</v>
      </c>
      <c r="B411" s="2">
        <v>34.0</v>
      </c>
      <c r="C411" s="124" t="s">
        <v>1476</v>
      </c>
      <c r="D411" s="123"/>
      <c r="G411" s="2" t="s">
        <v>3391</v>
      </c>
      <c r="H411" s="2" t="s">
        <v>3391</v>
      </c>
      <c r="I411" s="2" t="s">
        <v>3408</v>
      </c>
      <c r="K411" s="2" t="s">
        <v>3408</v>
      </c>
      <c r="AL411" s="46">
        <v>45603.0</v>
      </c>
    </row>
    <row r="412">
      <c r="A412" s="1" t="s">
        <v>2560</v>
      </c>
      <c r="C412" s="123"/>
      <c r="D412" s="123"/>
      <c r="G412" s="2" t="s">
        <v>3392</v>
      </c>
      <c r="H412" s="2" t="s">
        <v>3391</v>
      </c>
      <c r="I412" s="2" t="s">
        <v>3408</v>
      </c>
      <c r="J412" s="2" t="s">
        <v>3408</v>
      </c>
      <c r="K412" s="2" t="s">
        <v>3408</v>
      </c>
      <c r="L412" s="2" t="s">
        <v>3408</v>
      </c>
      <c r="Q412" s="2" t="s">
        <v>3408</v>
      </c>
      <c r="T412" s="2" t="s">
        <v>3408</v>
      </c>
      <c r="AB412" s="2" t="s">
        <v>3760</v>
      </c>
      <c r="AI412" s="2" t="s">
        <v>3393</v>
      </c>
    </row>
    <row r="413">
      <c r="A413" s="1" t="s">
        <v>2565</v>
      </c>
      <c r="B413" s="2">
        <v>55.0</v>
      </c>
      <c r="C413" s="124" t="s">
        <v>1476</v>
      </c>
      <c r="D413" s="123"/>
      <c r="G413" s="104">
        <v>45607.0</v>
      </c>
      <c r="H413" s="2" t="s">
        <v>3398</v>
      </c>
      <c r="I413" s="2" t="s">
        <v>3408</v>
      </c>
      <c r="J413" s="2" t="s">
        <v>3408</v>
      </c>
      <c r="K413" s="2" t="s">
        <v>3408</v>
      </c>
      <c r="AL413" s="46">
        <v>45603.0</v>
      </c>
    </row>
    <row r="414">
      <c r="A414" s="1" t="s">
        <v>2572</v>
      </c>
      <c r="B414" s="2">
        <v>61.0</v>
      </c>
      <c r="C414" s="124" t="s">
        <v>1476</v>
      </c>
      <c r="D414" s="123"/>
      <c r="G414" s="42">
        <v>45604.0</v>
      </c>
      <c r="H414" s="2" t="s">
        <v>3402</v>
      </c>
      <c r="I414" s="2" t="s">
        <v>3408</v>
      </c>
      <c r="K414" s="2" t="s">
        <v>3408</v>
      </c>
      <c r="AL414" s="46">
        <v>45603.0</v>
      </c>
    </row>
    <row r="415">
      <c r="A415" s="1" t="s">
        <v>2579</v>
      </c>
      <c r="B415" s="2">
        <v>53.0</v>
      </c>
      <c r="C415" s="124" t="s">
        <v>1476</v>
      </c>
      <c r="D415" s="123"/>
      <c r="G415" s="104">
        <v>45607.0</v>
      </c>
      <c r="H415" s="2" t="s">
        <v>3398</v>
      </c>
      <c r="I415" s="2" t="s">
        <v>3408</v>
      </c>
      <c r="K415" s="2" t="s">
        <v>3408</v>
      </c>
      <c r="AL415" s="46">
        <v>45603.0</v>
      </c>
    </row>
    <row r="416">
      <c r="A416" s="1" t="s">
        <v>2584</v>
      </c>
      <c r="B416" s="2">
        <v>84.0</v>
      </c>
      <c r="C416" s="124" t="s">
        <v>1476</v>
      </c>
      <c r="D416" s="123"/>
      <c r="G416" s="2" t="s">
        <v>3391</v>
      </c>
      <c r="H416" s="2" t="s">
        <v>3391</v>
      </c>
      <c r="I416" s="2" t="s">
        <v>3408</v>
      </c>
      <c r="K416" s="2" t="s">
        <v>3408</v>
      </c>
      <c r="AL416" s="46">
        <v>45603.0</v>
      </c>
    </row>
    <row r="417">
      <c r="A417" s="1" t="s">
        <v>2590</v>
      </c>
      <c r="B417" s="2">
        <v>48.0</v>
      </c>
      <c r="C417" s="124" t="s">
        <v>1476</v>
      </c>
      <c r="D417" s="123"/>
      <c r="G417" s="2" t="s">
        <v>3392</v>
      </c>
      <c r="H417" s="2" t="s">
        <v>3398</v>
      </c>
      <c r="I417" s="2" t="s">
        <v>3408</v>
      </c>
      <c r="K417" s="2" t="s">
        <v>3408</v>
      </c>
      <c r="AI417" s="2" t="s">
        <v>3393</v>
      </c>
      <c r="AL417" s="46">
        <v>45603.0</v>
      </c>
    </row>
    <row r="418">
      <c r="A418" s="1" t="s">
        <v>2595</v>
      </c>
      <c r="B418" s="2">
        <v>106.0</v>
      </c>
      <c r="C418" s="124" t="s">
        <v>1476</v>
      </c>
      <c r="D418" s="123"/>
      <c r="G418" s="2" t="s">
        <v>3391</v>
      </c>
      <c r="H418" s="2" t="s">
        <v>3391</v>
      </c>
      <c r="I418" s="2" t="s">
        <v>3408</v>
      </c>
      <c r="J418" s="2" t="s">
        <v>3408</v>
      </c>
      <c r="K418" s="2" t="s">
        <v>3408</v>
      </c>
      <c r="AL418" s="46">
        <v>45603.0</v>
      </c>
    </row>
    <row r="419">
      <c r="A419" s="1" t="s">
        <v>2601</v>
      </c>
      <c r="B419" s="2">
        <v>50.0</v>
      </c>
      <c r="C419" s="124" t="s">
        <v>1476</v>
      </c>
      <c r="D419" s="123"/>
      <c r="G419" s="2" t="s">
        <v>3392</v>
      </c>
      <c r="H419" s="2" t="s">
        <v>3391</v>
      </c>
      <c r="I419" s="2" t="s">
        <v>3408</v>
      </c>
      <c r="K419" s="2" t="s">
        <v>3408</v>
      </c>
      <c r="AI419" s="2" t="s">
        <v>3393</v>
      </c>
      <c r="AL419" s="46">
        <v>45603.0</v>
      </c>
    </row>
    <row r="420">
      <c r="A420" s="1" t="s">
        <v>2606</v>
      </c>
      <c r="B420" s="2">
        <v>25.0</v>
      </c>
      <c r="C420" s="124" t="s">
        <v>3630</v>
      </c>
      <c r="D420" s="123"/>
      <c r="G420" s="2" t="s">
        <v>3392</v>
      </c>
      <c r="H420" s="2" t="s">
        <v>3391</v>
      </c>
      <c r="I420" s="2" t="s">
        <v>3408</v>
      </c>
      <c r="K420" s="2" t="s">
        <v>3408</v>
      </c>
      <c r="AI420" s="2" t="s">
        <v>3393</v>
      </c>
      <c r="AL420" s="46">
        <v>45603.0</v>
      </c>
    </row>
    <row r="421">
      <c r="A421" s="1" t="s">
        <v>2611</v>
      </c>
      <c r="B421" s="2">
        <v>11.0</v>
      </c>
      <c r="C421" s="124" t="s">
        <v>3630</v>
      </c>
      <c r="D421" s="123"/>
      <c r="G421" s="2" t="s">
        <v>3392</v>
      </c>
      <c r="H421" s="2" t="s">
        <v>3391</v>
      </c>
      <c r="AI421" s="2" t="s">
        <v>3393</v>
      </c>
      <c r="AL421" s="46">
        <v>45603.0</v>
      </c>
    </row>
    <row r="422">
      <c r="A422" s="2" t="s">
        <v>2616</v>
      </c>
      <c r="B422" s="2">
        <v>74.0</v>
      </c>
      <c r="C422" s="124" t="s">
        <v>1476</v>
      </c>
      <c r="D422" s="123"/>
      <c r="G422" s="2" t="s">
        <v>3391</v>
      </c>
      <c r="H422" s="2" t="s">
        <v>3391</v>
      </c>
      <c r="I422" s="2" t="s">
        <v>3408</v>
      </c>
      <c r="K422" s="2" t="s">
        <v>3408</v>
      </c>
      <c r="AL422" s="46">
        <v>45604.0</v>
      </c>
    </row>
    <row r="423">
      <c r="A423" s="1" t="s">
        <v>2623</v>
      </c>
      <c r="B423" s="2">
        <v>47.0</v>
      </c>
      <c r="C423" s="124" t="s">
        <v>1476</v>
      </c>
      <c r="D423" s="123"/>
      <c r="G423" s="2" t="s">
        <v>3391</v>
      </c>
      <c r="H423" s="2" t="s">
        <v>3391</v>
      </c>
      <c r="I423" s="2" t="s">
        <v>3408</v>
      </c>
      <c r="K423" s="2" t="s">
        <v>3408</v>
      </c>
      <c r="AL423" s="46">
        <v>45603.0</v>
      </c>
    </row>
    <row r="424">
      <c r="A424" s="1" t="s">
        <v>2630</v>
      </c>
      <c r="B424" s="2">
        <v>47.0</v>
      </c>
      <c r="C424" s="124" t="s">
        <v>1476</v>
      </c>
      <c r="D424" s="123"/>
      <c r="G424" s="42">
        <v>45624.0</v>
      </c>
      <c r="H424" s="2" t="s">
        <v>3398</v>
      </c>
      <c r="I424" s="2" t="s">
        <v>3408</v>
      </c>
      <c r="K424" s="2" t="s">
        <v>3408</v>
      </c>
      <c r="AL424" s="46">
        <v>45603.0</v>
      </c>
    </row>
    <row r="425">
      <c r="A425" s="1" t="s">
        <v>2636</v>
      </c>
      <c r="B425" s="2">
        <v>47.0</v>
      </c>
      <c r="C425" s="124" t="s">
        <v>3396</v>
      </c>
      <c r="D425" s="124" t="s">
        <v>3408</v>
      </c>
      <c r="E425" s="2"/>
      <c r="G425" s="42">
        <v>45635.0</v>
      </c>
      <c r="H425" s="2" t="s">
        <v>3398</v>
      </c>
      <c r="I425" s="2" t="s">
        <v>3408</v>
      </c>
      <c r="J425" s="2" t="s">
        <v>3731</v>
      </c>
      <c r="K425" s="2" t="s">
        <v>3408</v>
      </c>
      <c r="M425" s="2" t="s">
        <v>3721</v>
      </c>
      <c r="Q425" s="2" t="s">
        <v>3408</v>
      </c>
      <c r="Y425" s="2"/>
      <c r="Z425" s="2" t="s">
        <v>3408</v>
      </c>
      <c r="AA425" s="2" t="s">
        <v>3408</v>
      </c>
      <c r="AB425" s="2" t="s">
        <v>3761</v>
      </c>
      <c r="AL425" s="42">
        <v>45603.0</v>
      </c>
    </row>
    <row r="426">
      <c r="A426" s="1" t="s">
        <v>2643</v>
      </c>
      <c r="B426" s="2">
        <v>128.0</v>
      </c>
      <c r="C426" s="124" t="s">
        <v>1476</v>
      </c>
      <c r="D426" s="123"/>
      <c r="G426" s="2" t="s">
        <v>3391</v>
      </c>
      <c r="H426" s="2" t="s">
        <v>3391</v>
      </c>
      <c r="I426" s="2" t="s">
        <v>3408</v>
      </c>
      <c r="K426" s="2" t="s">
        <v>3408</v>
      </c>
      <c r="AL426" s="42">
        <v>45604.0</v>
      </c>
    </row>
    <row r="427">
      <c r="A427" s="1" t="s">
        <v>2650</v>
      </c>
      <c r="B427" s="2">
        <v>49.0</v>
      </c>
      <c r="C427" s="124" t="s">
        <v>1476</v>
      </c>
      <c r="D427" s="123"/>
      <c r="E427" s="42">
        <v>45603.0</v>
      </c>
      <c r="F427" s="46">
        <v>45604.0</v>
      </c>
      <c r="G427" s="46">
        <v>45604.0</v>
      </c>
      <c r="H427" s="2" t="s">
        <v>3398</v>
      </c>
      <c r="I427" s="2" t="s">
        <v>3408</v>
      </c>
      <c r="J427" s="2" t="s">
        <v>3408</v>
      </c>
      <c r="K427" s="2" t="s">
        <v>3408</v>
      </c>
      <c r="Q427" s="2" t="s">
        <v>3408</v>
      </c>
      <c r="AB427" s="2" t="s">
        <v>3760</v>
      </c>
      <c r="AL427" s="46">
        <v>45603.0</v>
      </c>
    </row>
    <row r="428">
      <c r="A428" s="1" t="s">
        <v>2655</v>
      </c>
      <c r="C428" s="123"/>
      <c r="D428" s="123"/>
      <c r="G428" s="2" t="s">
        <v>3392</v>
      </c>
      <c r="H428" s="2" t="s">
        <v>3391</v>
      </c>
      <c r="AI428" s="2"/>
      <c r="AK428" s="2" t="s">
        <v>3633</v>
      </c>
    </row>
    <row r="429">
      <c r="A429" s="2" t="s">
        <v>3634</v>
      </c>
      <c r="B429" s="2">
        <v>36.0</v>
      </c>
      <c r="C429" s="124" t="s">
        <v>1476</v>
      </c>
      <c r="D429" s="123"/>
      <c r="G429" s="2" t="s">
        <v>3391</v>
      </c>
      <c r="H429" s="2" t="s">
        <v>3391</v>
      </c>
      <c r="I429" s="2" t="s">
        <v>3408</v>
      </c>
      <c r="K429" s="2" t="s">
        <v>3408</v>
      </c>
      <c r="AL429" s="46">
        <v>45604.0</v>
      </c>
    </row>
    <row r="430">
      <c r="A430" s="1" t="s">
        <v>2666</v>
      </c>
      <c r="B430" s="2">
        <v>27.0</v>
      </c>
      <c r="C430" s="124" t="s">
        <v>1476</v>
      </c>
      <c r="D430" s="123"/>
      <c r="G430" s="2" t="s">
        <v>3391</v>
      </c>
      <c r="H430" s="2" t="s">
        <v>3391</v>
      </c>
      <c r="I430" s="2" t="s">
        <v>3408</v>
      </c>
      <c r="K430" s="2" t="s">
        <v>3408</v>
      </c>
      <c r="AL430" s="46">
        <v>45603.0</v>
      </c>
    </row>
    <row r="431">
      <c r="A431" s="1" t="s">
        <v>2673</v>
      </c>
      <c r="B431" s="2">
        <v>86.0</v>
      </c>
      <c r="C431" s="124" t="s">
        <v>3396</v>
      </c>
      <c r="D431" s="124" t="s">
        <v>3400</v>
      </c>
      <c r="G431" s="101">
        <v>45663.0</v>
      </c>
      <c r="H431" s="2" t="s">
        <v>3398</v>
      </c>
      <c r="I431" s="2" t="s">
        <v>3408</v>
      </c>
      <c r="J431" s="2" t="s">
        <v>3408</v>
      </c>
      <c r="K431" s="2" t="s">
        <v>3408</v>
      </c>
      <c r="Q431" s="2" t="s">
        <v>3408</v>
      </c>
      <c r="AL431" s="46">
        <v>45603.0</v>
      </c>
    </row>
    <row r="432">
      <c r="A432" s="1" t="s">
        <v>2680</v>
      </c>
      <c r="C432" s="123"/>
      <c r="D432" s="123"/>
      <c r="G432" s="2" t="s">
        <v>3392</v>
      </c>
      <c r="H432" s="2" t="s">
        <v>3391</v>
      </c>
      <c r="AI432" s="2"/>
      <c r="AK432" s="2" t="s">
        <v>3633</v>
      </c>
    </row>
    <row r="433">
      <c r="A433" s="1" t="s">
        <v>2686</v>
      </c>
      <c r="B433" s="2">
        <v>73.0</v>
      </c>
      <c r="C433" s="124" t="s">
        <v>3396</v>
      </c>
      <c r="D433" s="124" t="s">
        <v>3400</v>
      </c>
      <c r="G433" s="42">
        <v>45670.0</v>
      </c>
      <c r="H433" s="2" t="s">
        <v>3398</v>
      </c>
      <c r="I433" s="2" t="s">
        <v>3408</v>
      </c>
      <c r="J433" s="2" t="s">
        <v>3408</v>
      </c>
      <c r="K433" s="2" t="s">
        <v>3408</v>
      </c>
      <c r="M433" s="2" t="s">
        <v>3721</v>
      </c>
      <c r="O433" s="2" t="s">
        <v>3408</v>
      </c>
      <c r="Q433" s="2" t="s">
        <v>3408</v>
      </c>
      <c r="AL433" s="46">
        <v>45603.0</v>
      </c>
    </row>
    <row r="434">
      <c r="A434" s="2" t="s">
        <v>3636</v>
      </c>
      <c r="B434" s="2">
        <v>226.0</v>
      </c>
      <c r="C434" s="124" t="s">
        <v>3578</v>
      </c>
      <c r="D434" s="124" t="s">
        <v>3400</v>
      </c>
      <c r="E434" s="42">
        <v>45637.0</v>
      </c>
      <c r="F434" s="42">
        <v>45637.0</v>
      </c>
      <c r="G434" s="2" t="s">
        <v>3391</v>
      </c>
      <c r="H434" s="2" t="s">
        <v>3391</v>
      </c>
      <c r="I434" s="2" t="s">
        <v>3408</v>
      </c>
      <c r="J434" s="2" t="s">
        <v>3408</v>
      </c>
      <c r="K434" s="2" t="s">
        <v>3408</v>
      </c>
      <c r="L434" s="2" t="s">
        <v>3408</v>
      </c>
      <c r="Q434" s="2" t="s">
        <v>3727</v>
      </c>
      <c r="U434" s="2" t="s">
        <v>3408</v>
      </c>
      <c r="AK434" s="2"/>
      <c r="AL434" s="45">
        <v>45636.0</v>
      </c>
    </row>
    <row r="435">
      <c r="A435" s="1" t="s">
        <v>2700</v>
      </c>
      <c r="B435" s="2">
        <v>78.0</v>
      </c>
      <c r="C435" s="124" t="s">
        <v>3410</v>
      </c>
      <c r="D435" s="123"/>
      <c r="G435" s="2" t="s">
        <v>3391</v>
      </c>
      <c r="H435" s="2" t="s">
        <v>3391</v>
      </c>
      <c r="AL435" s="46">
        <v>45617.0</v>
      </c>
    </row>
    <row r="436">
      <c r="A436" s="1" t="s">
        <v>2707</v>
      </c>
      <c r="B436" s="2">
        <v>65.0</v>
      </c>
      <c r="C436" s="124" t="s">
        <v>1476</v>
      </c>
      <c r="D436" s="123"/>
      <c r="G436" s="42">
        <v>45604.0</v>
      </c>
      <c r="H436" s="105" t="s">
        <v>3398</v>
      </c>
      <c r="I436" s="2" t="s">
        <v>3408</v>
      </c>
      <c r="K436" s="2" t="s">
        <v>3408</v>
      </c>
      <c r="AL436" s="46">
        <v>45603.0</v>
      </c>
    </row>
    <row r="437">
      <c r="A437" s="1" t="s">
        <v>2713</v>
      </c>
      <c r="B437" s="2">
        <v>78.0</v>
      </c>
      <c r="C437" s="124" t="s">
        <v>3396</v>
      </c>
      <c r="D437" s="124" t="s">
        <v>3400</v>
      </c>
      <c r="G437" s="2" t="s">
        <v>3391</v>
      </c>
      <c r="H437" s="2" t="s">
        <v>3391</v>
      </c>
      <c r="I437" s="2" t="s">
        <v>3408</v>
      </c>
      <c r="J437" s="2" t="s">
        <v>3731</v>
      </c>
      <c r="K437" s="2" t="s">
        <v>3408</v>
      </c>
      <c r="AL437" s="46">
        <v>45603.0</v>
      </c>
    </row>
    <row r="438">
      <c r="A438" s="1" t="s">
        <v>2720</v>
      </c>
      <c r="B438" s="2">
        <v>89.0</v>
      </c>
      <c r="C438" s="124" t="s">
        <v>3396</v>
      </c>
      <c r="D438" s="124" t="s">
        <v>3400</v>
      </c>
      <c r="G438" s="46">
        <v>45617.0</v>
      </c>
      <c r="H438" s="2" t="s">
        <v>3398</v>
      </c>
      <c r="I438" s="2" t="s">
        <v>3408</v>
      </c>
      <c r="J438" s="2" t="s">
        <v>3731</v>
      </c>
      <c r="K438" s="2" t="s">
        <v>3408</v>
      </c>
      <c r="AL438" s="46">
        <v>45603.0</v>
      </c>
    </row>
    <row r="439">
      <c r="A439" s="1" t="s">
        <v>2727</v>
      </c>
      <c r="B439" s="2">
        <v>59.0</v>
      </c>
      <c r="C439" s="124" t="s">
        <v>1476</v>
      </c>
      <c r="D439" s="123"/>
      <c r="G439" s="2" t="s">
        <v>3392</v>
      </c>
      <c r="H439" s="2" t="s">
        <v>3391</v>
      </c>
      <c r="I439" s="2" t="s">
        <v>3408</v>
      </c>
      <c r="K439" s="2" t="s">
        <v>3408</v>
      </c>
      <c r="AK439" s="2" t="s">
        <v>3644</v>
      </c>
      <c r="AL439" s="46">
        <v>45603.0</v>
      </c>
    </row>
    <row r="440">
      <c r="A440" s="1" t="s">
        <v>2734</v>
      </c>
      <c r="B440" s="2">
        <v>181.0</v>
      </c>
      <c r="C440" s="124" t="s">
        <v>3396</v>
      </c>
      <c r="D440" s="124" t="s">
        <v>3400</v>
      </c>
      <c r="G440" s="46">
        <v>45629.0</v>
      </c>
      <c r="H440" s="2" t="s">
        <v>3389</v>
      </c>
      <c r="I440" s="2" t="s">
        <v>3408</v>
      </c>
      <c r="J440" s="2" t="s">
        <v>3408</v>
      </c>
      <c r="K440" s="2" t="s">
        <v>3408</v>
      </c>
      <c r="Q440" s="2" t="s">
        <v>3408</v>
      </c>
      <c r="X440" s="2" t="s">
        <v>3408</v>
      </c>
      <c r="Z440" s="2" t="s">
        <v>3408</v>
      </c>
      <c r="AB440" s="2" t="s">
        <v>3762</v>
      </c>
      <c r="AL440" s="46">
        <v>45617.0</v>
      </c>
    </row>
    <row r="441">
      <c r="A441" s="1" t="s">
        <v>2740</v>
      </c>
      <c r="B441" s="2">
        <v>98.0</v>
      </c>
      <c r="C441" s="124" t="s">
        <v>3396</v>
      </c>
      <c r="D441" s="124" t="s">
        <v>3400</v>
      </c>
      <c r="G441" s="2" t="s">
        <v>3391</v>
      </c>
      <c r="H441" s="2" t="s">
        <v>3391</v>
      </c>
      <c r="I441" s="2" t="s">
        <v>3408</v>
      </c>
      <c r="J441" s="2" t="s">
        <v>3408</v>
      </c>
      <c r="K441" s="2" t="s">
        <v>3408</v>
      </c>
      <c r="M441" s="2" t="s">
        <v>3721</v>
      </c>
      <c r="Q441" s="2" t="s">
        <v>3408</v>
      </c>
      <c r="Z441" s="2" t="s">
        <v>3408</v>
      </c>
      <c r="AL441" s="46">
        <v>45603.0</v>
      </c>
    </row>
    <row r="442">
      <c r="A442" s="1" t="s">
        <v>2745</v>
      </c>
      <c r="B442" s="2">
        <v>93.0</v>
      </c>
      <c r="C442" s="124" t="s">
        <v>3396</v>
      </c>
      <c r="D442" s="124" t="s">
        <v>3400</v>
      </c>
      <c r="G442" s="46">
        <v>45630.0</v>
      </c>
      <c r="H442" s="2" t="s">
        <v>3398</v>
      </c>
      <c r="I442" s="2" t="s">
        <v>3408</v>
      </c>
      <c r="J442" s="2" t="s">
        <v>3408</v>
      </c>
      <c r="K442" s="2" t="s">
        <v>3408</v>
      </c>
      <c r="AL442" s="46">
        <v>45603.0</v>
      </c>
    </row>
    <row r="443">
      <c r="A443" s="1" t="s">
        <v>2752</v>
      </c>
      <c r="B443" s="2">
        <v>64.0</v>
      </c>
      <c r="C443" s="124" t="s">
        <v>3396</v>
      </c>
      <c r="D443" s="124" t="s">
        <v>3408</v>
      </c>
      <c r="G443" s="46">
        <v>45611.0</v>
      </c>
      <c r="H443" s="2" t="s">
        <v>3398</v>
      </c>
      <c r="I443" s="2" t="s">
        <v>3408</v>
      </c>
      <c r="K443" s="2" t="s">
        <v>3408</v>
      </c>
      <c r="M443" s="2" t="s">
        <v>3721</v>
      </c>
      <c r="AL443" s="46">
        <v>45603.0</v>
      </c>
    </row>
    <row r="444">
      <c r="A444" s="1" t="s">
        <v>2758</v>
      </c>
      <c r="B444" s="2">
        <v>77.0</v>
      </c>
      <c r="C444" s="124" t="s">
        <v>3410</v>
      </c>
      <c r="D444" s="123"/>
      <c r="G444" s="2" t="s">
        <v>3392</v>
      </c>
      <c r="H444" s="2" t="s">
        <v>3391</v>
      </c>
      <c r="AK444" s="2" t="s">
        <v>3648</v>
      </c>
      <c r="AL444" s="46">
        <v>45617.0</v>
      </c>
    </row>
    <row r="445">
      <c r="A445" s="1" t="s">
        <v>2765</v>
      </c>
      <c r="B445" s="2">
        <v>43.0</v>
      </c>
      <c r="C445" s="124" t="s">
        <v>1476</v>
      </c>
      <c r="D445" s="123"/>
      <c r="G445" s="2" t="s">
        <v>3391</v>
      </c>
      <c r="H445" s="2" t="s">
        <v>3391</v>
      </c>
      <c r="I445" s="2" t="s">
        <v>3408</v>
      </c>
      <c r="K445" s="2" t="s">
        <v>3408</v>
      </c>
      <c r="AL445" s="46">
        <v>45603.0</v>
      </c>
    </row>
    <row r="446">
      <c r="A446" s="1" t="s">
        <v>2770</v>
      </c>
      <c r="B446" s="2">
        <v>59.0</v>
      </c>
      <c r="C446" s="124" t="s">
        <v>1476</v>
      </c>
      <c r="D446" s="123"/>
      <c r="G446" s="2" t="s">
        <v>3391</v>
      </c>
      <c r="H446" s="2" t="s">
        <v>3391</v>
      </c>
      <c r="I446" s="2" t="s">
        <v>3408</v>
      </c>
      <c r="K446" s="2" t="s">
        <v>3408</v>
      </c>
      <c r="AL446" s="46">
        <v>45603.0</v>
      </c>
    </row>
    <row r="447">
      <c r="A447" s="1" t="s">
        <v>2777</v>
      </c>
      <c r="B447" s="2">
        <v>99.0</v>
      </c>
      <c r="C447" s="124" t="s">
        <v>3396</v>
      </c>
      <c r="D447" s="124" t="s">
        <v>3408</v>
      </c>
      <c r="G447" s="46">
        <v>45623.0</v>
      </c>
      <c r="H447" s="2" t="s">
        <v>3398</v>
      </c>
      <c r="I447" s="2" t="s">
        <v>3408</v>
      </c>
      <c r="J447" s="2" t="s">
        <v>3408</v>
      </c>
      <c r="K447" s="2" t="s">
        <v>3408</v>
      </c>
      <c r="L447" s="2" t="s">
        <v>3408</v>
      </c>
      <c r="M447" s="2" t="s">
        <v>3721</v>
      </c>
      <c r="Z447" s="2" t="s">
        <v>3408</v>
      </c>
      <c r="AL447" s="46">
        <v>45603.0</v>
      </c>
    </row>
    <row r="448">
      <c r="A448" s="1" t="s">
        <v>2784</v>
      </c>
      <c r="B448" s="2">
        <v>88.0</v>
      </c>
      <c r="C448" s="124" t="s">
        <v>1476</v>
      </c>
      <c r="D448" s="123"/>
      <c r="G448" s="2" t="s">
        <v>3391</v>
      </c>
      <c r="H448" s="2" t="s">
        <v>3391</v>
      </c>
      <c r="I448" s="2" t="s">
        <v>3408</v>
      </c>
      <c r="K448" s="2" t="s">
        <v>3408</v>
      </c>
      <c r="AL448" s="101">
        <v>45604.0</v>
      </c>
    </row>
    <row r="449">
      <c r="A449" s="1" t="s">
        <v>2791</v>
      </c>
      <c r="B449" s="2">
        <v>135.0</v>
      </c>
      <c r="C449" s="124" t="s">
        <v>1476</v>
      </c>
      <c r="D449" s="123"/>
      <c r="G449" s="2" t="s">
        <v>3391</v>
      </c>
      <c r="H449" s="2" t="s">
        <v>3391</v>
      </c>
      <c r="I449" s="2" t="s">
        <v>3408</v>
      </c>
      <c r="K449" s="2" t="s">
        <v>3408</v>
      </c>
      <c r="AL449" s="101">
        <v>45604.0</v>
      </c>
    </row>
    <row r="450">
      <c r="A450" s="1" t="s">
        <v>2798</v>
      </c>
      <c r="B450" s="2">
        <v>24.0</v>
      </c>
      <c r="C450" s="124" t="s">
        <v>3396</v>
      </c>
      <c r="D450" s="123"/>
      <c r="G450" s="2" t="s">
        <v>3391</v>
      </c>
      <c r="H450" s="2" t="s">
        <v>3391</v>
      </c>
      <c r="I450" s="2" t="s">
        <v>3408</v>
      </c>
      <c r="J450" s="2" t="s">
        <v>3408</v>
      </c>
      <c r="K450" s="2" t="s">
        <v>3408</v>
      </c>
      <c r="M450" s="2" t="s">
        <v>3721</v>
      </c>
      <c r="AL450" s="101">
        <v>45604.0</v>
      </c>
    </row>
    <row r="451">
      <c r="A451" s="1" t="s">
        <v>2805</v>
      </c>
      <c r="B451" s="2">
        <v>19.0</v>
      </c>
      <c r="C451" s="124" t="s">
        <v>1476</v>
      </c>
      <c r="D451" s="123"/>
      <c r="G451" s="2" t="s">
        <v>3391</v>
      </c>
      <c r="H451" s="2" t="s">
        <v>3391</v>
      </c>
      <c r="I451" s="2" t="s">
        <v>3408</v>
      </c>
      <c r="K451" s="2" t="s">
        <v>3408</v>
      </c>
      <c r="AL451" s="101">
        <v>45604.0</v>
      </c>
    </row>
    <row r="452">
      <c r="A452" s="1" t="s">
        <v>2810</v>
      </c>
      <c r="C452" s="123"/>
      <c r="D452" s="123"/>
      <c r="G452" s="2" t="s">
        <v>3392</v>
      </c>
      <c r="H452" s="2" t="s">
        <v>3391</v>
      </c>
      <c r="AJ452" s="2" t="s">
        <v>3393</v>
      </c>
    </row>
    <row r="453">
      <c r="A453" s="1" t="s">
        <v>2816</v>
      </c>
      <c r="B453" s="2">
        <v>54.0</v>
      </c>
      <c r="C453" s="124" t="s">
        <v>1476</v>
      </c>
      <c r="D453" s="123"/>
      <c r="G453" s="2" t="s">
        <v>3392</v>
      </c>
      <c r="H453" s="2" t="s">
        <v>3391</v>
      </c>
      <c r="I453" s="2" t="s">
        <v>3408</v>
      </c>
      <c r="K453" s="2" t="s">
        <v>3408</v>
      </c>
      <c r="AI453" s="2" t="s">
        <v>3393</v>
      </c>
      <c r="AL453" s="46">
        <v>45604.0</v>
      </c>
    </row>
    <row r="454">
      <c r="A454" s="1" t="s">
        <v>2822</v>
      </c>
      <c r="B454" s="2">
        <v>92.0</v>
      </c>
      <c r="C454" s="121" t="s">
        <v>3397</v>
      </c>
      <c r="D454" s="123"/>
      <c r="F454" s="2" t="s">
        <v>3653</v>
      </c>
      <c r="G454" s="46">
        <v>45608.0</v>
      </c>
      <c r="H454" s="2" t="s">
        <v>3405</v>
      </c>
      <c r="I454" s="2" t="s">
        <v>3408</v>
      </c>
      <c r="J454" s="2" t="s">
        <v>3408</v>
      </c>
      <c r="K454" s="2" t="s">
        <v>3408</v>
      </c>
      <c r="L454" s="2" t="s">
        <v>3408</v>
      </c>
      <c r="Q454" s="2" t="s">
        <v>3727</v>
      </c>
      <c r="AL454" s="46">
        <v>45605.0</v>
      </c>
    </row>
    <row r="455">
      <c r="A455" s="1" t="s">
        <v>2826</v>
      </c>
      <c r="B455" s="2">
        <v>47.0</v>
      </c>
      <c r="C455" s="124" t="s">
        <v>1476</v>
      </c>
      <c r="D455" s="123"/>
      <c r="G455" s="46">
        <v>45605.0</v>
      </c>
      <c r="H455" s="2" t="s">
        <v>3398</v>
      </c>
      <c r="I455" s="2" t="s">
        <v>3408</v>
      </c>
      <c r="K455" s="2" t="s">
        <v>3408</v>
      </c>
      <c r="AL455" s="46">
        <v>45605.0</v>
      </c>
    </row>
    <row r="456">
      <c r="A456" s="1" t="s">
        <v>2833</v>
      </c>
      <c r="C456" s="123"/>
      <c r="D456" s="123"/>
      <c r="G456" s="2" t="s">
        <v>3392</v>
      </c>
      <c r="H456" s="2" t="s">
        <v>3391</v>
      </c>
      <c r="AI456" s="2" t="s">
        <v>3393</v>
      </c>
    </row>
    <row r="457">
      <c r="A457" s="1" t="s">
        <v>2839</v>
      </c>
      <c r="C457" s="123"/>
      <c r="D457" s="123"/>
      <c r="G457" s="2" t="s">
        <v>3392</v>
      </c>
      <c r="H457" s="2" t="s">
        <v>3391</v>
      </c>
      <c r="AI457" s="2" t="s">
        <v>3393</v>
      </c>
    </row>
    <row r="458">
      <c r="A458" s="1" t="s">
        <v>2840</v>
      </c>
      <c r="B458" s="2">
        <v>50.0</v>
      </c>
      <c r="C458" s="124" t="s">
        <v>1476</v>
      </c>
      <c r="D458" s="123"/>
      <c r="E458" s="42">
        <v>45604.0</v>
      </c>
      <c r="F458" s="42">
        <v>45605.0</v>
      </c>
      <c r="G458" s="42">
        <v>45607.0</v>
      </c>
      <c r="H458" s="2" t="s">
        <v>3398</v>
      </c>
      <c r="I458" s="2" t="s">
        <v>3408</v>
      </c>
      <c r="K458" s="2" t="s">
        <v>3408</v>
      </c>
      <c r="AC458" s="2" t="s">
        <v>3408</v>
      </c>
      <c r="AL458" s="45">
        <v>45603.0</v>
      </c>
    </row>
    <row r="459">
      <c r="A459" s="1" t="s">
        <v>2846</v>
      </c>
      <c r="B459" s="2">
        <v>69.0</v>
      </c>
      <c r="C459" s="124" t="s">
        <v>1476</v>
      </c>
      <c r="D459" s="123"/>
      <c r="G459" s="46">
        <v>45628.0</v>
      </c>
      <c r="H459" s="2" t="s">
        <v>3398</v>
      </c>
      <c r="I459" s="2" t="s">
        <v>3408</v>
      </c>
      <c r="K459" s="2" t="s">
        <v>3408</v>
      </c>
      <c r="AL459" s="46">
        <v>45605.0</v>
      </c>
    </row>
    <row r="460">
      <c r="A460" s="1" t="s">
        <v>2851</v>
      </c>
      <c r="B460" s="2">
        <v>81.0</v>
      </c>
      <c r="C460" s="124" t="s">
        <v>3396</v>
      </c>
      <c r="D460" s="124" t="s">
        <v>3400</v>
      </c>
      <c r="G460" s="46">
        <v>45611.0</v>
      </c>
      <c r="H460" s="2" t="s">
        <v>3398</v>
      </c>
      <c r="I460" s="2" t="s">
        <v>3408</v>
      </c>
      <c r="J460" s="2" t="s">
        <v>3408</v>
      </c>
      <c r="K460" s="2" t="s">
        <v>3408</v>
      </c>
      <c r="M460" s="2" t="s">
        <v>3721</v>
      </c>
      <c r="O460" s="2" t="s">
        <v>3727</v>
      </c>
      <c r="Q460" s="2" t="s">
        <v>3727</v>
      </c>
      <c r="Z460" s="2" t="s">
        <v>3408</v>
      </c>
      <c r="AC460" s="2" t="s">
        <v>3408</v>
      </c>
      <c r="AL460" s="46">
        <v>45605.0</v>
      </c>
    </row>
    <row r="461">
      <c r="A461" s="1" t="s">
        <v>2857</v>
      </c>
      <c r="B461" s="2">
        <v>111.0</v>
      </c>
      <c r="C461" s="124" t="s">
        <v>3396</v>
      </c>
      <c r="D461" s="124" t="s">
        <v>3408</v>
      </c>
      <c r="E461" s="46">
        <v>45605.0</v>
      </c>
      <c r="F461" s="46">
        <v>45605.0</v>
      </c>
      <c r="G461" s="2" t="s">
        <v>3391</v>
      </c>
      <c r="H461" s="2" t="s">
        <v>3391</v>
      </c>
      <c r="I461" s="2" t="s">
        <v>3408</v>
      </c>
      <c r="J461" s="2" t="s">
        <v>3408</v>
      </c>
      <c r="K461" s="2" t="s">
        <v>3408</v>
      </c>
      <c r="L461" s="2" t="s">
        <v>3408</v>
      </c>
      <c r="M461" s="2" t="s">
        <v>3721</v>
      </c>
      <c r="Q461" s="2" t="s">
        <v>3408</v>
      </c>
      <c r="T461" s="2" t="s">
        <v>3408</v>
      </c>
      <c r="Z461" s="2" t="s">
        <v>3408</v>
      </c>
      <c r="AB461" s="2" t="s">
        <v>3763</v>
      </c>
      <c r="AL461" s="45">
        <v>45605.0</v>
      </c>
    </row>
    <row r="462">
      <c r="A462" s="1" t="s">
        <v>2864</v>
      </c>
      <c r="B462" s="2">
        <v>69.0</v>
      </c>
      <c r="C462" s="124" t="s">
        <v>3396</v>
      </c>
      <c r="D462" s="124" t="s">
        <v>3408</v>
      </c>
      <c r="G462" s="2" t="s">
        <v>3391</v>
      </c>
      <c r="H462" s="2" t="s">
        <v>3391</v>
      </c>
      <c r="I462" s="2" t="s">
        <v>3408</v>
      </c>
      <c r="J462" s="2" t="s">
        <v>3731</v>
      </c>
      <c r="K462" s="2" t="s">
        <v>3408</v>
      </c>
      <c r="M462" s="2" t="s">
        <v>3726</v>
      </c>
      <c r="Q462" s="2" t="s">
        <v>3408</v>
      </c>
      <c r="AA462" s="2" t="s">
        <v>3408</v>
      </c>
      <c r="AL462" s="46">
        <v>45605.0</v>
      </c>
    </row>
    <row r="463">
      <c r="A463" s="1" t="s">
        <v>2871</v>
      </c>
      <c r="B463" s="2">
        <v>48.0</v>
      </c>
      <c r="C463" s="124" t="s">
        <v>3396</v>
      </c>
      <c r="D463" s="124" t="s">
        <v>3408</v>
      </c>
      <c r="G463" s="2" t="s">
        <v>3391</v>
      </c>
      <c r="H463" s="2" t="s">
        <v>3391</v>
      </c>
      <c r="I463" s="2" t="s">
        <v>3408</v>
      </c>
      <c r="J463" s="2" t="s">
        <v>3408</v>
      </c>
      <c r="K463" s="2" t="s">
        <v>3408</v>
      </c>
      <c r="M463" s="2" t="s">
        <v>3726</v>
      </c>
      <c r="Q463" s="2" t="s">
        <v>3408</v>
      </c>
      <c r="Z463" s="2" t="s">
        <v>3408</v>
      </c>
      <c r="AA463" s="2" t="s">
        <v>3408</v>
      </c>
      <c r="AL463" s="46">
        <v>45605.0</v>
      </c>
    </row>
    <row r="464">
      <c r="A464" s="2" t="s">
        <v>3657</v>
      </c>
      <c r="B464" s="2">
        <v>77.0</v>
      </c>
      <c r="C464" s="124" t="s">
        <v>3396</v>
      </c>
      <c r="D464" s="124" t="s">
        <v>3408</v>
      </c>
      <c r="E464" s="42">
        <v>45607.0</v>
      </c>
      <c r="F464" s="46">
        <v>45608.0</v>
      </c>
      <c r="G464" s="46">
        <v>45629.0</v>
      </c>
      <c r="H464" s="2" t="s">
        <v>3398</v>
      </c>
      <c r="I464" s="2" t="s">
        <v>3408</v>
      </c>
      <c r="J464" s="2" t="s">
        <v>3408</v>
      </c>
      <c r="K464" s="2" t="s">
        <v>3408</v>
      </c>
      <c r="L464" s="2" t="s">
        <v>3408</v>
      </c>
      <c r="M464" s="2" t="s">
        <v>3721</v>
      </c>
      <c r="Q464" s="2" t="s">
        <v>3408</v>
      </c>
      <c r="Y464" s="2" t="s">
        <v>3408</v>
      </c>
      <c r="AL464" s="46">
        <v>45605.0</v>
      </c>
    </row>
    <row r="465">
      <c r="A465" s="1" t="s">
        <v>2882</v>
      </c>
      <c r="C465" s="123"/>
      <c r="D465" s="123"/>
      <c r="G465" s="2" t="s">
        <v>3392</v>
      </c>
      <c r="H465" s="2" t="s">
        <v>3391</v>
      </c>
      <c r="AI465" s="2" t="s">
        <v>3393</v>
      </c>
    </row>
    <row r="466">
      <c r="A466" s="1" t="s">
        <v>2887</v>
      </c>
      <c r="B466" s="2">
        <v>49.0</v>
      </c>
      <c r="C466" s="124" t="s">
        <v>3396</v>
      </c>
      <c r="D466" s="124" t="s">
        <v>3400</v>
      </c>
      <c r="G466" s="2" t="s">
        <v>3391</v>
      </c>
      <c r="H466" s="2" t="s">
        <v>3391</v>
      </c>
      <c r="I466" s="2" t="s">
        <v>3408</v>
      </c>
      <c r="J466" s="2" t="s">
        <v>3725</v>
      </c>
      <c r="K466" s="2" t="s">
        <v>3408</v>
      </c>
      <c r="M466" s="2" t="s">
        <v>3721</v>
      </c>
      <c r="Z466" s="2" t="s">
        <v>3408</v>
      </c>
      <c r="AL466" s="46">
        <v>45605.0</v>
      </c>
    </row>
    <row r="467">
      <c r="A467" s="1" t="s">
        <v>2894</v>
      </c>
      <c r="B467" s="2">
        <v>80.0</v>
      </c>
      <c r="C467" s="124" t="s">
        <v>3396</v>
      </c>
      <c r="D467" s="124" t="s">
        <v>3400</v>
      </c>
      <c r="G467" s="42">
        <v>45607.0</v>
      </c>
      <c r="H467" s="2" t="s">
        <v>3398</v>
      </c>
      <c r="I467" s="2" t="s">
        <v>3408</v>
      </c>
      <c r="J467" s="2" t="s">
        <v>3408</v>
      </c>
      <c r="K467" s="2" t="s">
        <v>3408</v>
      </c>
      <c r="L467" s="2" t="s">
        <v>3408</v>
      </c>
      <c r="M467" s="2" t="s">
        <v>3721</v>
      </c>
      <c r="Q467" s="2" t="s">
        <v>3408</v>
      </c>
      <c r="AL467" s="46">
        <v>45605.0</v>
      </c>
    </row>
    <row r="468">
      <c r="A468" s="1" t="s">
        <v>2900</v>
      </c>
      <c r="B468" s="2">
        <v>559.0</v>
      </c>
      <c r="C468" s="124" t="s">
        <v>3410</v>
      </c>
      <c r="D468" s="123"/>
      <c r="G468" s="2" t="s">
        <v>3391</v>
      </c>
      <c r="H468" s="2" t="s">
        <v>3391</v>
      </c>
      <c r="I468" s="2" t="s">
        <v>3408</v>
      </c>
      <c r="J468" s="2" t="s">
        <v>3408</v>
      </c>
      <c r="K468" s="2" t="s">
        <v>3408</v>
      </c>
      <c r="Q468" s="2" t="s">
        <v>3408</v>
      </c>
      <c r="U468" s="2" t="s">
        <v>3408</v>
      </c>
      <c r="AL468" s="46">
        <v>45618.0</v>
      </c>
    </row>
    <row r="469">
      <c r="A469" s="1" t="s">
        <v>2901</v>
      </c>
      <c r="C469" s="123"/>
      <c r="D469" s="123"/>
      <c r="G469" s="2" t="s">
        <v>3392</v>
      </c>
      <c r="H469" s="2" t="s">
        <v>3391</v>
      </c>
      <c r="AI469" s="2" t="s">
        <v>3393</v>
      </c>
    </row>
    <row r="470">
      <c r="A470" s="1" t="s">
        <v>2902</v>
      </c>
      <c r="C470" s="123"/>
      <c r="D470" s="123"/>
      <c r="G470" s="2" t="s">
        <v>3392</v>
      </c>
      <c r="H470" s="2" t="s">
        <v>3391</v>
      </c>
      <c r="AI470" s="2" t="s">
        <v>3393</v>
      </c>
    </row>
    <row r="471">
      <c r="A471" s="1" t="s">
        <v>2903</v>
      </c>
      <c r="C471" s="123"/>
      <c r="D471" s="123"/>
      <c r="G471" s="2" t="s">
        <v>3392</v>
      </c>
      <c r="H471" s="2" t="s">
        <v>3391</v>
      </c>
      <c r="AI471" s="2" t="s">
        <v>3393</v>
      </c>
    </row>
    <row r="472">
      <c r="A472" s="1" t="s">
        <v>2904</v>
      </c>
      <c r="C472" s="123"/>
      <c r="D472" s="123"/>
      <c r="G472" s="2" t="s">
        <v>3392</v>
      </c>
      <c r="H472" s="2" t="s">
        <v>3391</v>
      </c>
      <c r="AI472" s="2" t="s">
        <v>3393</v>
      </c>
    </row>
    <row r="473">
      <c r="A473" s="1" t="s">
        <v>2905</v>
      </c>
      <c r="B473" s="2">
        <v>31.0</v>
      </c>
      <c r="C473" s="124" t="s">
        <v>1476</v>
      </c>
      <c r="D473" s="123"/>
      <c r="G473" s="2" t="s">
        <v>3391</v>
      </c>
      <c r="H473" s="2" t="s">
        <v>3391</v>
      </c>
      <c r="I473" s="2" t="s">
        <v>3408</v>
      </c>
      <c r="K473" s="2" t="s">
        <v>3408</v>
      </c>
      <c r="AL473" s="46">
        <v>45605.0</v>
      </c>
    </row>
    <row r="474">
      <c r="A474" s="1" t="s">
        <v>2912</v>
      </c>
      <c r="B474" s="2">
        <v>28.0</v>
      </c>
      <c r="C474" s="124" t="s">
        <v>1476</v>
      </c>
      <c r="D474" s="123"/>
      <c r="G474" s="2" t="s">
        <v>3391</v>
      </c>
      <c r="H474" s="2" t="s">
        <v>3391</v>
      </c>
      <c r="I474" s="2" t="s">
        <v>3408</v>
      </c>
      <c r="K474" s="2" t="s">
        <v>3408</v>
      </c>
      <c r="AL474" s="46">
        <v>45605.0</v>
      </c>
    </row>
    <row r="475">
      <c r="A475" s="1" t="s">
        <v>2919</v>
      </c>
      <c r="C475" s="123"/>
      <c r="D475" s="123"/>
      <c r="G475" s="2" t="s">
        <v>3392</v>
      </c>
      <c r="H475" s="2" t="s">
        <v>3391</v>
      </c>
      <c r="AI475" s="2" t="s">
        <v>3393</v>
      </c>
    </row>
    <row r="476">
      <c r="A476" s="1" t="s">
        <v>2926</v>
      </c>
      <c r="C476" s="123"/>
      <c r="D476" s="123"/>
      <c r="G476" s="2" t="s">
        <v>3392</v>
      </c>
      <c r="H476" s="2" t="s">
        <v>3391</v>
      </c>
      <c r="AI476" s="2" t="s">
        <v>3393</v>
      </c>
    </row>
    <row r="477">
      <c r="A477" s="1" t="s">
        <v>2927</v>
      </c>
      <c r="C477" s="123"/>
      <c r="D477" s="123"/>
      <c r="G477" s="2" t="s">
        <v>3392</v>
      </c>
      <c r="H477" s="2" t="s">
        <v>3391</v>
      </c>
      <c r="AI477" s="2" t="s">
        <v>3393</v>
      </c>
    </row>
    <row r="478">
      <c r="A478" s="1" t="s">
        <v>2928</v>
      </c>
      <c r="B478" s="2">
        <v>104.0</v>
      </c>
      <c r="C478" s="124" t="s">
        <v>1476</v>
      </c>
      <c r="D478" s="123"/>
      <c r="G478" s="2" t="s">
        <v>3391</v>
      </c>
      <c r="H478" s="2" t="s">
        <v>3391</v>
      </c>
      <c r="I478" s="2" t="s">
        <v>3408</v>
      </c>
      <c r="K478" s="2" t="s">
        <v>3408</v>
      </c>
      <c r="AL478" s="46">
        <v>45605.0</v>
      </c>
    </row>
    <row r="479">
      <c r="A479" s="1" t="s">
        <v>2934</v>
      </c>
      <c r="B479" s="2">
        <v>73.0</v>
      </c>
      <c r="C479" s="124" t="s">
        <v>3396</v>
      </c>
      <c r="D479" s="124" t="s">
        <v>3408</v>
      </c>
      <c r="G479" s="2" t="s">
        <v>3392</v>
      </c>
      <c r="H479" s="2" t="s">
        <v>3391</v>
      </c>
      <c r="I479" s="2" t="s">
        <v>3408</v>
      </c>
      <c r="K479" s="2" t="s">
        <v>3408</v>
      </c>
      <c r="M479" s="2" t="s">
        <v>3726</v>
      </c>
      <c r="Z479" s="2" t="s">
        <v>3408</v>
      </c>
      <c r="AI479" s="2" t="s">
        <v>3393</v>
      </c>
      <c r="AL479" s="46">
        <v>45605.0</v>
      </c>
    </row>
    <row r="480">
      <c r="A480" s="1" t="s">
        <v>2937</v>
      </c>
      <c r="B480" s="2">
        <v>105.0</v>
      </c>
      <c r="C480" s="124" t="s">
        <v>1476</v>
      </c>
      <c r="D480" s="123"/>
      <c r="G480" s="2" t="s">
        <v>3391</v>
      </c>
      <c r="H480" s="2" t="s">
        <v>3391</v>
      </c>
      <c r="I480" s="2" t="s">
        <v>3408</v>
      </c>
      <c r="K480" s="2" t="s">
        <v>3408</v>
      </c>
      <c r="AL480" s="46">
        <v>45605.0</v>
      </c>
    </row>
    <row r="481">
      <c r="A481" s="1" t="s">
        <v>2944</v>
      </c>
      <c r="B481" s="2">
        <v>59.0</v>
      </c>
      <c r="C481" s="124" t="s">
        <v>1476</v>
      </c>
      <c r="D481" s="123"/>
      <c r="G481" s="42">
        <v>45606.0</v>
      </c>
      <c r="H481" s="2" t="s">
        <v>3398</v>
      </c>
      <c r="I481" s="2" t="s">
        <v>3408</v>
      </c>
      <c r="K481" s="2" t="s">
        <v>3408</v>
      </c>
      <c r="AL481" s="46">
        <v>45605.0</v>
      </c>
    </row>
    <row r="482">
      <c r="A482" s="1" t="s">
        <v>2950</v>
      </c>
      <c r="B482" s="2">
        <v>99.0</v>
      </c>
      <c r="C482" s="124" t="s">
        <v>3396</v>
      </c>
      <c r="D482" s="124" t="s">
        <v>3400</v>
      </c>
      <c r="G482" s="2" t="s">
        <v>3392</v>
      </c>
      <c r="H482" s="2" t="s">
        <v>3391</v>
      </c>
      <c r="I482" s="2" t="s">
        <v>3408</v>
      </c>
      <c r="J482" s="2" t="s">
        <v>3408</v>
      </c>
      <c r="K482" s="2" t="s">
        <v>3408</v>
      </c>
      <c r="L482" s="2" t="s">
        <v>3408</v>
      </c>
      <c r="M482" s="2" t="s">
        <v>3721</v>
      </c>
      <c r="AI482" s="2" t="s">
        <v>3393</v>
      </c>
      <c r="AL482" s="46">
        <v>45605.0</v>
      </c>
    </row>
    <row r="483">
      <c r="A483" s="1" t="s">
        <v>2954</v>
      </c>
      <c r="B483" s="2">
        <v>86.0</v>
      </c>
      <c r="C483" s="124" t="s">
        <v>1476</v>
      </c>
      <c r="D483" s="123"/>
      <c r="E483" s="46">
        <v>45637.0</v>
      </c>
      <c r="F483" s="46">
        <v>45637.0</v>
      </c>
      <c r="G483" s="2" t="s">
        <v>3391</v>
      </c>
      <c r="H483" s="2" t="s">
        <v>3391</v>
      </c>
      <c r="I483" s="2" t="s">
        <v>3408</v>
      </c>
      <c r="K483" s="2" t="s">
        <v>3408</v>
      </c>
      <c r="AL483" s="46">
        <v>45605.0</v>
      </c>
    </row>
    <row r="484">
      <c r="A484" s="1" t="s">
        <v>2960</v>
      </c>
      <c r="B484" s="2">
        <v>46.0</v>
      </c>
      <c r="C484" s="124" t="s">
        <v>1476</v>
      </c>
      <c r="D484" s="123"/>
      <c r="G484" s="2" t="s">
        <v>3391</v>
      </c>
      <c r="H484" s="2" t="s">
        <v>3391</v>
      </c>
      <c r="I484" s="2" t="s">
        <v>3408</v>
      </c>
      <c r="K484" s="2" t="s">
        <v>3408</v>
      </c>
      <c r="AL484" s="101">
        <v>45604.0</v>
      </c>
    </row>
    <row r="485">
      <c r="A485" s="1" t="s">
        <v>2966</v>
      </c>
      <c r="B485" s="2">
        <v>21.0</v>
      </c>
      <c r="C485" s="124" t="s">
        <v>1476</v>
      </c>
      <c r="D485" s="123"/>
      <c r="G485" s="46">
        <v>45630.0</v>
      </c>
      <c r="H485" s="2" t="s">
        <v>3398</v>
      </c>
      <c r="I485" s="2" t="s">
        <v>3408</v>
      </c>
      <c r="K485" s="2" t="s">
        <v>3408</v>
      </c>
      <c r="AL485" s="101">
        <v>45604.0</v>
      </c>
    </row>
    <row r="486">
      <c r="A486" s="1" t="s">
        <v>2972</v>
      </c>
      <c r="B486" s="2">
        <v>24.0</v>
      </c>
      <c r="C486" s="124" t="s">
        <v>1476</v>
      </c>
      <c r="D486" s="123"/>
      <c r="G486" s="2" t="s">
        <v>3391</v>
      </c>
      <c r="H486" s="2" t="s">
        <v>3391</v>
      </c>
      <c r="I486" s="2" t="s">
        <v>3408</v>
      </c>
      <c r="K486" s="2" t="s">
        <v>3408</v>
      </c>
      <c r="AL486" s="101">
        <v>45604.0</v>
      </c>
    </row>
    <row r="487">
      <c r="A487" s="2" t="s">
        <v>3665</v>
      </c>
      <c r="B487" s="2">
        <v>45.0</v>
      </c>
      <c r="C487" s="124" t="s">
        <v>1476</v>
      </c>
      <c r="D487" s="123"/>
      <c r="G487" s="2" t="s">
        <v>3391</v>
      </c>
      <c r="H487" s="2" t="s">
        <v>3391</v>
      </c>
      <c r="I487" s="2" t="s">
        <v>3408</v>
      </c>
      <c r="K487" s="2" t="s">
        <v>3408</v>
      </c>
      <c r="AL487" s="101">
        <v>45604.0</v>
      </c>
    </row>
    <row r="488">
      <c r="A488" s="1" t="s">
        <v>2986</v>
      </c>
      <c r="C488" s="123"/>
      <c r="D488" s="123"/>
      <c r="G488" s="2" t="s">
        <v>3392</v>
      </c>
      <c r="H488" s="2" t="s">
        <v>3391</v>
      </c>
      <c r="AJ488" s="2" t="s">
        <v>3393</v>
      </c>
    </row>
    <row r="489">
      <c r="A489" s="1" t="s">
        <v>2991</v>
      </c>
      <c r="C489" s="123"/>
      <c r="D489" s="123"/>
      <c r="G489" s="2" t="s">
        <v>3392</v>
      </c>
      <c r="H489" s="2" t="s">
        <v>3391</v>
      </c>
      <c r="AI489" s="2" t="s">
        <v>3393</v>
      </c>
    </row>
    <row r="490">
      <c r="A490" s="1" t="s">
        <v>2994</v>
      </c>
      <c r="B490" s="2">
        <v>101.0</v>
      </c>
      <c r="C490" s="124" t="s">
        <v>3396</v>
      </c>
      <c r="D490" s="124" t="s">
        <v>3408</v>
      </c>
      <c r="G490" s="46">
        <v>45609.0</v>
      </c>
      <c r="H490" s="2" t="s">
        <v>3398</v>
      </c>
      <c r="I490" s="2" t="s">
        <v>3408</v>
      </c>
      <c r="J490" s="2" t="s">
        <v>3731</v>
      </c>
      <c r="K490" s="2" t="s">
        <v>3408</v>
      </c>
      <c r="M490" s="2" t="s">
        <v>3721</v>
      </c>
      <c r="Z490" s="2" t="s">
        <v>3408</v>
      </c>
      <c r="AL490" s="46">
        <v>45605.0</v>
      </c>
    </row>
    <row r="491">
      <c r="A491" s="1" t="s">
        <v>3001</v>
      </c>
      <c r="C491" s="123"/>
      <c r="D491" s="123"/>
      <c r="G491" s="2" t="s">
        <v>3392</v>
      </c>
      <c r="H491" s="2" t="s">
        <v>3391</v>
      </c>
      <c r="AK491" s="2" t="s">
        <v>3535</v>
      </c>
    </row>
    <row r="492">
      <c r="A492" s="1" t="s">
        <v>3006</v>
      </c>
      <c r="B492" s="2">
        <v>69.0</v>
      </c>
      <c r="C492" s="124" t="s">
        <v>1476</v>
      </c>
      <c r="D492" s="123"/>
      <c r="G492" s="2" t="s">
        <v>3391</v>
      </c>
      <c r="H492" s="2" t="s">
        <v>3391</v>
      </c>
      <c r="I492" s="2" t="s">
        <v>3408</v>
      </c>
      <c r="K492" s="2" t="s">
        <v>3408</v>
      </c>
      <c r="AL492" s="46">
        <v>45605.0</v>
      </c>
    </row>
    <row r="493">
      <c r="A493" s="1" t="s">
        <v>3012</v>
      </c>
      <c r="B493" s="2">
        <v>109.0</v>
      </c>
      <c r="C493" s="124" t="s">
        <v>1476</v>
      </c>
      <c r="D493" s="123"/>
      <c r="G493" s="2" t="s">
        <v>3391</v>
      </c>
      <c r="H493" s="2" t="s">
        <v>3391</v>
      </c>
      <c r="I493" s="2" t="s">
        <v>3408</v>
      </c>
      <c r="K493" s="2" t="s">
        <v>3408</v>
      </c>
      <c r="AL493" s="46">
        <v>45605.0</v>
      </c>
    </row>
    <row r="494">
      <c r="A494" s="1" t="s">
        <v>3018</v>
      </c>
      <c r="B494" s="2">
        <v>122.0</v>
      </c>
      <c r="C494" s="124" t="s">
        <v>1476</v>
      </c>
      <c r="D494" s="123"/>
      <c r="G494" s="2" t="s">
        <v>3391</v>
      </c>
      <c r="H494" s="2" t="s">
        <v>3391</v>
      </c>
      <c r="I494" s="2" t="s">
        <v>3408</v>
      </c>
      <c r="K494" s="2" t="s">
        <v>3408</v>
      </c>
      <c r="AL494" s="46">
        <v>45605.0</v>
      </c>
    </row>
    <row r="495">
      <c r="A495" s="1" t="s">
        <v>3025</v>
      </c>
      <c r="B495" s="2">
        <v>59.0</v>
      </c>
      <c r="C495" s="124" t="s">
        <v>1476</v>
      </c>
      <c r="D495" s="123"/>
      <c r="G495" s="2" t="s">
        <v>3391</v>
      </c>
      <c r="H495" s="2" t="s">
        <v>3391</v>
      </c>
      <c r="I495" s="2" t="s">
        <v>3408</v>
      </c>
      <c r="K495" s="2" t="s">
        <v>3408</v>
      </c>
      <c r="AL495" s="46">
        <v>45605.0</v>
      </c>
    </row>
    <row r="496">
      <c r="A496" s="1" t="s">
        <v>3031</v>
      </c>
      <c r="B496" s="2">
        <v>62.0</v>
      </c>
      <c r="C496" s="124" t="s">
        <v>3396</v>
      </c>
      <c r="D496" s="124" t="s">
        <v>3400</v>
      </c>
      <c r="G496" s="46">
        <v>45608.0</v>
      </c>
      <c r="H496" s="2" t="s">
        <v>3398</v>
      </c>
      <c r="I496" s="2" t="s">
        <v>3408</v>
      </c>
      <c r="K496" s="2" t="s">
        <v>3408</v>
      </c>
      <c r="M496" s="2" t="s">
        <v>3721</v>
      </c>
      <c r="AL496" s="46">
        <v>45605.0</v>
      </c>
    </row>
    <row r="497">
      <c r="A497" s="1" t="s">
        <v>3035</v>
      </c>
      <c r="B497" s="2">
        <v>72.0</v>
      </c>
      <c r="C497" s="124" t="s">
        <v>1476</v>
      </c>
      <c r="D497" s="123"/>
      <c r="G497" s="2" t="s">
        <v>3391</v>
      </c>
      <c r="H497" s="2" t="s">
        <v>3391</v>
      </c>
      <c r="I497" s="2" t="s">
        <v>3408</v>
      </c>
      <c r="K497" s="2" t="s">
        <v>3408</v>
      </c>
      <c r="AL497" s="46">
        <v>45605.0</v>
      </c>
    </row>
    <row r="498">
      <c r="A498" s="1" t="s">
        <v>3041</v>
      </c>
      <c r="B498" s="2">
        <v>53.0</v>
      </c>
      <c r="C498" s="124" t="s">
        <v>1476</v>
      </c>
      <c r="D498" s="123"/>
      <c r="G498" s="42">
        <v>45626.0</v>
      </c>
      <c r="H498" s="2" t="s">
        <v>3398</v>
      </c>
      <c r="I498" s="2" t="s">
        <v>3408</v>
      </c>
      <c r="K498" s="2" t="s">
        <v>3408</v>
      </c>
      <c r="Z498" s="2" t="s">
        <v>3408</v>
      </c>
      <c r="AL498" s="46">
        <v>45605.0</v>
      </c>
    </row>
    <row r="499">
      <c r="A499" s="1" t="s">
        <v>3048</v>
      </c>
      <c r="B499" s="2">
        <v>85.0</v>
      </c>
      <c r="C499" s="124" t="s">
        <v>1476</v>
      </c>
      <c r="D499" s="123"/>
      <c r="G499" s="2" t="s">
        <v>3391</v>
      </c>
      <c r="H499" s="2" t="s">
        <v>3391</v>
      </c>
      <c r="I499" s="2" t="s">
        <v>3408</v>
      </c>
      <c r="K499" s="2" t="s">
        <v>3408</v>
      </c>
      <c r="AL499" s="46">
        <v>45605.0</v>
      </c>
    </row>
    <row r="500">
      <c r="A500" s="11" t="s">
        <v>3054</v>
      </c>
      <c r="B500" s="37">
        <v>39.0</v>
      </c>
      <c r="C500" s="123" t="s">
        <v>3396</v>
      </c>
      <c r="D500" s="123"/>
      <c r="G500" s="37" t="s">
        <v>3392</v>
      </c>
      <c r="H500" s="2" t="s">
        <v>3398</v>
      </c>
      <c r="I500" s="1" t="s">
        <v>3408</v>
      </c>
      <c r="J500" s="1" t="s">
        <v>3408</v>
      </c>
      <c r="K500" s="1" t="s">
        <v>3408</v>
      </c>
      <c r="M500" s="1" t="s">
        <v>3721</v>
      </c>
      <c r="Q500" s="1" t="s">
        <v>3408</v>
      </c>
      <c r="AI500" s="2" t="s">
        <v>3393</v>
      </c>
      <c r="AL500" s="32">
        <v>45492.0</v>
      </c>
    </row>
    <row r="501">
      <c r="A501" s="1" t="s">
        <v>3060</v>
      </c>
      <c r="B501" s="2">
        <v>49.0</v>
      </c>
      <c r="C501" s="124" t="s">
        <v>1476</v>
      </c>
      <c r="D501" s="123"/>
      <c r="G501" s="46">
        <v>45635.0</v>
      </c>
      <c r="H501" s="2" t="s">
        <v>3398</v>
      </c>
      <c r="I501" s="2" t="s">
        <v>3408</v>
      </c>
      <c r="K501" s="2" t="s">
        <v>3408</v>
      </c>
      <c r="AL501" s="46">
        <v>45605.0</v>
      </c>
    </row>
    <row r="502">
      <c r="A502" s="23" t="s">
        <v>3066</v>
      </c>
      <c r="B502" s="2">
        <v>37.0</v>
      </c>
      <c r="C502" s="124" t="s">
        <v>1476</v>
      </c>
      <c r="D502" s="123"/>
      <c r="G502" s="46">
        <v>45597.0</v>
      </c>
      <c r="H502" s="2" t="s">
        <v>3398</v>
      </c>
      <c r="I502" s="2" t="s">
        <v>3408</v>
      </c>
      <c r="K502" s="2" t="s">
        <v>3408</v>
      </c>
      <c r="AL502" s="42">
        <v>45596.0</v>
      </c>
    </row>
    <row r="503">
      <c r="A503" s="1" t="s">
        <v>3072</v>
      </c>
      <c r="B503" s="2">
        <v>45.0</v>
      </c>
      <c r="C503" s="124" t="s">
        <v>1476</v>
      </c>
      <c r="D503" s="123"/>
      <c r="G503" s="42">
        <v>45606.0</v>
      </c>
      <c r="H503" s="2" t="s">
        <v>3398</v>
      </c>
      <c r="I503" s="2" t="s">
        <v>3408</v>
      </c>
      <c r="K503" s="2" t="s">
        <v>3408</v>
      </c>
      <c r="AL503" s="46">
        <v>45605.0</v>
      </c>
    </row>
    <row r="504">
      <c r="A504" s="1" t="s">
        <v>3077</v>
      </c>
      <c r="B504" s="2">
        <v>125.0</v>
      </c>
      <c r="C504" s="124" t="s">
        <v>3396</v>
      </c>
      <c r="D504" s="124" t="s">
        <v>3400</v>
      </c>
      <c r="G504" s="42">
        <v>45671.0</v>
      </c>
      <c r="H504" s="2" t="s">
        <v>3398</v>
      </c>
      <c r="I504" s="2" t="s">
        <v>3408</v>
      </c>
      <c r="J504" s="2" t="s">
        <v>3408</v>
      </c>
      <c r="K504" s="2" t="s">
        <v>3408</v>
      </c>
      <c r="N504" s="2" t="s">
        <v>3408</v>
      </c>
      <c r="Q504" s="2" t="s">
        <v>3408</v>
      </c>
      <c r="AL504" s="46">
        <v>45605.0</v>
      </c>
    </row>
    <row r="505">
      <c r="A505" s="1" t="s">
        <v>3084</v>
      </c>
      <c r="B505" s="2">
        <v>49.0</v>
      </c>
      <c r="C505" s="124" t="s">
        <v>1476</v>
      </c>
      <c r="D505" s="123"/>
      <c r="G505" s="2" t="s">
        <v>3391</v>
      </c>
      <c r="H505" s="2" t="s">
        <v>3391</v>
      </c>
      <c r="I505" s="2" t="s">
        <v>3408</v>
      </c>
      <c r="K505" s="2" t="s">
        <v>3408</v>
      </c>
      <c r="AL505" s="46">
        <v>45605.0</v>
      </c>
    </row>
    <row r="506">
      <c r="A506" s="1" t="s">
        <v>3091</v>
      </c>
      <c r="B506" s="2">
        <v>70.0</v>
      </c>
      <c r="C506" s="124" t="s">
        <v>1476</v>
      </c>
      <c r="D506" s="123"/>
      <c r="G506" s="46">
        <v>45615.0</v>
      </c>
      <c r="H506" s="2" t="s">
        <v>3398</v>
      </c>
      <c r="I506" s="2" t="s">
        <v>3408</v>
      </c>
      <c r="K506" s="2" t="s">
        <v>3408</v>
      </c>
      <c r="AL506" s="46">
        <v>45605.0</v>
      </c>
    </row>
    <row r="507">
      <c r="A507" s="1" t="s">
        <v>3098</v>
      </c>
      <c r="C507" s="123"/>
      <c r="D507" s="123"/>
      <c r="G507" s="2" t="s">
        <v>3392</v>
      </c>
      <c r="H507" s="2" t="s">
        <v>3391</v>
      </c>
      <c r="AJ507" s="2" t="s">
        <v>3393</v>
      </c>
    </row>
    <row r="508">
      <c r="A508" s="1" t="s">
        <v>3103</v>
      </c>
      <c r="B508" s="2">
        <v>74.0</v>
      </c>
      <c r="C508" s="124" t="s">
        <v>3396</v>
      </c>
      <c r="D508" s="124" t="s">
        <v>3400</v>
      </c>
      <c r="G508" s="46">
        <v>45608.0</v>
      </c>
      <c r="H508" s="2" t="s">
        <v>3398</v>
      </c>
      <c r="I508" s="2" t="s">
        <v>3408</v>
      </c>
      <c r="K508" s="2" t="s">
        <v>3408</v>
      </c>
      <c r="Q508" s="2" t="s">
        <v>3408</v>
      </c>
      <c r="Z508" s="2" t="s">
        <v>3408</v>
      </c>
      <c r="AL508" s="101">
        <v>45604.0</v>
      </c>
    </row>
    <row r="509">
      <c r="A509" s="1" t="s">
        <v>3110</v>
      </c>
      <c r="B509" s="2">
        <v>121.0</v>
      </c>
      <c r="C509" s="124" t="s">
        <v>3396</v>
      </c>
      <c r="D509" s="124" t="s">
        <v>3408</v>
      </c>
      <c r="G509" s="2" t="s">
        <v>3391</v>
      </c>
      <c r="H509" s="2" t="s">
        <v>3391</v>
      </c>
      <c r="I509" s="2" t="s">
        <v>3408</v>
      </c>
      <c r="J509" s="2" t="s">
        <v>3408</v>
      </c>
      <c r="K509" s="2" t="s">
        <v>3408</v>
      </c>
      <c r="M509" s="2" t="s">
        <v>3721</v>
      </c>
      <c r="Q509" s="2" t="s">
        <v>3408</v>
      </c>
      <c r="Z509" s="2" t="s">
        <v>3408</v>
      </c>
      <c r="AL509" s="46">
        <v>45605.0</v>
      </c>
    </row>
    <row r="510">
      <c r="A510" s="1" t="s">
        <v>3117</v>
      </c>
      <c r="B510" s="2">
        <v>56.0</v>
      </c>
      <c r="C510" s="124" t="s">
        <v>1476</v>
      </c>
      <c r="D510" s="123"/>
      <c r="G510" s="46">
        <v>45611.0</v>
      </c>
      <c r="H510" s="2" t="s">
        <v>3398</v>
      </c>
      <c r="I510" s="2" t="s">
        <v>3408</v>
      </c>
      <c r="K510" s="2" t="s">
        <v>3408</v>
      </c>
      <c r="AL510" s="46">
        <v>45605.0</v>
      </c>
    </row>
    <row r="511">
      <c r="A511" s="1" t="s">
        <v>3121</v>
      </c>
      <c r="B511" s="2">
        <v>62.0</v>
      </c>
      <c r="C511" s="124" t="s">
        <v>1476</v>
      </c>
      <c r="D511" s="123"/>
      <c r="G511" s="2" t="s">
        <v>3391</v>
      </c>
      <c r="H511" s="2" t="s">
        <v>3391</v>
      </c>
      <c r="I511" s="2" t="s">
        <v>3408</v>
      </c>
      <c r="K511" s="2" t="s">
        <v>3408</v>
      </c>
      <c r="AL511" s="46">
        <v>45605.0</v>
      </c>
    </row>
    <row r="512">
      <c r="A512" s="1" t="s">
        <v>3128</v>
      </c>
      <c r="B512" s="2">
        <v>140.0</v>
      </c>
      <c r="C512" s="124" t="s">
        <v>3396</v>
      </c>
      <c r="D512" s="124" t="s">
        <v>3400</v>
      </c>
      <c r="G512" s="46">
        <v>45610.0</v>
      </c>
      <c r="H512" s="2" t="s">
        <v>3398</v>
      </c>
      <c r="I512" s="2" t="s">
        <v>3408</v>
      </c>
      <c r="J512" s="2" t="s">
        <v>3408</v>
      </c>
      <c r="K512" s="2" t="s">
        <v>3408</v>
      </c>
      <c r="Q512" s="2" t="s">
        <v>3408</v>
      </c>
      <c r="AL512" s="42">
        <v>45604.0</v>
      </c>
    </row>
    <row r="513">
      <c r="A513" s="1" t="s">
        <v>3133</v>
      </c>
      <c r="B513" s="2">
        <v>174.0</v>
      </c>
      <c r="C513" s="124" t="s">
        <v>1476</v>
      </c>
      <c r="D513" s="123"/>
      <c r="G513" s="2" t="s">
        <v>3391</v>
      </c>
      <c r="H513" s="2" t="s">
        <v>3391</v>
      </c>
      <c r="I513" s="2" t="s">
        <v>3408</v>
      </c>
      <c r="K513" s="2" t="s">
        <v>3408</v>
      </c>
      <c r="AL513" s="110">
        <v>45604.0</v>
      </c>
    </row>
    <row r="514">
      <c r="A514" s="1" t="s">
        <v>3140</v>
      </c>
      <c r="B514" s="2">
        <v>106.0</v>
      </c>
      <c r="C514" s="124" t="s">
        <v>1476</v>
      </c>
      <c r="D514" s="123"/>
      <c r="G514" s="2" t="s">
        <v>3391</v>
      </c>
      <c r="H514" s="2" t="s">
        <v>3391</v>
      </c>
      <c r="I514" s="2" t="s">
        <v>3408</v>
      </c>
      <c r="K514" s="2" t="s">
        <v>3408</v>
      </c>
      <c r="AL514" s="42">
        <v>45604.0</v>
      </c>
    </row>
    <row r="515">
      <c r="A515" s="1" t="s">
        <v>3147</v>
      </c>
      <c r="B515" s="2">
        <v>68.0</v>
      </c>
      <c r="C515" s="124" t="s">
        <v>1476</v>
      </c>
      <c r="D515" s="123"/>
      <c r="G515" s="2" t="s">
        <v>3391</v>
      </c>
      <c r="H515" s="2" t="s">
        <v>3391</v>
      </c>
      <c r="I515" s="2" t="s">
        <v>3408</v>
      </c>
      <c r="K515" s="2" t="s">
        <v>3408</v>
      </c>
      <c r="AL515" s="45">
        <v>45604.0</v>
      </c>
    </row>
    <row r="516">
      <c r="A516" s="1" t="s">
        <v>3153</v>
      </c>
      <c r="B516" s="2">
        <v>137.0</v>
      </c>
      <c r="C516" s="124" t="s">
        <v>1476</v>
      </c>
      <c r="D516" s="124" t="s">
        <v>3400</v>
      </c>
      <c r="G516" s="46">
        <v>45618.0</v>
      </c>
      <c r="H516" s="2" t="s">
        <v>3398</v>
      </c>
      <c r="I516" s="2" t="s">
        <v>3408</v>
      </c>
      <c r="J516" s="2"/>
      <c r="K516" s="2" t="s">
        <v>3408</v>
      </c>
      <c r="W516" s="2" t="s">
        <v>3408</v>
      </c>
      <c r="AL516" s="46">
        <v>45604.0</v>
      </c>
    </row>
    <row r="517">
      <c r="A517" s="1" t="s">
        <v>3159</v>
      </c>
      <c r="B517" s="2">
        <v>262.0</v>
      </c>
      <c r="C517" s="124" t="s">
        <v>1476</v>
      </c>
      <c r="D517" s="124" t="s">
        <v>3400</v>
      </c>
      <c r="G517" s="2" t="s">
        <v>3391</v>
      </c>
      <c r="H517" s="2" t="s">
        <v>3391</v>
      </c>
      <c r="AL517" s="101">
        <v>45604.0</v>
      </c>
    </row>
    <row r="518">
      <c r="A518" s="1" t="s">
        <v>3166</v>
      </c>
      <c r="B518" s="2">
        <v>66.0</v>
      </c>
      <c r="C518" s="124" t="s">
        <v>3396</v>
      </c>
      <c r="D518" s="124" t="s">
        <v>3408</v>
      </c>
      <c r="G518" s="2" t="s">
        <v>3392</v>
      </c>
      <c r="H518" s="2" t="s">
        <v>3391</v>
      </c>
      <c r="I518" s="2" t="s">
        <v>3408</v>
      </c>
      <c r="J518" s="2" t="s">
        <v>3408</v>
      </c>
      <c r="K518" s="2" t="s">
        <v>3408</v>
      </c>
      <c r="M518" s="2" t="s">
        <v>3721</v>
      </c>
      <c r="Y518" s="2"/>
      <c r="Z518" s="2" t="s">
        <v>3408</v>
      </c>
      <c r="AG518" s="2" t="s">
        <v>3764</v>
      </c>
      <c r="AI518" s="2" t="s">
        <v>3393</v>
      </c>
      <c r="AL518" s="45">
        <v>45616.0</v>
      </c>
    </row>
    <row r="519">
      <c r="A519" s="1" t="s">
        <v>3172</v>
      </c>
      <c r="B519" s="2">
        <v>87.0</v>
      </c>
      <c r="C519" s="124" t="s">
        <v>3396</v>
      </c>
      <c r="D519" s="123"/>
      <c r="G519" s="46">
        <v>45614.0</v>
      </c>
      <c r="H519" s="2" t="s">
        <v>3398</v>
      </c>
      <c r="I519" s="2" t="s">
        <v>3408</v>
      </c>
      <c r="J519" s="2" t="s">
        <v>3408</v>
      </c>
      <c r="K519" s="2" t="s">
        <v>3408</v>
      </c>
      <c r="L519" s="2" t="s">
        <v>3408</v>
      </c>
      <c r="M519" s="2" t="s">
        <v>3721</v>
      </c>
      <c r="Q519" s="2" t="s">
        <v>3408</v>
      </c>
      <c r="AL519" s="101">
        <v>45603.0</v>
      </c>
    </row>
    <row r="520">
      <c r="A520" s="1" t="s">
        <v>3178</v>
      </c>
      <c r="B520" s="2">
        <v>37.0</v>
      </c>
      <c r="C520" s="131" t="s">
        <v>1476</v>
      </c>
      <c r="D520" s="123"/>
      <c r="G520" s="2" t="s">
        <v>3391</v>
      </c>
      <c r="H520" s="2" t="s">
        <v>3391</v>
      </c>
      <c r="I520" s="2" t="s">
        <v>3408</v>
      </c>
      <c r="K520" s="2" t="s">
        <v>3408</v>
      </c>
      <c r="AL520" s="101">
        <v>45603.0</v>
      </c>
    </row>
    <row r="521">
      <c r="A521" s="1" t="s">
        <v>3183</v>
      </c>
      <c r="B521" s="2">
        <v>25.0</v>
      </c>
      <c r="C521" s="131" t="s">
        <v>1476</v>
      </c>
      <c r="D521" s="123"/>
      <c r="G521" s="46">
        <v>45631.0</v>
      </c>
      <c r="H521" s="2" t="s">
        <v>3398</v>
      </c>
      <c r="I521" s="2" t="s">
        <v>3408</v>
      </c>
      <c r="J521" s="2"/>
      <c r="K521" s="2" t="s">
        <v>3408</v>
      </c>
      <c r="L521" s="2"/>
      <c r="M521" s="2"/>
      <c r="Q521" s="2"/>
      <c r="AL521" s="101">
        <v>45603.0</v>
      </c>
    </row>
    <row r="522">
      <c r="A522" s="20" t="s">
        <v>3190</v>
      </c>
      <c r="B522" s="50">
        <v>31.0</v>
      </c>
      <c r="C522" s="131" t="s">
        <v>1476</v>
      </c>
      <c r="D522" s="123"/>
      <c r="G522" s="2" t="s">
        <v>3391</v>
      </c>
      <c r="H522" s="2" t="s">
        <v>3391</v>
      </c>
      <c r="I522" s="2" t="s">
        <v>3408</v>
      </c>
      <c r="K522" s="2" t="s">
        <v>3408</v>
      </c>
      <c r="AL522" s="99">
        <v>45600.0</v>
      </c>
    </row>
    <row r="523">
      <c r="A523" s="20" t="s">
        <v>3197</v>
      </c>
      <c r="B523" s="50">
        <v>51.0</v>
      </c>
      <c r="C523" s="131" t="s">
        <v>1476</v>
      </c>
      <c r="D523" s="123"/>
      <c r="G523" s="2" t="s">
        <v>3391</v>
      </c>
      <c r="H523" s="2" t="s">
        <v>3391</v>
      </c>
      <c r="I523" s="2" t="s">
        <v>3408</v>
      </c>
      <c r="K523" s="2" t="s">
        <v>3408</v>
      </c>
      <c r="AL523" s="99">
        <v>45600.0</v>
      </c>
    </row>
    <row r="524">
      <c r="A524" s="1" t="s">
        <v>3202</v>
      </c>
      <c r="B524" s="2">
        <v>40.0</v>
      </c>
      <c r="C524" s="124" t="s">
        <v>1476</v>
      </c>
      <c r="D524" s="123"/>
      <c r="G524" s="2" t="s">
        <v>3391</v>
      </c>
      <c r="H524" s="2" t="s">
        <v>3391</v>
      </c>
      <c r="I524" s="2" t="s">
        <v>3408</v>
      </c>
      <c r="K524" s="2" t="s">
        <v>3408</v>
      </c>
      <c r="AL524" s="46">
        <v>45605.0</v>
      </c>
    </row>
    <row r="525">
      <c r="A525" s="20" t="s">
        <v>3209</v>
      </c>
      <c r="B525" s="50">
        <v>25.0</v>
      </c>
      <c r="C525" s="131" t="s">
        <v>1476</v>
      </c>
      <c r="D525" s="123"/>
      <c r="G525" s="2" t="s">
        <v>3391</v>
      </c>
      <c r="H525" s="2" t="s">
        <v>3391</v>
      </c>
      <c r="I525" s="2" t="s">
        <v>3408</v>
      </c>
      <c r="K525" s="2" t="s">
        <v>3408</v>
      </c>
      <c r="AL525" s="99">
        <v>45600.0</v>
      </c>
    </row>
    <row r="526">
      <c r="A526" s="20" t="s">
        <v>3214</v>
      </c>
      <c r="B526" s="50">
        <v>51.0</v>
      </c>
      <c r="C526" s="131" t="s">
        <v>1476</v>
      </c>
      <c r="D526" s="123"/>
      <c r="G526" s="2" t="s">
        <v>3391</v>
      </c>
      <c r="H526" s="2" t="s">
        <v>3391</v>
      </c>
      <c r="I526" s="2" t="s">
        <v>3408</v>
      </c>
      <c r="K526" s="2" t="s">
        <v>3408</v>
      </c>
      <c r="AL526" s="99">
        <v>45600.0</v>
      </c>
    </row>
    <row r="527">
      <c r="A527" s="20" t="s">
        <v>3220</v>
      </c>
      <c r="B527" s="50">
        <v>22.0</v>
      </c>
      <c r="C527" s="132" t="s">
        <v>3396</v>
      </c>
      <c r="D527" s="123"/>
      <c r="E527" s="46">
        <v>45621.0</v>
      </c>
      <c r="F527" s="46">
        <v>45621.0</v>
      </c>
      <c r="G527" s="2" t="s">
        <v>3392</v>
      </c>
      <c r="H527" s="2" t="s">
        <v>3391</v>
      </c>
      <c r="I527" s="2" t="s">
        <v>3408</v>
      </c>
      <c r="K527" s="2" t="s">
        <v>3408</v>
      </c>
      <c r="Z527" s="2" t="s">
        <v>3408</v>
      </c>
      <c r="AI527" s="2" t="s">
        <v>3393</v>
      </c>
      <c r="AL527" s="99">
        <v>45600.0</v>
      </c>
    </row>
    <row r="528">
      <c r="A528" s="20" t="s">
        <v>3226</v>
      </c>
      <c r="B528" s="50">
        <v>42.0</v>
      </c>
      <c r="C528" s="131" t="s">
        <v>1476</v>
      </c>
      <c r="D528" s="123"/>
      <c r="E528" s="46">
        <v>45601.0</v>
      </c>
      <c r="F528" s="46">
        <v>45601.0</v>
      </c>
      <c r="G528" s="46">
        <v>45608.0</v>
      </c>
      <c r="H528" s="2" t="s">
        <v>3398</v>
      </c>
      <c r="I528" s="2" t="s">
        <v>3408</v>
      </c>
      <c r="J528" s="2" t="s">
        <v>3408</v>
      </c>
      <c r="K528" s="2" t="s">
        <v>3408</v>
      </c>
      <c r="L528" s="2" t="s">
        <v>3408</v>
      </c>
      <c r="AL528" s="99">
        <v>45600.0</v>
      </c>
    </row>
    <row r="529">
      <c r="A529" s="20" t="s">
        <v>3233</v>
      </c>
      <c r="B529" s="50">
        <v>59.0</v>
      </c>
      <c r="C529" s="131" t="s">
        <v>1476</v>
      </c>
      <c r="D529" s="123"/>
      <c r="G529" s="2" t="s">
        <v>3391</v>
      </c>
      <c r="H529" s="2" t="s">
        <v>3391</v>
      </c>
      <c r="I529" s="2" t="s">
        <v>3408</v>
      </c>
      <c r="K529" s="2" t="s">
        <v>3408</v>
      </c>
      <c r="AL529" s="99">
        <v>45600.0</v>
      </c>
    </row>
    <row r="530">
      <c r="A530" s="96" t="s">
        <v>3240</v>
      </c>
      <c r="B530" s="96">
        <v>46.0</v>
      </c>
      <c r="C530" s="134"/>
      <c r="D530" s="134"/>
      <c r="G530" s="2" t="s">
        <v>3392</v>
      </c>
      <c r="H530" s="2" t="s">
        <v>3391</v>
      </c>
      <c r="AK530" s="2" t="s">
        <v>3536</v>
      </c>
      <c r="AL530" s="98">
        <v>45600.0</v>
      </c>
    </row>
    <row r="531">
      <c r="A531" s="20" t="s">
        <v>3246</v>
      </c>
      <c r="B531" s="50">
        <v>74.0</v>
      </c>
      <c r="C531" s="131" t="s">
        <v>1476</v>
      </c>
      <c r="D531" s="123"/>
      <c r="G531" s="2" t="s">
        <v>3391</v>
      </c>
      <c r="H531" s="2" t="s">
        <v>3391</v>
      </c>
      <c r="I531" s="2" t="s">
        <v>3408</v>
      </c>
      <c r="K531" s="2" t="s">
        <v>3408</v>
      </c>
      <c r="AL531" s="99">
        <v>45600.0</v>
      </c>
    </row>
    <row r="532">
      <c r="A532" s="28" t="s">
        <v>3251</v>
      </c>
      <c r="B532" s="112">
        <v>27.0</v>
      </c>
      <c r="C532" s="136" t="s">
        <v>3396</v>
      </c>
      <c r="D532" s="123"/>
      <c r="G532" s="101">
        <v>45600.0</v>
      </c>
      <c r="H532" s="2" t="s">
        <v>3398</v>
      </c>
      <c r="I532" s="2" t="s">
        <v>3408</v>
      </c>
      <c r="AL532" s="99">
        <v>45600.0</v>
      </c>
    </row>
    <row r="533">
      <c r="A533" s="20" t="s">
        <v>3258</v>
      </c>
      <c r="B533" s="50">
        <v>49.0</v>
      </c>
      <c r="C533" s="131" t="s">
        <v>1476</v>
      </c>
      <c r="D533" s="123"/>
      <c r="G533" s="2" t="s">
        <v>3391</v>
      </c>
      <c r="H533" s="2" t="s">
        <v>3391</v>
      </c>
      <c r="I533" s="2" t="s">
        <v>3408</v>
      </c>
      <c r="K533" s="2" t="s">
        <v>3408</v>
      </c>
      <c r="W533" s="2" t="s">
        <v>3727</v>
      </c>
      <c r="AL533" s="99">
        <v>45600.0</v>
      </c>
    </row>
    <row r="534">
      <c r="A534" s="59" t="s">
        <v>3263</v>
      </c>
      <c r="B534" s="50">
        <v>30.0</v>
      </c>
      <c r="C534" s="131" t="s">
        <v>1476</v>
      </c>
      <c r="D534" s="123"/>
      <c r="G534" s="46">
        <v>45601.0</v>
      </c>
      <c r="H534" s="2" t="s">
        <v>3398</v>
      </c>
      <c r="I534" s="2" t="s">
        <v>3408</v>
      </c>
      <c r="K534" s="2" t="s">
        <v>3408</v>
      </c>
      <c r="AL534" s="99">
        <v>45600.0</v>
      </c>
    </row>
    <row r="535">
      <c r="A535" s="20" t="s">
        <v>3270</v>
      </c>
      <c r="B535" s="50">
        <v>55.0</v>
      </c>
      <c r="C535" s="132" t="s">
        <v>3396</v>
      </c>
      <c r="D535" s="132" t="s">
        <v>3408</v>
      </c>
      <c r="G535" s="2" t="s">
        <v>3391</v>
      </c>
      <c r="H535" s="2" t="s">
        <v>3391</v>
      </c>
      <c r="I535" s="50" t="s">
        <v>3408</v>
      </c>
      <c r="J535" s="2" t="s">
        <v>3731</v>
      </c>
      <c r="K535" s="50" t="s">
        <v>3408</v>
      </c>
      <c r="L535" s="20"/>
      <c r="M535" s="50" t="s">
        <v>3721</v>
      </c>
      <c r="N535" s="20"/>
      <c r="O535" s="50" t="s">
        <v>3765</v>
      </c>
      <c r="P535" s="20"/>
      <c r="Q535" s="50" t="s">
        <v>3408</v>
      </c>
      <c r="Z535" s="2" t="s">
        <v>3408</v>
      </c>
      <c r="AL535" s="99">
        <v>45600.0</v>
      </c>
    </row>
    <row r="536">
      <c r="A536" s="20" t="s">
        <v>3277</v>
      </c>
      <c r="B536" s="50">
        <v>35.0</v>
      </c>
      <c r="C536" s="132" t="s">
        <v>3396</v>
      </c>
      <c r="D536" s="123"/>
      <c r="E536" s="42">
        <v>45600.0</v>
      </c>
      <c r="F536" s="46">
        <v>45602.0</v>
      </c>
      <c r="G536" s="2" t="s">
        <v>3391</v>
      </c>
      <c r="H536" s="2" t="s">
        <v>3391</v>
      </c>
      <c r="I536" s="50" t="s">
        <v>3408</v>
      </c>
      <c r="J536" s="2" t="s">
        <v>3731</v>
      </c>
      <c r="K536" s="2" t="s">
        <v>3408</v>
      </c>
      <c r="N536" s="2" t="s">
        <v>3408</v>
      </c>
      <c r="Y536" s="2" t="s">
        <v>3408</v>
      </c>
      <c r="AL536" s="99">
        <v>45600.0</v>
      </c>
    </row>
    <row r="537">
      <c r="A537" s="20" t="s">
        <v>3282</v>
      </c>
      <c r="B537" s="50">
        <v>51.0</v>
      </c>
      <c r="C537" s="131" t="s">
        <v>1476</v>
      </c>
      <c r="D537" s="123"/>
      <c r="G537" s="2" t="s">
        <v>3391</v>
      </c>
      <c r="H537" s="2" t="s">
        <v>3391</v>
      </c>
      <c r="I537" s="50" t="s">
        <v>3408</v>
      </c>
      <c r="K537" s="50" t="s">
        <v>3408</v>
      </c>
      <c r="AL537" s="99">
        <v>45600.0</v>
      </c>
    </row>
    <row r="538">
      <c r="A538" s="8" t="s">
        <v>3288</v>
      </c>
      <c r="B538" s="37">
        <v>50.0</v>
      </c>
      <c r="C538" s="123" t="s">
        <v>1476</v>
      </c>
      <c r="D538" s="123"/>
      <c r="G538" s="2" t="s">
        <v>3391</v>
      </c>
      <c r="H538" s="2" t="s">
        <v>3391</v>
      </c>
      <c r="I538" s="1" t="s">
        <v>3408</v>
      </c>
      <c r="K538" s="1" t="s">
        <v>3408</v>
      </c>
      <c r="AL538" s="32">
        <v>45491.0</v>
      </c>
    </row>
    <row r="539">
      <c r="A539" s="59" t="s">
        <v>3295</v>
      </c>
      <c r="B539" s="68">
        <v>55.0</v>
      </c>
      <c r="C539" s="137" t="s">
        <v>1476</v>
      </c>
      <c r="D539" s="123"/>
      <c r="G539" s="46">
        <v>45601.0</v>
      </c>
      <c r="H539" s="2" t="s">
        <v>3398</v>
      </c>
      <c r="I539" s="2" t="s">
        <v>3408</v>
      </c>
      <c r="K539" s="2" t="s">
        <v>3408</v>
      </c>
      <c r="AL539" s="113">
        <v>45600.0</v>
      </c>
    </row>
    <row r="540">
      <c r="A540" s="1" t="s">
        <v>3301</v>
      </c>
      <c r="B540" s="2">
        <v>612.0</v>
      </c>
      <c r="C540" s="124" t="s">
        <v>3396</v>
      </c>
      <c r="D540" s="124" t="s">
        <v>3400</v>
      </c>
      <c r="G540" s="42">
        <v>45712.0</v>
      </c>
      <c r="H540" s="2" t="s">
        <v>3398</v>
      </c>
      <c r="I540" s="2" t="s">
        <v>3408</v>
      </c>
      <c r="J540" s="2" t="s">
        <v>3408</v>
      </c>
      <c r="K540" s="2" t="s">
        <v>3408</v>
      </c>
      <c r="M540" s="2" t="s">
        <v>3721</v>
      </c>
      <c r="P540" s="2" t="s">
        <v>3727</v>
      </c>
      <c r="Q540" s="2" t="s">
        <v>3408</v>
      </c>
      <c r="Y540" s="2" t="s">
        <v>3408</v>
      </c>
      <c r="Z540" s="2" t="s">
        <v>3408</v>
      </c>
      <c r="AB540" s="2" t="s">
        <v>3766</v>
      </c>
      <c r="AL540" s="46">
        <v>45602.0</v>
      </c>
    </row>
    <row r="541">
      <c r="A541" s="11" t="s">
        <v>3306</v>
      </c>
      <c r="B541" s="37">
        <v>44.0</v>
      </c>
      <c r="C541" s="123" t="s">
        <v>3396</v>
      </c>
      <c r="D541" s="123"/>
      <c r="G541" s="32">
        <v>45562.0</v>
      </c>
      <c r="H541" s="2" t="s">
        <v>3398</v>
      </c>
      <c r="I541" s="2" t="s">
        <v>3727</v>
      </c>
      <c r="J541" s="1" t="s">
        <v>3740</v>
      </c>
      <c r="K541" s="1" t="s">
        <v>3408</v>
      </c>
      <c r="W541" s="2" t="s">
        <v>3727</v>
      </c>
      <c r="AL541" s="32">
        <v>45491.0</v>
      </c>
    </row>
    <row r="542">
      <c r="A542" s="20" t="s">
        <v>3313</v>
      </c>
      <c r="B542" s="50">
        <v>255.0</v>
      </c>
      <c r="C542" s="131" t="s">
        <v>1476</v>
      </c>
      <c r="D542" s="123"/>
      <c r="G542" s="42">
        <v>45607.0</v>
      </c>
      <c r="H542" s="2" t="s">
        <v>3398</v>
      </c>
      <c r="I542" s="2" t="s">
        <v>3408</v>
      </c>
      <c r="K542" s="2" t="s">
        <v>3408</v>
      </c>
      <c r="AL542" s="99">
        <v>45600.0</v>
      </c>
    </row>
    <row r="543">
      <c r="A543" s="88" t="s">
        <v>3319</v>
      </c>
      <c r="B543" s="88"/>
      <c r="C543" s="134"/>
      <c r="D543" s="123"/>
      <c r="G543" s="2" t="s">
        <v>3392</v>
      </c>
      <c r="H543" s="2" t="s">
        <v>3391</v>
      </c>
      <c r="AJ543" s="2" t="s">
        <v>3393</v>
      </c>
      <c r="AL543" s="88"/>
    </row>
    <row r="544">
      <c r="A544" s="20" t="s">
        <v>3326</v>
      </c>
      <c r="B544" s="50">
        <v>39.0</v>
      </c>
      <c r="C544" s="132" t="s">
        <v>3396</v>
      </c>
      <c r="D544" s="123"/>
      <c r="G544" s="42">
        <v>45607.0</v>
      </c>
      <c r="H544" s="2" t="s">
        <v>3398</v>
      </c>
      <c r="I544" s="2" t="s">
        <v>3408</v>
      </c>
      <c r="J544" s="2" t="s">
        <v>3408</v>
      </c>
      <c r="K544" s="2" t="s">
        <v>3408</v>
      </c>
      <c r="AL544" s="99">
        <v>45600.0</v>
      </c>
    </row>
    <row r="545">
      <c r="A545" s="20" t="s">
        <v>3332</v>
      </c>
      <c r="B545" s="50">
        <v>119.0</v>
      </c>
      <c r="C545" s="131" t="s">
        <v>1476</v>
      </c>
      <c r="D545" s="123"/>
      <c r="G545" s="42">
        <v>45607.0</v>
      </c>
      <c r="H545" s="2" t="s">
        <v>3398</v>
      </c>
      <c r="I545" s="2" t="s">
        <v>3408</v>
      </c>
      <c r="K545" s="2" t="s">
        <v>3408</v>
      </c>
      <c r="AL545" s="99">
        <v>45600.0</v>
      </c>
    </row>
    <row r="546">
      <c r="A546" s="1" t="s">
        <v>3338</v>
      </c>
      <c r="B546" s="2">
        <v>80.0</v>
      </c>
      <c r="C546" s="124" t="s">
        <v>3396</v>
      </c>
      <c r="D546" s="123"/>
      <c r="G546" s="42">
        <v>45642.0</v>
      </c>
      <c r="H546" s="2" t="s">
        <v>3398</v>
      </c>
      <c r="I546" s="2" t="s">
        <v>3408</v>
      </c>
      <c r="K546" s="2" t="s">
        <v>3408</v>
      </c>
      <c r="L546" s="2" t="s">
        <v>3739</v>
      </c>
      <c r="M546" s="2" t="s">
        <v>3721</v>
      </c>
      <c r="Q546" s="2" t="s">
        <v>3408</v>
      </c>
      <c r="T546" s="2" t="s">
        <v>3408</v>
      </c>
      <c r="AL546" s="101">
        <v>45602.0</v>
      </c>
    </row>
    <row r="547">
      <c r="A547" s="20" t="s">
        <v>3343</v>
      </c>
      <c r="B547" s="50">
        <v>41.0</v>
      </c>
      <c r="C547" s="132" t="s">
        <v>3396</v>
      </c>
      <c r="D547" s="123"/>
      <c r="G547" s="2" t="s">
        <v>3391</v>
      </c>
      <c r="H547" s="2" t="s">
        <v>3391</v>
      </c>
      <c r="I547" s="2" t="s">
        <v>3408</v>
      </c>
      <c r="J547" s="2" t="s">
        <v>3408</v>
      </c>
      <c r="K547" s="2" t="s">
        <v>3408</v>
      </c>
      <c r="Q547" s="2" t="s">
        <v>3408</v>
      </c>
      <c r="AL547" s="99">
        <v>45600.0</v>
      </c>
    </row>
    <row r="548">
      <c r="A548" s="20" t="s">
        <v>3349</v>
      </c>
      <c r="B548" s="50">
        <v>36.0</v>
      </c>
      <c r="C548" s="131" t="s">
        <v>1476</v>
      </c>
      <c r="D548" s="123"/>
      <c r="G548" s="42">
        <v>45686.0</v>
      </c>
      <c r="H548" s="2" t="s">
        <v>3398</v>
      </c>
      <c r="I548" s="50" t="s">
        <v>3408</v>
      </c>
      <c r="J548" s="20"/>
      <c r="K548" s="50" t="s">
        <v>3408</v>
      </c>
      <c r="AL548" s="99">
        <v>45600.0</v>
      </c>
    </row>
    <row r="549">
      <c r="A549" s="20" t="s">
        <v>3355</v>
      </c>
      <c r="B549" s="50">
        <v>54.0</v>
      </c>
      <c r="C549" s="131" t="s">
        <v>1476</v>
      </c>
      <c r="D549" s="123"/>
      <c r="G549" s="2" t="s">
        <v>3391</v>
      </c>
      <c r="H549" s="2" t="s">
        <v>3391</v>
      </c>
      <c r="I549" s="50" t="s">
        <v>3408</v>
      </c>
      <c r="J549" s="20"/>
      <c r="K549" s="50" t="s">
        <v>3408</v>
      </c>
      <c r="AL549" s="99">
        <v>45600.0</v>
      </c>
    </row>
    <row r="550">
      <c r="A550" s="20" t="s">
        <v>3362</v>
      </c>
      <c r="B550" s="50">
        <v>89.0</v>
      </c>
      <c r="C550" s="131" t="s">
        <v>1476</v>
      </c>
      <c r="D550" s="123"/>
      <c r="G550" s="46">
        <v>45614.0</v>
      </c>
      <c r="H550" s="2" t="s">
        <v>3389</v>
      </c>
      <c r="I550" s="50" t="s">
        <v>3408</v>
      </c>
      <c r="J550" s="20"/>
      <c r="K550" s="50" t="s">
        <v>3408</v>
      </c>
      <c r="AL550" s="99">
        <v>45600.0</v>
      </c>
    </row>
    <row r="551">
      <c r="C551" s="123"/>
      <c r="D551" s="123"/>
    </row>
    <row r="552">
      <c r="C552" s="123"/>
      <c r="D552" s="123"/>
    </row>
    <row r="553">
      <c r="C553" s="123"/>
      <c r="D553" s="123"/>
      <c r="AI553" s="2" t="s">
        <v>3680</v>
      </c>
      <c r="AJ553" s="2" t="s">
        <v>3681</v>
      </c>
      <c r="AK553" s="2" t="s">
        <v>3682</v>
      </c>
    </row>
    <row r="554">
      <c r="A554" s="2" t="s">
        <v>3684</v>
      </c>
      <c r="B554" s="115">
        <f>SUM(B2:B550)</f>
        <v>37505</v>
      </c>
      <c r="C554" s="123"/>
      <c r="D554" s="123"/>
      <c r="AI554" s="1">
        <f t="shared" ref="AI554:AK554" si="1">COUNTA(AI1:AI550)</f>
        <v>53</v>
      </c>
      <c r="AJ554" s="1">
        <f t="shared" si="1"/>
        <v>21</v>
      </c>
      <c r="AK554" s="1">
        <f t="shared" si="1"/>
        <v>31</v>
      </c>
    </row>
    <row r="555">
      <c r="B555" s="1">
        <f t="shared" ref="B555:B556" si="2">B554/60</f>
        <v>625.0833333</v>
      </c>
      <c r="C555" s="123"/>
      <c r="D555" s="123"/>
    </row>
    <row r="556">
      <c r="B556" s="1">
        <f t="shared" si="2"/>
        <v>10.41805556</v>
      </c>
      <c r="C556" s="123"/>
      <c r="D556" s="123"/>
      <c r="AJ556" s="1">
        <f>53+21+30</f>
        <v>104</v>
      </c>
    </row>
    <row r="557">
      <c r="B557" s="1">
        <f>B556/24</f>
        <v>0.4340856481</v>
      </c>
      <c r="C557" s="124" t="s">
        <v>3688</v>
      </c>
      <c r="D557" s="123"/>
      <c r="G557" s="116">
        <f>COUNTA(G2:G550)</f>
        <v>549</v>
      </c>
      <c r="H557" s="116"/>
      <c r="AL557" s="1">
        <f>COUNTA(AL1:AL550)</f>
        <v>478</v>
      </c>
    </row>
    <row r="558">
      <c r="C558" s="124" t="s">
        <v>3690</v>
      </c>
      <c r="D558" s="123"/>
      <c r="AL558" s="1">
        <f>549-AL557</f>
        <v>71</v>
      </c>
    </row>
    <row r="559">
      <c r="C559" s="123"/>
      <c r="D559" s="123"/>
    </row>
    <row r="560">
      <c r="C560" s="123"/>
      <c r="D560" s="123"/>
      <c r="AJ560" s="2" t="s">
        <v>3694</v>
      </c>
    </row>
    <row r="561">
      <c r="C561" s="123"/>
      <c r="D561" s="123"/>
    </row>
    <row r="562">
      <c r="C562" s="123"/>
      <c r="D562" s="123"/>
    </row>
    <row r="563">
      <c r="C563" s="123"/>
      <c r="D563" s="123"/>
    </row>
    <row r="564">
      <c r="C564" s="123"/>
      <c r="D564" s="123"/>
    </row>
    <row r="565">
      <c r="C565" s="123"/>
      <c r="D565" s="123"/>
    </row>
    <row r="566">
      <c r="C566" s="123"/>
      <c r="D566" s="123"/>
    </row>
    <row r="567">
      <c r="C567" s="123"/>
      <c r="D567" s="123"/>
    </row>
    <row r="568">
      <c r="C568" s="123"/>
      <c r="D568" s="123"/>
    </row>
    <row r="569">
      <c r="C569" s="123"/>
      <c r="D569" s="123"/>
    </row>
    <row r="570">
      <c r="C570" s="123"/>
      <c r="D570" s="123"/>
    </row>
    <row r="571">
      <c r="C571" s="123"/>
      <c r="D571" s="123"/>
    </row>
    <row r="572">
      <c r="C572" s="123"/>
      <c r="D572" s="123"/>
    </row>
    <row r="573">
      <c r="C573" s="123"/>
      <c r="D573" s="123"/>
    </row>
    <row r="574">
      <c r="C574" s="123"/>
      <c r="D574" s="123"/>
    </row>
    <row r="575">
      <c r="C575" s="123"/>
      <c r="D575" s="123"/>
    </row>
    <row r="576">
      <c r="C576" s="123"/>
      <c r="D576" s="123"/>
    </row>
    <row r="577">
      <c r="C577" s="123"/>
      <c r="D577" s="123"/>
    </row>
    <row r="578">
      <c r="C578" s="123"/>
      <c r="D578" s="123"/>
    </row>
    <row r="579">
      <c r="C579" s="123"/>
      <c r="D579" s="123"/>
    </row>
    <row r="580">
      <c r="C580" s="123"/>
      <c r="D580" s="123"/>
    </row>
    <row r="581">
      <c r="C581" s="123"/>
      <c r="D581" s="123"/>
    </row>
    <row r="582">
      <c r="C582" s="123"/>
      <c r="D582" s="123"/>
    </row>
    <row r="583">
      <c r="C583" s="123"/>
      <c r="D583" s="123"/>
    </row>
    <row r="584">
      <c r="C584" s="123"/>
      <c r="D584" s="123"/>
    </row>
    <row r="585">
      <c r="C585" s="123"/>
      <c r="D585" s="123"/>
    </row>
    <row r="586">
      <c r="C586" s="123"/>
      <c r="D586" s="123"/>
    </row>
    <row r="587">
      <c r="C587" s="123"/>
      <c r="D587" s="123"/>
    </row>
    <row r="588">
      <c r="C588" s="123"/>
      <c r="D588" s="123"/>
    </row>
    <row r="589">
      <c r="C589" s="123"/>
      <c r="D589" s="123"/>
    </row>
    <row r="590">
      <c r="C590" s="123"/>
      <c r="D590" s="123"/>
    </row>
    <row r="591">
      <c r="C591" s="123"/>
      <c r="D591" s="123"/>
    </row>
    <row r="592">
      <c r="C592" s="123"/>
      <c r="D592" s="123"/>
    </row>
    <row r="593">
      <c r="C593" s="123"/>
      <c r="D593" s="123"/>
    </row>
    <row r="594">
      <c r="C594" s="123"/>
      <c r="D594" s="123"/>
    </row>
    <row r="595">
      <c r="C595" s="123"/>
      <c r="D595" s="123"/>
    </row>
    <row r="596">
      <c r="C596" s="123"/>
      <c r="D596" s="123"/>
    </row>
    <row r="597">
      <c r="C597" s="123"/>
      <c r="D597" s="123"/>
    </row>
    <row r="598">
      <c r="C598" s="123"/>
      <c r="D598" s="123"/>
    </row>
    <row r="599">
      <c r="C599" s="123"/>
      <c r="D599" s="123"/>
    </row>
    <row r="600">
      <c r="C600" s="123"/>
      <c r="D600" s="123"/>
    </row>
    <row r="601">
      <c r="C601" s="123"/>
      <c r="D601" s="123"/>
    </row>
    <row r="602">
      <c r="C602" s="123"/>
      <c r="D602" s="123"/>
    </row>
    <row r="603">
      <c r="C603" s="123"/>
      <c r="D603" s="123"/>
    </row>
    <row r="604">
      <c r="C604" s="123"/>
      <c r="D604" s="123"/>
    </row>
    <row r="605">
      <c r="C605" s="123"/>
      <c r="D605" s="123"/>
    </row>
    <row r="606">
      <c r="C606" s="123"/>
      <c r="D606" s="123"/>
    </row>
    <row r="607">
      <c r="C607" s="123"/>
      <c r="D607" s="123"/>
    </row>
    <row r="608">
      <c r="C608" s="123"/>
      <c r="D608" s="123"/>
    </row>
    <row r="609">
      <c r="C609" s="123"/>
      <c r="D609" s="123"/>
    </row>
    <row r="610">
      <c r="C610" s="123"/>
      <c r="D610" s="123"/>
    </row>
    <row r="611">
      <c r="C611" s="123"/>
      <c r="D611" s="123"/>
    </row>
    <row r="612">
      <c r="C612" s="123"/>
      <c r="D612" s="123"/>
    </row>
    <row r="613">
      <c r="C613" s="123"/>
      <c r="D613" s="123"/>
    </row>
    <row r="614">
      <c r="C614" s="123"/>
      <c r="D614" s="123"/>
    </row>
    <row r="615">
      <c r="C615" s="123"/>
      <c r="D615" s="123"/>
    </row>
    <row r="616">
      <c r="C616" s="123"/>
      <c r="D616" s="123"/>
    </row>
    <row r="617">
      <c r="C617" s="123"/>
      <c r="D617" s="123"/>
    </row>
    <row r="618">
      <c r="C618" s="123"/>
      <c r="D618" s="123"/>
    </row>
    <row r="619">
      <c r="C619" s="123"/>
      <c r="D619" s="123"/>
    </row>
    <row r="620">
      <c r="C620" s="123"/>
      <c r="D620" s="123"/>
    </row>
    <row r="621">
      <c r="C621" s="123"/>
      <c r="D621" s="123"/>
    </row>
    <row r="622">
      <c r="C622" s="123"/>
      <c r="D622" s="123"/>
    </row>
    <row r="623">
      <c r="C623" s="123"/>
      <c r="D623" s="123"/>
    </row>
    <row r="624">
      <c r="C624" s="123"/>
      <c r="D624" s="123"/>
    </row>
    <row r="625">
      <c r="C625" s="123"/>
      <c r="D625" s="123"/>
    </row>
    <row r="626">
      <c r="C626" s="123"/>
      <c r="D626" s="123"/>
    </row>
    <row r="627">
      <c r="C627" s="123"/>
      <c r="D627" s="123"/>
    </row>
    <row r="628">
      <c r="C628" s="123"/>
      <c r="D628" s="123"/>
    </row>
    <row r="629">
      <c r="C629" s="123"/>
      <c r="D629" s="123"/>
    </row>
    <row r="630">
      <c r="C630" s="123"/>
      <c r="D630" s="123"/>
    </row>
    <row r="631">
      <c r="C631" s="123"/>
      <c r="D631" s="123"/>
    </row>
    <row r="632">
      <c r="C632" s="123"/>
      <c r="D632" s="123"/>
    </row>
    <row r="633">
      <c r="C633" s="123"/>
      <c r="D633" s="123"/>
    </row>
    <row r="634">
      <c r="C634" s="123"/>
      <c r="D634" s="123"/>
    </row>
    <row r="635">
      <c r="C635" s="123"/>
      <c r="D635" s="123"/>
    </row>
    <row r="636">
      <c r="C636" s="123"/>
      <c r="D636" s="123"/>
    </row>
    <row r="637">
      <c r="C637" s="123"/>
      <c r="D637" s="123"/>
    </row>
    <row r="638">
      <c r="C638" s="123"/>
      <c r="D638" s="123"/>
    </row>
    <row r="639">
      <c r="C639" s="123"/>
      <c r="D639" s="123"/>
    </row>
    <row r="640">
      <c r="C640" s="123"/>
      <c r="D640" s="123"/>
    </row>
    <row r="641">
      <c r="C641" s="123"/>
      <c r="D641" s="123"/>
    </row>
    <row r="642">
      <c r="C642" s="123"/>
      <c r="D642" s="123"/>
    </row>
    <row r="643">
      <c r="C643" s="123"/>
      <c r="D643" s="123"/>
    </row>
    <row r="644">
      <c r="C644" s="123"/>
      <c r="D644" s="123"/>
    </row>
    <row r="645">
      <c r="C645" s="123"/>
      <c r="D645" s="123"/>
    </row>
    <row r="646">
      <c r="C646" s="123"/>
      <c r="D646" s="123"/>
    </row>
    <row r="647">
      <c r="C647" s="123"/>
      <c r="D647" s="123"/>
    </row>
    <row r="648">
      <c r="C648" s="123"/>
      <c r="D648" s="123"/>
    </row>
    <row r="649">
      <c r="C649" s="123"/>
      <c r="D649" s="123"/>
    </row>
    <row r="650">
      <c r="C650" s="123"/>
      <c r="D650" s="123"/>
    </row>
    <row r="651">
      <c r="C651" s="123"/>
      <c r="D651" s="123"/>
    </row>
    <row r="652">
      <c r="C652" s="123"/>
      <c r="D652" s="123"/>
    </row>
    <row r="653">
      <c r="C653" s="123"/>
      <c r="D653" s="123"/>
    </row>
    <row r="654">
      <c r="C654" s="123"/>
      <c r="D654" s="123"/>
    </row>
    <row r="655">
      <c r="C655" s="123"/>
      <c r="D655" s="123"/>
    </row>
    <row r="656">
      <c r="C656" s="123"/>
      <c r="D656" s="123"/>
    </row>
    <row r="657">
      <c r="C657" s="123"/>
      <c r="D657" s="123"/>
    </row>
    <row r="658">
      <c r="C658" s="123"/>
      <c r="D658" s="123"/>
    </row>
    <row r="659">
      <c r="C659" s="123"/>
      <c r="D659" s="123"/>
    </row>
    <row r="660">
      <c r="C660" s="123"/>
      <c r="D660" s="123"/>
    </row>
    <row r="661">
      <c r="C661" s="123"/>
      <c r="D661" s="123"/>
    </row>
    <row r="662">
      <c r="C662" s="123"/>
      <c r="D662" s="123"/>
    </row>
    <row r="663">
      <c r="C663" s="123"/>
      <c r="D663" s="123"/>
    </row>
    <row r="664">
      <c r="C664" s="123"/>
      <c r="D664" s="123"/>
    </row>
    <row r="665">
      <c r="C665" s="123"/>
      <c r="D665" s="123"/>
    </row>
    <row r="666">
      <c r="C666" s="123"/>
      <c r="D666" s="123"/>
    </row>
    <row r="667">
      <c r="C667" s="123"/>
      <c r="D667" s="123"/>
    </row>
    <row r="668">
      <c r="C668" s="123"/>
      <c r="D668" s="123"/>
    </row>
    <row r="669">
      <c r="C669" s="123"/>
      <c r="D669" s="123"/>
    </row>
    <row r="670">
      <c r="C670" s="123"/>
      <c r="D670" s="123"/>
    </row>
    <row r="671">
      <c r="C671" s="123"/>
      <c r="D671" s="123"/>
    </row>
    <row r="672">
      <c r="C672" s="123"/>
      <c r="D672" s="123"/>
    </row>
    <row r="673">
      <c r="C673" s="123"/>
      <c r="D673" s="123"/>
    </row>
    <row r="674">
      <c r="C674" s="123"/>
      <c r="D674" s="123"/>
    </row>
    <row r="675">
      <c r="C675" s="123"/>
      <c r="D675" s="123"/>
    </row>
    <row r="676">
      <c r="C676" s="123"/>
      <c r="D676" s="123"/>
    </row>
    <row r="677">
      <c r="C677" s="123"/>
      <c r="D677" s="123"/>
    </row>
    <row r="678">
      <c r="C678" s="123"/>
      <c r="D678" s="123"/>
    </row>
    <row r="679">
      <c r="C679" s="123"/>
      <c r="D679" s="123"/>
    </row>
    <row r="680">
      <c r="C680" s="123"/>
      <c r="D680" s="123"/>
    </row>
    <row r="681">
      <c r="C681" s="123"/>
      <c r="D681" s="123"/>
    </row>
    <row r="682">
      <c r="C682" s="123"/>
      <c r="D682" s="123"/>
    </row>
    <row r="683">
      <c r="C683" s="123"/>
      <c r="D683" s="123"/>
    </row>
    <row r="684">
      <c r="C684" s="123"/>
      <c r="D684" s="123"/>
    </row>
    <row r="685">
      <c r="C685" s="123"/>
      <c r="D685" s="123"/>
    </row>
    <row r="686">
      <c r="C686" s="123"/>
      <c r="D686" s="123"/>
    </row>
    <row r="687">
      <c r="C687" s="123"/>
      <c r="D687" s="123"/>
    </row>
    <row r="688">
      <c r="C688" s="123"/>
      <c r="D688" s="123"/>
    </row>
    <row r="689">
      <c r="C689" s="123"/>
      <c r="D689" s="123"/>
    </row>
    <row r="690">
      <c r="C690" s="123"/>
      <c r="D690" s="123"/>
    </row>
    <row r="691">
      <c r="C691" s="123"/>
      <c r="D691" s="123"/>
    </row>
    <row r="692">
      <c r="C692" s="123"/>
      <c r="D692" s="123"/>
    </row>
    <row r="693">
      <c r="C693" s="123"/>
      <c r="D693" s="123"/>
    </row>
    <row r="694">
      <c r="C694" s="123"/>
      <c r="D694" s="123"/>
    </row>
    <row r="695">
      <c r="C695" s="123"/>
      <c r="D695" s="123"/>
    </row>
    <row r="696">
      <c r="C696" s="123"/>
      <c r="D696" s="123"/>
    </row>
    <row r="697">
      <c r="C697" s="123"/>
      <c r="D697" s="123"/>
    </row>
    <row r="698">
      <c r="C698" s="123"/>
      <c r="D698" s="123"/>
    </row>
    <row r="699">
      <c r="C699" s="123"/>
      <c r="D699" s="123"/>
    </row>
    <row r="700">
      <c r="C700" s="123"/>
      <c r="D700" s="123"/>
    </row>
    <row r="701">
      <c r="C701" s="123"/>
      <c r="D701" s="123"/>
    </row>
    <row r="702">
      <c r="C702" s="123"/>
      <c r="D702" s="123"/>
    </row>
    <row r="703">
      <c r="C703" s="123"/>
      <c r="D703" s="123"/>
    </row>
    <row r="704">
      <c r="C704" s="123"/>
      <c r="D704" s="123"/>
    </row>
    <row r="705">
      <c r="C705" s="123"/>
      <c r="D705" s="123"/>
    </row>
    <row r="706">
      <c r="C706" s="123"/>
      <c r="D706" s="123"/>
    </row>
    <row r="707">
      <c r="C707" s="123"/>
      <c r="D707" s="123"/>
    </row>
    <row r="708">
      <c r="C708" s="123"/>
      <c r="D708" s="123"/>
    </row>
    <row r="709">
      <c r="C709" s="123"/>
      <c r="D709" s="123"/>
    </row>
    <row r="710">
      <c r="C710" s="123"/>
      <c r="D710" s="123"/>
    </row>
    <row r="711">
      <c r="C711" s="123"/>
      <c r="D711" s="123"/>
    </row>
    <row r="712">
      <c r="C712" s="123"/>
      <c r="D712" s="123"/>
    </row>
    <row r="713">
      <c r="C713" s="123"/>
      <c r="D713" s="123"/>
    </row>
    <row r="714">
      <c r="C714" s="123"/>
      <c r="D714" s="123"/>
    </row>
    <row r="715">
      <c r="C715" s="123"/>
      <c r="D715" s="123"/>
    </row>
    <row r="716">
      <c r="C716" s="123"/>
      <c r="D716" s="123"/>
    </row>
    <row r="717">
      <c r="C717" s="123"/>
      <c r="D717" s="123"/>
    </row>
    <row r="718">
      <c r="C718" s="123"/>
      <c r="D718" s="123"/>
    </row>
    <row r="719">
      <c r="C719" s="123"/>
      <c r="D719" s="123"/>
    </row>
    <row r="720">
      <c r="C720" s="123"/>
      <c r="D720" s="123"/>
    </row>
    <row r="721">
      <c r="C721" s="123"/>
      <c r="D721" s="123"/>
    </row>
    <row r="722">
      <c r="C722" s="123"/>
      <c r="D722" s="123"/>
    </row>
    <row r="723">
      <c r="C723" s="123"/>
      <c r="D723" s="123"/>
    </row>
    <row r="724">
      <c r="C724" s="123"/>
      <c r="D724" s="123"/>
    </row>
    <row r="725">
      <c r="C725" s="123"/>
      <c r="D725" s="123"/>
    </row>
    <row r="726">
      <c r="C726" s="123"/>
      <c r="D726" s="123"/>
    </row>
    <row r="727">
      <c r="C727" s="123"/>
      <c r="D727" s="123"/>
    </row>
    <row r="728">
      <c r="C728" s="123"/>
      <c r="D728" s="123"/>
    </row>
    <row r="729">
      <c r="C729" s="123"/>
      <c r="D729" s="123"/>
    </row>
    <row r="730">
      <c r="C730" s="123"/>
      <c r="D730" s="123"/>
    </row>
    <row r="731">
      <c r="C731" s="123"/>
      <c r="D731" s="123"/>
    </row>
    <row r="732">
      <c r="C732" s="123"/>
      <c r="D732" s="123"/>
    </row>
    <row r="733">
      <c r="C733" s="123"/>
      <c r="D733" s="123"/>
    </row>
    <row r="734">
      <c r="C734" s="123"/>
      <c r="D734" s="123"/>
    </row>
    <row r="735">
      <c r="C735" s="123"/>
      <c r="D735" s="123"/>
    </row>
    <row r="736">
      <c r="C736" s="123"/>
      <c r="D736" s="123"/>
    </row>
    <row r="737">
      <c r="C737" s="123"/>
      <c r="D737" s="123"/>
    </row>
    <row r="738">
      <c r="C738" s="123"/>
      <c r="D738" s="123"/>
    </row>
    <row r="739">
      <c r="C739" s="123"/>
      <c r="D739" s="123"/>
    </row>
    <row r="740">
      <c r="C740" s="123"/>
      <c r="D740" s="123"/>
    </row>
    <row r="741">
      <c r="C741" s="123"/>
      <c r="D741" s="123"/>
    </row>
    <row r="742">
      <c r="C742" s="123"/>
      <c r="D742" s="123"/>
    </row>
    <row r="743">
      <c r="C743" s="123"/>
      <c r="D743" s="123"/>
    </row>
    <row r="744">
      <c r="C744" s="123"/>
      <c r="D744" s="123"/>
    </row>
    <row r="745">
      <c r="C745" s="123"/>
      <c r="D745" s="123"/>
    </row>
    <row r="746">
      <c r="C746" s="123"/>
      <c r="D746" s="123"/>
    </row>
    <row r="747">
      <c r="C747" s="123"/>
      <c r="D747" s="123"/>
    </row>
    <row r="748">
      <c r="C748" s="123"/>
      <c r="D748" s="123"/>
    </row>
    <row r="749">
      <c r="C749" s="123"/>
      <c r="D749" s="123"/>
    </row>
    <row r="750">
      <c r="C750" s="123"/>
      <c r="D750" s="123"/>
    </row>
    <row r="751">
      <c r="C751" s="123"/>
      <c r="D751" s="123"/>
    </row>
    <row r="752">
      <c r="C752" s="123"/>
      <c r="D752" s="123"/>
    </row>
    <row r="753">
      <c r="C753" s="123"/>
      <c r="D753" s="123"/>
    </row>
    <row r="754">
      <c r="C754" s="123"/>
      <c r="D754" s="123"/>
    </row>
    <row r="755">
      <c r="C755" s="123"/>
      <c r="D755" s="123"/>
    </row>
    <row r="756">
      <c r="C756" s="123"/>
      <c r="D756" s="123"/>
    </row>
    <row r="757">
      <c r="C757" s="123"/>
      <c r="D757" s="123"/>
    </row>
    <row r="758">
      <c r="C758" s="123"/>
      <c r="D758" s="123"/>
    </row>
    <row r="759">
      <c r="C759" s="123"/>
      <c r="D759" s="123"/>
    </row>
    <row r="760">
      <c r="C760" s="123"/>
      <c r="D760" s="123"/>
    </row>
    <row r="761">
      <c r="C761" s="123"/>
      <c r="D761" s="123"/>
    </row>
    <row r="762">
      <c r="C762" s="123"/>
      <c r="D762" s="123"/>
    </row>
    <row r="763">
      <c r="C763" s="123"/>
      <c r="D763" s="123"/>
    </row>
    <row r="764">
      <c r="C764" s="123"/>
      <c r="D764" s="123"/>
    </row>
    <row r="765">
      <c r="C765" s="123"/>
      <c r="D765" s="123"/>
    </row>
    <row r="766">
      <c r="C766" s="123"/>
      <c r="D766" s="123"/>
    </row>
    <row r="767">
      <c r="C767" s="123"/>
      <c r="D767" s="123"/>
    </row>
    <row r="768">
      <c r="C768" s="123"/>
      <c r="D768" s="123"/>
    </row>
    <row r="769">
      <c r="C769" s="123"/>
      <c r="D769" s="123"/>
    </row>
    <row r="770">
      <c r="C770" s="123"/>
      <c r="D770" s="123"/>
    </row>
    <row r="771">
      <c r="C771" s="123"/>
      <c r="D771" s="123"/>
    </row>
    <row r="772">
      <c r="C772" s="123"/>
      <c r="D772" s="123"/>
    </row>
    <row r="773">
      <c r="C773" s="123"/>
      <c r="D773" s="123"/>
    </row>
    <row r="774">
      <c r="C774" s="123"/>
      <c r="D774" s="123"/>
    </row>
    <row r="775">
      <c r="C775" s="123"/>
      <c r="D775" s="123"/>
    </row>
    <row r="776">
      <c r="C776" s="123"/>
      <c r="D776" s="123"/>
    </row>
    <row r="777">
      <c r="C777" s="123"/>
      <c r="D777" s="123"/>
    </row>
    <row r="778">
      <c r="C778" s="123"/>
      <c r="D778" s="123"/>
    </row>
    <row r="779">
      <c r="C779" s="123"/>
      <c r="D779" s="123"/>
    </row>
    <row r="780">
      <c r="C780" s="123"/>
      <c r="D780" s="123"/>
    </row>
    <row r="781">
      <c r="C781" s="123"/>
      <c r="D781" s="123"/>
    </row>
    <row r="782">
      <c r="C782" s="123"/>
      <c r="D782" s="123"/>
    </row>
    <row r="783">
      <c r="C783" s="123"/>
      <c r="D783" s="123"/>
    </row>
    <row r="784">
      <c r="C784" s="123"/>
      <c r="D784" s="123"/>
    </row>
    <row r="785">
      <c r="C785" s="123"/>
      <c r="D785" s="123"/>
    </row>
    <row r="786">
      <c r="C786" s="123"/>
      <c r="D786" s="123"/>
    </row>
    <row r="787">
      <c r="C787" s="123"/>
      <c r="D787" s="123"/>
    </row>
    <row r="788">
      <c r="C788" s="123"/>
      <c r="D788" s="123"/>
    </row>
    <row r="789">
      <c r="C789" s="123"/>
      <c r="D789" s="123"/>
    </row>
    <row r="790">
      <c r="C790" s="123"/>
      <c r="D790" s="123"/>
    </row>
    <row r="791">
      <c r="C791" s="123"/>
      <c r="D791" s="123"/>
    </row>
    <row r="792">
      <c r="C792" s="123"/>
      <c r="D792" s="123"/>
    </row>
    <row r="793">
      <c r="C793" s="123"/>
      <c r="D793" s="123"/>
    </row>
    <row r="794">
      <c r="C794" s="123"/>
      <c r="D794" s="123"/>
    </row>
    <row r="795">
      <c r="C795" s="123"/>
      <c r="D795" s="123"/>
    </row>
    <row r="796">
      <c r="C796" s="123"/>
      <c r="D796" s="123"/>
    </row>
    <row r="797">
      <c r="C797" s="123"/>
      <c r="D797" s="123"/>
    </row>
    <row r="798">
      <c r="C798" s="123"/>
      <c r="D798" s="123"/>
    </row>
    <row r="799">
      <c r="C799" s="123"/>
      <c r="D799" s="123"/>
    </row>
    <row r="800">
      <c r="C800" s="123"/>
      <c r="D800" s="123"/>
    </row>
    <row r="801">
      <c r="C801" s="123"/>
      <c r="D801" s="123"/>
    </row>
    <row r="802">
      <c r="C802" s="123"/>
      <c r="D802" s="123"/>
    </row>
    <row r="803">
      <c r="C803" s="123"/>
      <c r="D803" s="123"/>
    </row>
    <row r="804">
      <c r="C804" s="123"/>
      <c r="D804" s="123"/>
    </row>
    <row r="805">
      <c r="C805" s="123"/>
      <c r="D805" s="123"/>
    </row>
    <row r="806">
      <c r="C806" s="123"/>
      <c r="D806" s="123"/>
    </row>
    <row r="807">
      <c r="C807" s="123"/>
      <c r="D807" s="123"/>
    </row>
    <row r="808">
      <c r="C808" s="123"/>
      <c r="D808" s="123"/>
    </row>
    <row r="809">
      <c r="C809" s="123"/>
      <c r="D809" s="123"/>
    </row>
    <row r="810">
      <c r="C810" s="123"/>
      <c r="D810" s="123"/>
    </row>
    <row r="811">
      <c r="C811" s="123"/>
      <c r="D811" s="123"/>
    </row>
    <row r="812">
      <c r="C812" s="123"/>
      <c r="D812" s="123"/>
    </row>
    <row r="813">
      <c r="C813" s="123"/>
      <c r="D813" s="123"/>
    </row>
    <row r="814">
      <c r="C814" s="123"/>
      <c r="D814" s="123"/>
    </row>
    <row r="815">
      <c r="C815" s="123"/>
      <c r="D815" s="123"/>
    </row>
    <row r="816">
      <c r="C816" s="123"/>
      <c r="D816" s="123"/>
    </row>
    <row r="817">
      <c r="C817" s="123"/>
      <c r="D817" s="123"/>
    </row>
    <row r="818">
      <c r="C818" s="123"/>
      <c r="D818" s="123"/>
    </row>
    <row r="819">
      <c r="C819" s="123"/>
      <c r="D819" s="123"/>
    </row>
    <row r="820">
      <c r="C820" s="123"/>
      <c r="D820" s="123"/>
    </row>
    <row r="821">
      <c r="C821" s="123"/>
      <c r="D821" s="123"/>
    </row>
    <row r="822">
      <c r="C822" s="123"/>
      <c r="D822" s="123"/>
    </row>
    <row r="823">
      <c r="C823" s="123"/>
      <c r="D823" s="123"/>
    </row>
    <row r="824">
      <c r="C824" s="123"/>
      <c r="D824" s="123"/>
    </row>
    <row r="825">
      <c r="C825" s="123"/>
      <c r="D825" s="123"/>
    </row>
    <row r="826">
      <c r="C826" s="123"/>
      <c r="D826" s="123"/>
    </row>
    <row r="827">
      <c r="C827" s="123"/>
      <c r="D827" s="123"/>
    </row>
    <row r="828">
      <c r="C828" s="123"/>
      <c r="D828" s="123"/>
    </row>
    <row r="829">
      <c r="C829" s="123"/>
      <c r="D829" s="123"/>
    </row>
    <row r="830">
      <c r="C830" s="123"/>
      <c r="D830" s="123"/>
    </row>
    <row r="831">
      <c r="C831" s="123"/>
      <c r="D831" s="123"/>
    </row>
    <row r="832">
      <c r="C832" s="123"/>
      <c r="D832" s="123"/>
    </row>
    <row r="833">
      <c r="C833" s="123"/>
      <c r="D833" s="123"/>
    </row>
    <row r="834">
      <c r="C834" s="123"/>
      <c r="D834" s="123"/>
    </row>
    <row r="835">
      <c r="C835" s="123"/>
      <c r="D835" s="123"/>
    </row>
    <row r="836">
      <c r="C836" s="123"/>
      <c r="D836" s="123"/>
    </row>
    <row r="837">
      <c r="C837" s="123"/>
      <c r="D837" s="123"/>
    </row>
    <row r="838">
      <c r="C838" s="123"/>
      <c r="D838" s="123"/>
    </row>
    <row r="839">
      <c r="C839" s="123"/>
      <c r="D839" s="123"/>
    </row>
    <row r="840">
      <c r="C840" s="123"/>
      <c r="D840" s="123"/>
    </row>
    <row r="841">
      <c r="C841" s="123"/>
      <c r="D841" s="123"/>
    </row>
    <row r="842">
      <c r="C842" s="123"/>
      <c r="D842" s="123"/>
    </row>
    <row r="843">
      <c r="C843" s="123"/>
      <c r="D843" s="123"/>
    </row>
    <row r="844">
      <c r="C844" s="123"/>
      <c r="D844" s="123"/>
    </row>
    <row r="845">
      <c r="C845" s="123"/>
      <c r="D845" s="123"/>
    </row>
    <row r="846">
      <c r="C846" s="123"/>
      <c r="D846" s="123"/>
    </row>
    <row r="847">
      <c r="C847" s="123"/>
      <c r="D847" s="123"/>
    </row>
    <row r="848">
      <c r="C848" s="123"/>
      <c r="D848" s="123"/>
    </row>
    <row r="849">
      <c r="C849" s="123"/>
      <c r="D849" s="123"/>
    </row>
    <row r="850">
      <c r="C850" s="123"/>
      <c r="D850" s="123"/>
    </row>
    <row r="851">
      <c r="C851" s="123"/>
      <c r="D851" s="123"/>
    </row>
    <row r="852">
      <c r="C852" s="123"/>
      <c r="D852" s="123"/>
    </row>
    <row r="853">
      <c r="C853" s="123"/>
      <c r="D853" s="123"/>
    </row>
    <row r="854">
      <c r="C854" s="123"/>
      <c r="D854" s="123"/>
    </row>
    <row r="855">
      <c r="C855" s="123"/>
      <c r="D855" s="123"/>
    </row>
    <row r="856">
      <c r="C856" s="123"/>
      <c r="D856" s="123"/>
    </row>
    <row r="857">
      <c r="C857" s="123"/>
      <c r="D857" s="123"/>
    </row>
    <row r="858">
      <c r="C858" s="123"/>
      <c r="D858" s="123"/>
    </row>
    <row r="859">
      <c r="C859" s="123"/>
      <c r="D859" s="123"/>
    </row>
    <row r="860">
      <c r="C860" s="123"/>
      <c r="D860" s="123"/>
    </row>
    <row r="861">
      <c r="C861" s="123"/>
      <c r="D861" s="123"/>
    </row>
    <row r="862">
      <c r="C862" s="123"/>
      <c r="D862" s="123"/>
    </row>
    <row r="863">
      <c r="C863" s="123"/>
      <c r="D863" s="123"/>
    </row>
    <row r="864">
      <c r="C864" s="123"/>
      <c r="D864" s="123"/>
    </row>
    <row r="865">
      <c r="C865" s="123"/>
      <c r="D865" s="123"/>
    </row>
    <row r="866">
      <c r="C866" s="123"/>
      <c r="D866" s="123"/>
    </row>
    <row r="867">
      <c r="C867" s="123"/>
      <c r="D867" s="123"/>
    </row>
    <row r="868">
      <c r="C868" s="123"/>
      <c r="D868" s="123"/>
    </row>
    <row r="869">
      <c r="C869" s="123"/>
      <c r="D869" s="123"/>
    </row>
    <row r="870">
      <c r="C870" s="123"/>
      <c r="D870" s="123"/>
    </row>
    <row r="871">
      <c r="C871" s="123"/>
      <c r="D871" s="123"/>
    </row>
    <row r="872">
      <c r="C872" s="123"/>
      <c r="D872" s="123"/>
    </row>
    <row r="873">
      <c r="C873" s="123"/>
      <c r="D873" s="123"/>
    </row>
    <row r="874">
      <c r="C874" s="123"/>
      <c r="D874" s="123"/>
    </row>
    <row r="875">
      <c r="C875" s="123"/>
      <c r="D875" s="123"/>
    </row>
    <row r="876">
      <c r="C876" s="123"/>
      <c r="D876" s="123"/>
    </row>
    <row r="877">
      <c r="C877" s="123"/>
      <c r="D877" s="123"/>
    </row>
    <row r="878">
      <c r="C878" s="123"/>
      <c r="D878" s="123"/>
    </row>
    <row r="879">
      <c r="C879" s="123"/>
      <c r="D879" s="123"/>
    </row>
    <row r="880">
      <c r="C880" s="123"/>
      <c r="D880" s="123"/>
    </row>
    <row r="881">
      <c r="C881" s="123"/>
      <c r="D881" s="123"/>
    </row>
    <row r="882">
      <c r="C882" s="123"/>
      <c r="D882" s="123"/>
    </row>
    <row r="883">
      <c r="C883" s="123"/>
      <c r="D883" s="123"/>
    </row>
    <row r="884">
      <c r="C884" s="123"/>
      <c r="D884" s="123"/>
    </row>
    <row r="885">
      <c r="C885" s="123"/>
      <c r="D885" s="123"/>
    </row>
    <row r="886">
      <c r="C886" s="123"/>
      <c r="D886" s="123"/>
    </row>
    <row r="887">
      <c r="C887" s="123"/>
      <c r="D887" s="123"/>
    </row>
    <row r="888">
      <c r="C888" s="123"/>
      <c r="D888" s="123"/>
    </row>
    <row r="889">
      <c r="C889" s="123"/>
      <c r="D889" s="123"/>
    </row>
    <row r="890">
      <c r="C890" s="123"/>
      <c r="D890" s="123"/>
    </row>
    <row r="891">
      <c r="C891" s="123"/>
      <c r="D891" s="123"/>
    </row>
    <row r="892">
      <c r="C892" s="123"/>
      <c r="D892" s="123"/>
    </row>
    <row r="893">
      <c r="C893" s="123"/>
      <c r="D893" s="123"/>
    </row>
    <row r="894">
      <c r="C894" s="123"/>
      <c r="D894" s="123"/>
    </row>
    <row r="895">
      <c r="C895" s="123"/>
      <c r="D895" s="123"/>
    </row>
    <row r="896">
      <c r="C896" s="123"/>
      <c r="D896" s="123"/>
    </row>
    <row r="897">
      <c r="C897" s="123"/>
      <c r="D897" s="123"/>
    </row>
    <row r="898">
      <c r="C898" s="123"/>
      <c r="D898" s="123"/>
    </row>
    <row r="899">
      <c r="C899" s="123"/>
      <c r="D899" s="123"/>
    </row>
    <row r="900">
      <c r="C900" s="123"/>
      <c r="D900" s="123"/>
    </row>
    <row r="901">
      <c r="C901" s="123"/>
      <c r="D901" s="123"/>
    </row>
    <row r="902">
      <c r="C902" s="123"/>
      <c r="D902" s="123"/>
    </row>
    <row r="903">
      <c r="C903" s="123"/>
      <c r="D903" s="123"/>
    </row>
    <row r="904">
      <c r="C904" s="123"/>
      <c r="D904" s="123"/>
    </row>
    <row r="905">
      <c r="C905" s="123"/>
      <c r="D905" s="123"/>
    </row>
    <row r="906">
      <c r="C906" s="123"/>
      <c r="D906" s="123"/>
    </row>
    <row r="907">
      <c r="C907" s="123"/>
      <c r="D907" s="123"/>
    </row>
    <row r="908">
      <c r="C908" s="123"/>
      <c r="D908" s="123"/>
    </row>
    <row r="909">
      <c r="C909" s="123"/>
      <c r="D909" s="123"/>
    </row>
    <row r="910">
      <c r="C910" s="123"/>
      <c r="D910" s="123"/>
    </row>
    <row r="911">
      <c r="C911" s="123"/>
      <c r="D911" s="123"/>
    </row>
    <row r="912">
      <c r="C912" s="123"/>
      <c r="D912" s="123"/>
    </row>
    <row r="913">
      <c r="C913" s="123"/>
      <c r="D913" s="123"/>
    </row>
    <row r="914">
      <c r="C914" s="123"/>
      <c r="D914" s="123"/>
    </row>
    <row r="915">
      <c r="C915" s="123"/>
      <c r="D915" s="123"/>
    </row>
    <row r="916">
      <c r="C916" s="123"/>
      <c r="D916" s="123"/>
    </row>
    <row r="917">
      <c r="C917" s="123"/>
      <c r="D917" s="123"/>
    </row>
    <row r="918">
      <c r="C918" s="123"/>
      <c r="D918" s="123"/>
    </row>
    <row r="919">
      <c r="C919" s="123"/>
      <c r="D919" s="123"/>
    </row>
    <row r="920">
      <c r="C920" s="123"/>
      <c r="D920" s="123"/>
    </row>
    <row r="921">
      <c r="C921" s="123"/>
      <c r="D921" s="123"/>
    </row>
    <row r="922">
      <c r="C922" s="123"/>
      <c r="D922" s="123"/>
    </row>
    <row r="923">
      <c r="C923" s="123"/>
      <c r="D923" s="123"/>
    </row>
    <row r="924">
      <c r="C924" s="123"/>
      <c r="D924" s="123"/>
    </row>
    <row r="925">
      <c r="C925" s="123"/>
      <c r="D925" s="123"/>
    </row>
    <row r="926">
      <c r="C926" s="123"/>
      <c r="D926" s="123"/>
    </row>
    <row r="927">
      <c r="C927" s="123"/>
      <c r="D927" s="123"/>
    </row>
    <row r="928">
      <c r="C928" s="123"/>
      <c r="D928" s="123"/>
    </row>
    <row r="929">
      <c r="C929" s="123"/>
      <c r="D929" s="123"/>
    </row>
    <row r="930">
      <c r="C930" s="123"/>
      <c r="D930" s="123"/>
    </row>
    <row r="931">
      <c r="C931" s="123"/>
      <c r="D931" s="123"/>
    </row>
    <row r="932">
      <c r="C932" s="123"/>
      <c r="D932" s="123"/>
    </row>
    <row r="933">
      <c r="C933" s="123"/>
      <c r="D933" s="123"/>
    </row>
    <row r="934">
      <c r="C934" s="123"/>
      <c r="D934" s="123"/>
    </row>
    <row r="935">
      <c r="C935" s="123"/>
      <c r="D935" s="123"/>
    </row>
    <row r="936">
      <c r="C936" s="123"/>
      <c r="D936" s="123"/>
    </row>
    <row r="937">
      <c r="C937" s="123"/>
      <c r="D937" s="123"/>
    </row>
    <row r="938">
      <c r="C938" s="123"/>
      <c r="D938" s="123"/>
    </row>
    <row r="939">
      <c r="C939" s="123"/>
      <c r="D939" s="123"/>
    </row>
    <row r="940">
      <c r="C940" s="123"/>
      <c r="D940" s="123"/>
    </row>
    <row r="941">
      <c r="C941" s="123"/>
      <c r="D941" s="123"/>
    </row>
    <row r="942">
      <c r="C942" s="123"/>
      <c r="D942" s="123"/>
    </row>
    <row r="943">
      <c r="C943" s="123"/>
      <c r="D943" s="123"/>
    </row>
    <row r="944">
      <c r="C944" s="123"/>
      <c r="D944" s="123"/>
    </row>
    <row r="945">
      <c r="C945" s="123"/>
      <c r="D945" s="123"/>
    </row>
    <row r="946">
      <c r="C946" s="123"/>
      <c r="D946" s="123"/>
    </row>
    <row r="947">
      <c r="C947" s="123"/>
      <c r="D947" s="123"/>
    </row>
    <row r="948">
      <c r="C948" s="123"/>
      <c r="D948" s="123"/>
    </row>
    <row r="949">
      <c r="C949" s="123"/>
      <c r="D949" s="123"/>
    </row>
    <row r="950">
      <c r="C950" s="123"/>
      <c r="D950" s="123"/>
    </row>
    <row r="951">
      <c r="C951" s="123"/>
      <c r="D951" s="123"/>
    </row>
    <row r="952">
      <c r="C952" s="123"/>
      <c r="D952" s="123"/>
    </row>
    <row r="953">
      <c r="C953" s="123"/>
      <c r="D953" s="123"/>
    </row>
    <row r="954">
      <c r="C954" s="123"/>
      <c r="D954" s="123"/>
    </row>
    <row r="955">
      <c r="C955" s="123"/>
      <c r="D955" s="123"/>
    </row>
    <row r="956">
      <c r="C956" s="123"/>
      <c r="D956" s="123"/>
    </row>
    <row r="957">
      <c r="C957" s="123"/>
      <c r="D957" s="123"/>
    </row>
    <row r="958">
      <c r="C958" s="123"/>
      <c r="D958" s="123"/>
    </row>
    <row r="959">
      <c r="C959" s="123"/>
      <c r="D959" s="123"/>
    </row>
    <row r="960">
      <c r="C960" s="123"/>
      <c r="D960" s="123"/>
    </row>
    <row r="961">
      <c r="C961" s="123"/>
      <c r="D961" s="123"/>
    </row>
    <row r="962">
      <c r="C962" s="123"/>
      <c r="D962" s="123"/>
    </row>
    <row r="963">
      <c r="C963" s="123"/>
      <c r="D963" s="123"/>
    </row>
    <row r="964">
      <c r="C964" s="123"/>
      <c r="D964" s="123"/>
    </row>
    <row r="965">
      <c r="C965" s="123"/>
      <c r="D965" s="123"/>
    </row>
    <row r="966">
      <c r="C966" s="123"/>
      <c r="D966" s="123"/>
    </row>
    <row r="967">
      <c r="C967" s="123"/>
      <c r="D967" s="123"/>
    </row>
    <row r="968">
      <c r="C968" s="123"/>
      <c r="D968" s="123"/>
    </row>
    <row r="969">
      <c r="C969" s="123"/>
      <c r="D969" s="123"/>
    </row>
    <row r="970">
      <c r="C970" s="123"/>
      <c r="D970" s="123"/>
    </row>
    <row r="971">
      <c r="C971" s="123"/>
      <c r="D971" s="123"/>
    </row>
    <row r="972">
      <c r="C972" s="123"/>
      <c r="D972" s="123"/>
    </row>
    <row r="973">
      <c r="C973" s="123"/>
      <c r="D973" s="123"/>
    </row>
    <row r="974">
      <c r="C974" s="123"/>
      <c r="D974" s="123"/>
    </row>
    <row r="975">
      <c r="C975" s="123"/>
      <c r="D975" s="123"/>
    </row>
    <row r="976">
      <c r="C976" s="123"/>
      <c r="D976" s="123"/>
    </row>
    <row r="977">
      <c r="C977" s="123"/>
      <c r="D977" s="123"/>
    </row>
    <row r="978">
      <c r="C978" s="123"/>
      <c r="D978" s="123"/>
    </row>
    <row r="979">
      <c r="C979" s="123"/>
      <c r="D979" s="123"/>
    </row>
    <row r="980">
      <c r="C980" s="123"/>
      <c r="D980" s="123"/>
    </row>
    <row r="981">
      <c r="C981" s="123"/>
      <c r="D981" s="123"/>
    </row>
    <row r="982">
      <c r="C982" s="123"/>
      <c r="D982" s="123"/>
    </row>
    <row r="983">
      <c r="C983" s="123"/>
      <c r="D983" s="123"/>
    </row>
    <row r="984">
      <c r="C984" s="123"/>
      <c r="D984" s="123"/>
    </row>
    <row r="985">
      <c r="C985" s="123"/>
      <c r="D985" s="123"/>
    </row>
    <row r="986">
      <c r="C986" s="123"/>
      <c r="D986" s="123"/>
    </row>
    <row r="987">
      <c r="C987" s="123"/>
      <c r="D987" s="123"/>
    </row>
    <row r="988">
      <c r="C988" s="123"/>
      <c r="D988" s="123"/>
    </row>
    <row r="989">
      <c r="C989" s="123"/>
      <c r="D989" s="123"/>
    </row>
    <row r="990">
      <c r="C990" s="123"/>
      <c r="D990" s="123"/>
    </row>
    <row r="991">
      <c r="C991" s="123"/>
      <c r="D991" s="123"/>
    </row>
    <row r="992">
      <c r="C992" s="123"/>
      <c r="D992" s="123"/>
    </row>
    <row r="993">
      <c r="C993" s="123"/>
      <c r="D993" s="123"/>
    </row>
    <row r="994">
      <c r="C994" s="123"/>
      <c r="D994" s="123"/>
    </row>
    <row r="995">
      <c r="C995" s="123"/>
      <c r="D995" s="123"/>
    </row>
    <row r="996">
      <c r="C996" s="123"/>
      <c r="D996" s="123"/>
    </row>
    <row r="997">
      <c r="C997" s="123"/>
      <c r="D997" s="123"/>
    </row>
    <row r="998">
      <c r="C998" s="123"/>
      <c r="D998" s="123"/>
    </row>
    <row r="999">
      <c r="C999" s="123"/>
      <c r="D999" s="123"/>
    </row>
    <row r="1000">
      <c r="C1000" s="123"/>
      <c r="D1000" s="123"/>
    </row>
  </sheetData>
  <conditionalFormatting sqref="AH2:AH550">
    <cfRule type="expression" dxfId="4" priority="1">
      <formula>BR2=2</formula>
    </cfRule>
  </conditionalFormatting>
  <conditionalFormatting sqref="I2:AG550">
    <cfRule type="expression" dxfId="4" priority="2">
      <formula>AN2=2</formula>
    </cfRule>
  </conditionalFormatting>
  <conditionalFormatting sqref="B554">
    <cfRule type="notContainsBlanks" dxfId="0" priority="3">
      <formula>LEN(TRIM(B554))&gt;0</formula>
    </cfRule>
  </conditionalFormatting>
  <conditionalFormatting sqref="A2:A550">
    <cfRule type="expression" dxfId="1" priority="4">
      <formula>AND(NOT(ISBLANK(D2)), ISBLANK(M2), ISBLANK(H2))</formula>
    </cfRule>
  </conditionalFormatting>
  <conditionalFormatting sqref="A2:A550">
    <cfRule type="expression" dxfId="2" priority="5">
      <formula>AND(NOT(ISBLANK(M2)), ISBLANK(H2))</formula>
    </cfRule>
  </conditionalFormatting>
  <conditionalFormatting sqref="A2:A550">
    <cfRule type="expression" dxfId="3" priority="6">
      <formula>NOT(ISBLANK(H2))</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2024-05-01T05:46:02Z</dcterms:created>
  <dc:creator>Elina van Kempen</dc:creator>
</cp:coreProperties>
</file>