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9c034dec540282f/デスクトップ/大学院/論文最終まとめ/シナリオリスク値最終/"/>
    </mc:Choice>
  </mc:AlternateContent>
  <xr:revisionPtr revIDLastSave="6" documentId="8_{12A9372F-E9AE-4D7B-8373-5DDF24552127}" xr6:coauthVersionLast="47" xr6:coauthVersionMax="47" xr10:uidLastSave="{7A15D3DE-7BB1-482E-BA4B-47AE2C3F0B3C}"/>
  <bookViews>
    <workbookView xWindow="25275" yWindow="2145" windowWidth="20640" windowHeight="11700" xr2:uid="{1CE5607C-39CD-48CB-92E7-E4B93E6E26B7}"/>
  </bookViews>
  <sheets>
    <sheet name="ScenarioB_Attack_Paths_Ito_2025" sheetId="1" r:id="rId1"/>
  </sheets>
  <definedNames>
    <definedName name="_xlnm._FilterDatabase" localSheetId="0" hidden="1">ScenarioB_Attack_Paths_Ito_2025!$A$1:$AT$65</definedName>
  </definedNames>
  <calcPr calcId="191029"/>
</workbook>
</file>

<file path=xl/calcChain.xml><?xml version="1.0" encoding="utf-8"?>
<calcChain xmlns="http://schemas.openxmlformats.org/spreadsheetml/2006/main">
  <c r="AL65" i="1" l="1"/>
  <c r="AM65" i="1" s="1"/>
  <c r="AL64" i="1"/>
  <c r="AM64" i="1" s="1"/>
  <c r="AL61" i="1"/>
  <c r="AM61" i="1" s="1"/>
  <c r="AL60" i="1"/>
  <c r="AM60" i="1" s="1"/>
  <c r="AL57" i="1"/>
  <c r="AM57" i="1" s="1"/>
  <c r="AL56" i="1"/>
  <c r="AM56" i="1" s="1"/>
  <c r="AL53" i="1"/>
  <c r="AM53" i="1" s="1"/>
  <c r="AL52" i="1"/>
  <c r="AM52" i="1" s="1"/>
  <c r="AL49" i="1"/>
  <c r="AM49" i="1" s="1"/>
  <c r="AL48" i="1"/>
  <c r="AM48" i="1" s="1"/>
  <c r="AL45" i="1"/>
  <c r="AM45" i="1" s="1"/>
  <c r="AL44" i="1"/>
  <c r="AM44" i="1" s="1"/>
  <c r="AL41" i="1"/>
  <c r="AM41" i="1" s="1"/>
  <c r="AL40" i="1"/>
  <c r="AM40" i="1" s="1"/>
  <c r="AL37" i="1"/>
  <c r="AM37" i="1" s="1"/>
  <c r="AL36" i="1"/>
  <c r="AM36" i="1" s="1"/>
  <c r="AL33" i="1"/>
  <c r="AM33" i="1" s="1"/>
  <c r="AL32" i="1"/>
  <c r="AM32" i="1" s="1"/>
  <c r="AL29" i="1"/>
  <c r="AM29" i="1" s="1"/>
  <c r="AL28" i="1"/>
  <c r="AM28" i="1" s="1"/>
  <c r="AL25" i="1"/>
  <c r="AM25" i="1" s="1"/>
  <c r="AL24" i="1"/>
  <c r="AM24" i="1" s="1"/>
  <c r="AL21" i="1"/>
  <c r="AM21" i="1" s="1"/>
  <c r="AL20" i="1"/>
  <c r="AM20" i="1" s="1"/>
  <c r="AL17" i="1"/>
  <c r="AM17" i="1" s="1"/>
  <c r="AL16" i="1"/>
  <c r="AM16" i="1" s="1"/>
  <c r="AL13" i="1"/>
  <c r="AM13" i="1" s="1"/>
  <c r="AL12" i="1"/>
  <c r="AM12" i="1" s="1"/>
  <c r="AL9" i="1"/>
  <c r="AM9" i="1" s="1"/>
  <c r="AL8" i="1"/>
  <c r="AM8" i="1" s="1"/>
  <c r="AA57" i="1"/>
  <c r="AB57" i="1" s="1"/>
  <c r="AA56" i="1"/>
  <c r="AB56" i="1" s="1"/>
  <c r="AA55" i="1"/>
  <c r="AB55" i="1" s="1"/>
  <c r="AA54" i="1"/>
  <c r="AB54" i="1" s="1"/>
  <c r="AA53" i="1"/>
  <c r="AB53" i="1" s="1"/>
  <c r="AA52" i="1"/>
  <c r="AB52" i="1" s="1"/>
  <c r="AA51" i="1"/>
  <c r="AB51" i="1" s="1"/>
  <c r="AA50" i="1"/>
  <c r="AB50" i="1" s="1"/>
  <c r="AA41" i="1"/>
  <c r="AB41" i="1" s="1"/>
  <c r="AA40" i="1"/>
  <c r="AB40" i="1" s="1"/>
  <c r="AA39" i="1"/>
  <c r="AB39" i="1" s="1"/>
  <c r="AA38" i="1"/>
  <c r="AB38" i="1" s="1"/>
  <c r="AA37" i="1"/>
  <c r="AB37" i="1" s="1"/>
  <c r="AA36" i="1"/>
  <c r="AB36" i="1" s="1"/>
  <c r="AA35" i="1"/>
  <c r="AB35" i="1" s="1"/>
  <c r="AA34" i="1"/>
  <c r="AB34" i="1" s="1"/>
  <c r="AA25" i="1"/>
  <c r="AB25" i="1" s="1"/>
  <c r="AA24" i="1"/>
  <c r="AB24" i="1" s="1"/>
  <c r="AA23" i="1"/>
  <c r="AB23" i="1" s="1"/>
  <c r="AA22" i="1"/>
  <c r="AB22" i="1" s="1"/>
  <c r="AA21" i="1"/>
  <c r="AB21" i="1" s="1"/>
  <c r="AA20" i="1"/>
  <c r="AB20" i="1" s="1"/>
  <c r="AA19" i="1"/>
  <c r="AB19" i="1" s="1"/>
  <c r="AA18" i="1"/>
  <c r="AB18" i="1" s="1"/>
  <c r="AA9" i="1"/>
  <c r="AB9" i="1" s="1"/>
  <c r="AA8" i="1"/>
  <c r="AB8" i="1" s="1"/>
  <c r="AA7" i="1"/>
  <c r="AB7" i="1" s="1"/>
  <c r="P33" i="1"/>
  <c r="Q33" i="1" s="1"/>
  <c r="P32" i="1"/>
  <c r="Q32" i="1" s="1"/>
  <c r="P31" i="1"/>
  <c r="Q31" i="1" s="1"/>
  <c r="P30" i="1"/>
  <c r="Q30" i="1" s="1"/>
  <c r="P29" i="1"/>
  <c r="Q29" i="1" s="1"/>
  <c r="P28" i="1"/>
  <c r="Q28" i="1" s="1"/>
  <c r="P27" i="1"/>
  <c r="Q27" i="1" s="1"/>
  <c r="P26" i="1"/>
  <c r="Q26" i="1" s="1"/>
  <c r="P25" i="1"/>
  <c r="Q25" i="1" s="1"/>
  <c r="P24" i="1"/>
  <c r="Q24" i="1" s="1"/>
  <c r="P23" i="1"/>
  <c r="Q23" i="1" s="1"/>
  <c r="P22" i="1"/>
  <c r="Q22" i="1" s="1"/>
  <c r="P21" i="1"/>
  <c r="Q21" i="1" s="1"/>
  <c r="P20" i="1"/>
  <c r="Q20" i="1" s="1"/>
  <c r="P19" i="1"/>
  <c r="Q19" i="1" s="1"/>
  <c r="P17" i="1"/>
  <c r="Q17" i="1" s="1"/>
  <c r="P16" i="1"/>
  <c r="Q16" i="1" s="1"/>
  <c r="P15" i="1"/>
  <c r="Q15" i="1" s="1"/>
  <c r="P14" i="1"/>
  <c r="Q14" i="1" s="1"/>
  <c r="P13" i="1"/>
  <c r="Q13" i="1" s="1"/>
  <c r="P12" i="1"/>
  <c r="Q12" i="1" s="1"/>
  <c r="P11" i="1"/>
  <c r="Q11" i="1" s="1"/>
  <c r="P10" i="1"/>
  <c r="Q10" i="1" s="1"/>
  <c r="P9" i="1"/>
  <c r="Q9" i="1" s="1"/>
  <c r="P8" i="1"/>
  <c r="Q8" i="1" s="1"/>
  <c r="P7" i="1"/>
  <c r="Q7" i="1" s="1"/>
  <c r="P6" i="1"/>
  <c r="Q6" i="1" s="1"/>
  <c r="P5" i="1"/>
  <c r="Q5" i="1" s="1"/>
  <c r="P4" i="1"/>
  <c r="Q4" i="1" s="1"/>
  <c r="P3" i="1"/>
  <c r="Q3" i="1" s="1"/>
  <c r="AL63" i="1"/>
  <c r="AM63" i="1" s="1"/>
  <c r="AL62" i="1"/>
  <c r="AM62" i="1" s="1"/>
  <c r="AL59" i="1"/>
  <c r="AM59" i="1" s="1"/>
  <c r="AL58" i="1"/>
  <c r="AM58" i="1" s="1"/>
  <c r="AL55" i="1"/>
  <c r="AM55" i="1" s="1"/>
  <c r="AL54" i="1"/>
  <c r="AM54" i="1" s="1"/>
  <c r="AL51" i="1"/>
  <c r="AM51" i="1" s="1"/>
  <c r="AL50" i="1"/>
  <c r="AM50" i="1" s="1"/>
  <c r="AL47" i="1"/>
  <c r="AM47" i="1" s="1"/>
  <c r="AL46" i="1"/>
  <c r="AM46" i="1" s="1"/>
  <c r="AL43" i="1"/>
  <c r="AM43" i="1" s="1"/>
  <c r="AL42" i="1"/>
  <c r="AM42" i="1" s="1"/>
  <c r="AL39" i="1"/>
  <c r="AM39" i="1" s="1"/>
  <c r="AL38" i="1"/>
  <c r="AM38" i="1" s="1"/>
  <c r="AL35" i="1"/>
  <c r="AM35" i="1" s="1"/>
  <c r="AL34" i="1"/>
  <c r="AM34" i="1" s="1"/>
  <c r="AL31" i="1"/>
  <c r="AM31" i="1" s="1"/>
  <c r="AL30" i="1"/>
  <c r="AM30" i="1" s="1"/>
  <c r="AL27" i="1"/>
  <c r="AM27" i="1" s="1"/>
  <c r="AL26" i="1"/>
  <c r="AM26" i="1" s="1"/>
  <c r="AL23" i="1"/>
  <c r="AM23" i="1" s="1"/>
  <c r="AL22" i="1"/>
  <c r="AM22" i="1" s="1"/>
  <c r="AL19" i="1"/>
  <c r="AM19" i="1" s="1"/>
  <c r="AL18" i="1"/>
  <c r="AM18" i="1" s="1"/>
  <c r="AL15" i="1"/>
  <c r="AM15" i="1" s="1"/>
  <c r="AL14" i="1"/>
  <c r="AM14" i="1" s="1"/>
  <c r="AL11" i="1"/>
  <c r="AM11" i="1" s="1"/>
  <c r="AL10" i="1"/>
  <c r="AM10" i="1" s="1"/>
  <c r="AL7" i="1"/>
  <c r="AM7" i="1" s="1"/>
  <c r="AL6" i="1"/>
  <c r="AM6" i="1" s="1"/>
  <c r="AL5" i="1"/>
  <c r="AM5" i="1" s="1"/>
  <c r="AL4" i="1"/>
  <c r="AM4" i="1" s="1"/>
  <c r="AL3" i="1"/>
  <c r="AM3" i="1" s="1"/>
  <c r="AL2" i="1"/>
  <c r="AM2" i="1" s="1"/>
  <c r="AA65" i="1"/>
  <c r="AB65" i="1" s="1"/>
  <c r="AA64" i="1"/>
  <c r="AB64" i="1" s="1"/>
  <c r="AA63" i="1"/>
  <c r="AB63" i="1" s="1"/>
  <c r="AA62" i="1"/>
  <c r="AB62" i="1" s="1"/>
  <c r="AA61" i="1"/>
  <c r="AB61" i="1" s="1"/>
  <c r="AA60" i="1"/>
  <c r="AB60" i="1" s="1"/>
  <c r="AA59" i="1"/>
  <c r="AB59" i="1" s="1"/>
  <c r="AA58" i="1"/>
  <c r="AB58" i="1" s="1"/>
  <c r="AA49" i="1"/>
  <c r="AB49" i="1" s="1"/>
  <c r="AA48" i="1"/>
  <c r="AB48" i="1" s="1"/>
  <c r="AA47" i="1"/>
  <c r="AB47" i="1" s="1"/>
  <c r="AA46" i="1"/>
  <c r="AB46" i="1" s="1"/>
  <c r="AA45" i="1"/>
  <c r="AB45" i="1" s="1"/>
  <c r="AA44" i="1"/>
  <c r="AB44" i="1" s="1"/>
  <c r="AA43" i="1"/>
  <c r="AB43" i="1" s="1"/>
  <c r="AA42" i="1"/>
  <c r="AB42" i="1" s="1"/>
  <c r="AA33" i="1"/>
  <c r="AB33" i="1" s="1"/>
  <c r="AA32" i="1"/>
  <c r="AB32" i="1" s="1"/>
  <c r="AA31" i="1"/>
  <c r="AB31" i="1" s="1"/>
  <c r="AA30" i="1"/>
  <c r="AB30" i="1" s="1"/>
  <c r="AA29" i="1"/>
  <c r="AB29" i="1" s="1"/>
  <c r="AA28" i="1"/>
  <c r="AB28" i="1" s="1"/>
  <c r="AA27" i="1"/>
  <c r="AB27" i="1" s="1"/>
  <c r="AA26" i="1"/>
  <c r="AB26" i="1" s="1"/>
  <c r="AA17" i="1"/>
  <c r="AB17" i="1" s="1"/>
  <c r="AA16" i="1"/>
  <c r="AB16" i="1" s="1"/>
  <c r="AA15" i="1"/>
  <c r="AB15" i="1" s="1"/>
  <c r="AA14" i="1"/>
  <c r="AB14" i="1" s="1"/>
  <c r="AA13" i="1"/>
  <c r="AB13" i="1" s="1"/>
  <c r="AA12" i="1"/>
  <c r="AB12" i="1" s="1"/>
  <c r="AA11" i="1"/>
  <c r="AB11" i="1" s="1"/>
  <c r="AA10" i="1"/>
  <c r="AB10" i="1" s="1"/>
  <c r="AA6" i="1"/>
  <c r="AB6" i="1" s="1"/>
  <c r="AA5" i="1"/>
  <c r="AB5" i="1" s="1"/>
  <c r="AA4" i="1"/>
  <c r="AB4" i="1" s="1"/>
  <c r="AA3" i="1"/>
  <c r="AB3" i="1" s="1"/>
  <c r="AA2" i="1"/>
  <c r="AB2" i="1" s="1"/>
  <c r="P65" i="1"/>
  <c r="Q65" i="1" s="1"/>
  <c r="P64" i="1"/>
  <c r="Q64" i="1" s="1"/>
  <c r="P63" i="1"/>
  <c r="Q63" i="1" s="1"/>
  <c r="P62" i="1"/>
  <c r="Q62" i="1" s="1"/>
  <c r="P61" i="1"/>
  <c r="Q61" i="1" s="1"/>
  <c r="P60" i="1"/>
  <c r="Q60" i="1" s="1"/>
  <c r="P59" i="1"/>
  <c r="Q59" i="1" s="1"/>
  <c r="P58" i="1"/>
  <c r="Q58" i="1" s="1"/>
  <c r="P57" i="1"/>
  <c r="Q57" i="1" s="1"/>
  <c r="P56" i="1"/>
  <c r="Q56" i="1" s="1"/>
  <c r="P55" i="1"/>
  <c r="Q55" i="1" s="1"/>
  <c r="P54" i="1"/>
  <c r="Q54" i="1" s="1"/>
  <c r="P53" i="1"/>
  <c r="Q53" i="1" s="1"/>
  <c r="P52" i="1"/>
  <c r="Q52" i="1" s="1"/>
  <c r="P51" i="1"/>
  <c r="Q51" i="1" s="1"/>
  <c r="P50" i="1"/>
  <c r="Q50" i="1" s="1"/>
  <c r="P49" i="1"/>
  <c r="Q49" i="1" s="1"/>
  <c r="P48" i="1"/>
  <c r="Q48" i="1" s="1"/>
  <c r="P47" i="1"/>
  <c r="Q47" i="1" s="1"/>
  <c r="P46" i="1"/>
  <c r="Q46" i="1" s="1"/>
  <c r="P45" i="1"/>
  <c r="Q45" i="1" s="1"/>
  <c r="P44" i="1"/>
  <c r="Q44" i="1" s="1"/>
  <c r="P43" i="1"/>
  <c r="Q43" i="1" s="1"/>
  <c r="P42" i="1"/>
  <c r="Q42" i="1" s="1"/>
  <c r="P41" i="1"/>
  <c r="Q41" i="1" s="1"/>
  <c r="P40" i="1"/>
  <c r="Q40" i="1" s="1"/>
  <c r="P39" i="1"/>
  <c r="Q39" i="1" s="1"/>
  <c r="P38" i="1"/>
  <c r="Q38" i="1" s="1"/>
  <c r="P37" i="1"/>
  <c r="Q37" i="1" s="1"/>
  <c r="P36" i="1"/>
  <c r="Q36" i="1" s="1"/>
  <c r="P35" i="1"/>
  <c r="Q35" i="1" s="1"/>
  <c r="P34" i="1"/>
  <c r="Q34" i="1" s="1"/>
  <c r="P18" i="1"/>
  <c r="Q18" i="1" s="1"/>
  <c r="P2" i="1"/>
  <c r="Q2" i="1" s="1"/>
  <c r="G65" i="1"/>
  <c r="H65" i="1" s="1"/>
  <c r="J65" i="1" s="1"/>
  <c r="G64" i="1"/>
  <c r="H64" i="1" s="1"/>
  <c r="J64" i="1" s="1"/>
  <c r="G63" i="1"/>
  <c r="H63" i="1" s="1"/>
  <c r="J63" i="1" s="1"/>
  <c r="G62" i="1"/>
  <c r="H62" i="1" s="1"/>
  <c r="J62" i="1" s="1"/>
  <c r="G61" i="1"/>
  <c r="H61" i="1" s="1"/>
  <c r="J61" i="1" s="1"/>
  <c r="G60" i="1"/>
  <c r="H60" i="1" s="1"/>
  <c r="J60" i="1" s="1"/>
  <c r="G59" i="1"/>
  <c r="H59" i="1" s="1"/>
  <c r="J59" i="1" s="1"/>
  <c r="G58" i="1"/>
  <c r="H58" i="1" s="1"/>
  <c r="J58" i="1" s="1"/>
  <c r="G57" i="1"/>
  <c r="H57" i="1" s="1"/>
  <c r="J57" i="1" s="1"/>
  <c r="G56" i="1"/>
  <c r="H56" i="1" s="1"/>
  <c r="J56" i="1" s="1"/>
  <c r="G55" i="1"/>
  <c r="H55" i="1" s="1"/>
  <c r="J55" i="1" s="1"/>
  <c r="G54" i="1"/>
  <c r="H54" i="1" s="1"/>
  <c r="J54" i="1" s="1"/>
  <c r="G53" i="1"/>
  <c r="H53" i="1" s="1"/>
  <c r="J53" i="1" s="1"/>
  <c r="G52" i="1"/>
  <c r="H52" i="1" s="1"/>
  <c r="J52" i="1" s="1"/>
  <c r="G51" i="1"/>
  <c r="H51" i="1" s="1"/>
  <c r="J51" i="1" s="1"/>
  <c r="G50" i="1"/>
  <c r="H50" i="1" s="1"/>
  <c r="J50" i="1" s="1"/>
  <c r="G49" i="1"/>
  <c r="H49" i="1" s="1"/>
  <c r="J49" i="1" s="1"/>
  <c r="G48" i="1"/>
  <c r="H48" i="1" s="1"/>
  <c r="J48" i="1" s="1"/>
  <c r="G47" i="1"/>
  <c r="H47" i="1" s="1"/>
  <c r="J47" i="1" s="1"/>
  <c r="G46" i="1"/>
  <c r="H46" i="1" s="1"/>
  <c r="J46" i="1" s="1"/>
  <c r="G45" i="1"/>
  <c r="H45" i="1" s="1"/>
  <c r="J45" i="1" s="1"/>
  <c r="G44" i="1"/>
  <c r="H44" i="1" s="1"/>
  <c r="J44" i="1" s="1"/>
  <c r="G43" i="1"/>
  <c r="H43" i="1" s="1"/>
  <c r="J43" i="1" s="1"/>
  <c r="G42" i="1"/>
  <c r="H42" i="1" s="1"/>
  <c r="J42" i="1" s="1"/>
  <c r="G41" i="1"/>
  <c r="H41" i="1" s="1"/>
  <c r="J41" i="1" s="1"/>
  <c r="G40" i="1"/>
  <c r="H40" i="1" s="1"/>
  <c r="J40" i="1" s="1"/>
  <c r="G39" i="1"/>
  <c r="H39" i="1" s="1"/>
  <c r="J39" i="1" s="1"/>
  <c r="G38" i="1"/>
  <c r="H38" i="1" s="1"/>
  <c r="J38" i="1" s="1"/>
  <c r="G37" i="1"/>
  <c r="H37" i="1" s="1"/>
  <c r="J37" i="1" s="1"/>
  <c r="G36" i="1"/>
  <c r="H36" i="1" s="1"/>
  <c r="J36" i="1" s="1"/>
  <c r="G35" i="1"/>
  <c r="H35" i="1" s="1"/>
  <c r="J35" i="1" s="1"/>
  <c r="G34" i="1"/>
  <c r="H34" i="1" s="1"/>
  <c r="J34" i="1" s="1"/>
  <c r="G33" i="1"/>
  <c r="H33" i="1" s="1"/>
  <c r="J33" i="1" s="1"/>
  <c r="G32" i="1"/>
  <c r="H32" i="1" s="1"/>
  <c r="G31" i="1"/>
  <c r="H31" i="1" s="1"/>
  <c r="J31" i="1" s="1"/>
  <c r="G30" i="1"/>
  <c r="H30" i="1" s="1"/>
  <c r="G29" i="1"/>
  <c r="H29" i="1" s="1"/>
  <c r="J29" i="1" s="1"/>
  <c r="G28" i="1"/>
  <c r="H28" i="1" s="1"/>
  <c r="G27" i="1"/>
  <c r="H27" i="1" s="1"/>
  <c r="J27" i="1" s="1"/>
  <c r="G26" i="1"/>
  <c r="H26" i="1" s="1"/>
  <c r="G25" i="1"/>
  <c r="H25" i="1" s="1"/>
  <c r="J25" i="1" s="1"/>
  <c r="G24" i="1"/>
  <c r="H24" i="1" s="1"/>
  <c r="G23" i="1"/>
  <c r="H23" i="1" s="1"/>
  <c r="J23" i="1" s="1"/>
  <c r="G22" i="1"/>
  <c r="H22" i="1" s="1"/>
  <c r="G21" i="1"/>
  <c r="H21" i="1" s="1"/>
  <c r="J21" i="1" s="1"/>
  <c r="G20" i="1"/>
  <c r="H20" i="1" s="1"/>
  <c r="G19" i="1"/>
  <c r="H19" i="1" s="1"/>
  <c r="J19" i="1" s="1"/>
  <c r="G18" i="1"/>
  <c r="H18" i="1" s="1"/>
  <c r="J18" i="1" s="1"/>
  <c r="G17" i="1"/>
  <c r="H17" i="1" s="1"/>
  <c r="J17" i="1" s="1"/>
  <c r="G16" i="1"/>
  <c r="H16" i="1" s="1"/>
  <c r="J16" i="1" s="1"/>
  <c r="G15" i="1"/>
  <c r="H15" i="1" s="1"/>
  <c r="G14" i="1"/>
  <c r="H14" i="1" s="1"/>
  <c r="J14" i="1" s="1"/>
  <c r="G13" i="1"/>
  <c r="H13" i="1" s="1"/>
  <c r="J13" i="1" s="1"/>
  <c r="G12" i="1"/>
  <c r="H12" i="1" s="1"/>
  <c r="J12" i="1" s="1"/>
  <c r="G11" i="1"/>
  <c r="H11" i="1" s="1"/>
  <c r="G10" i="1"/>
  <c r="H10" i="1" s="1"/>
  <c r="J10" i="1" s="1"/>
  <c r="G9" i="1"/>
  <c r="H9" i="1" s="1"/>
  <c r="J9" i="1" s="1"/>
  <c r="G8" i="1"/>
  <c r="H8" i="1" s="1"/>
  <c r="J8" i="1" s="1"/>
  <c r="G7" i="1"/>
  <c r="H7" i="1" s="1"/>
  <c r="G6" i="1"/>
  <c r="H6" i="1" s="1"/>
  <c r="J6" i="1" s="1"/>
  <c r="G5" i="1"/>
  <c r="H5" i="1" s="1"/>
  <c r="J5" i="1" s="1"/>
  <c r="G4" i="1"/>
  <c r="H4" i="1" s="1"/>
  <c r="J4" i="1" s="1"/>
  <c r="G3" i="1"/>
  <c r="H3" i="1" s="1"/>
  <c r="G2" i="1"/>
  <c r="H2" i="1" s="1"/>
  <c r="J2" i="1" s="1"/>
  <c r="R4" i="1" l="1"/>
  <c r="R12" i="1"/>
  <c r="S12" i="1" s="1"/>
  <c r="U12" i="1" s="1"/>
  <c r="R25" i="1"/>
  <c r="R29" i="1"/>
  <c r="R33" i="1"/>
  <c r="S33" i="1" s="1"/>
  <c r="U33" i="1" s="1"/>
  <c r="R21" i="1"/>
  <c r="S21" i="1" s="1"/>
  <c r="AC21" i="1" s="1"/>
  <c r="AD21" i="1" s="1"/>
  <c r="AN21" i="1" s="1"/>
  <c r="AO21" i="1" s="1"/>
  <c r="S25" i="1"/>
  <c r="AC25" i="1" s="1"/>
  <c r="AD25" i="1" s="1"/>
  <c r="AN25" i="1" s="1"/>
  <c r="AO25" i="1" s="1"/>
  <c r="J22" i="1"/>
  <c r="R22" i="1"/>
  <c r="S22" i="1" s="1"/>
  <c r="AC22" i="1" s="1"/>
  <c r="AD22" i="1" s="1"/>
  <c r="AF22" i="1" s="1"/>
  <c r="J30" i="1"/>
  <c r="R30" i="1"/>
  <c r="S30" i="1" s="1"/>
  <c r="U30" i="1" s="1"/>
  <c r="J3" i="1"/>
  <c r="R3" i="1"/>
  <c r="S3" i="1" s="1"/>
  <c r="U3" i="1" s="1"/>
  <c r="J7" i="1"/>
  <c r="R7" i="1"/>
  <c r="S7" i="1" s="1"/>
  <c r="J15" i="1"/>
  <c r="R15" i="1"/>
  <c r="S15" i="1" s="1"/>
  <c r="U15" i="1" s="1"/>
  <c r="R8" i="1"/>
  <c r="S8" i="1" s="1"/>
  <c r="AC8" i="1" s="1"/>
  <c r="AD8" i="1" s="1"/>
  <c r="AN8" i="1" s="1"/>
  <c r="AO8" i="1" s="1"/>
  <c r="J26" i="1"/>
  <c r="R26" i="1"/>
  <c r="S26" i="1" s="1"/>
  <c r="U26" i="1" s="1"/>
  <c r="J11" i="1"/>
  <c r="R11" i="1"/>
  <c r="S11" i="1" s="1"/>
  <c r="U11" i="1" s="1"/>
  <c r="R10" i="1"/>
  <c r="S10" i="1" s="1"/>
  <c r="U10" i="1" s="1"/>
  <c r="R19" i="1"/>
  <c r="S19" i="1" s="1"/>
  <c r="R27" i="1"/>
  <c r="S27" i="1" s="1"/>
  <c r="U27" i="1" s="1"/>
  <c r="J20" i="1"/>
  <c r="R20" i="1"/>
  <c r="S20" i="1" s="1"/>
  <c r="AC20" i="1" s="1"/>
  <c r="AD20" i="1" s="1"/>
  <c r="AN20" i="1" s="1"/>
  <c r="AO20" i="1" s="1"/>
  <c r="J24" i="1"/>
  <c r="R24" i="1"/>
  <c r="S24" i="1" s="1"/>
  <c r="AC24" i="1" s="1"/>
  <c r="AD24" i="1" s="1"/>
  <c r="AN24" i="1" s="1"/>
  <c r="AO24" i="1" s="1"/>
  <c r="J28" i="1"/>
  <c r="R28" i="1"/>
  <c r="J32" i="1"/>
  <c r="R32" i="1"/>
  <c r="S32" i="1" s="1"/>
  <c r="U32" i="1" s="1"/>
  <c r="R16" i="1"/>
  <c r="S16" i="1" s="1"/>
  <c r="U16" i="1" s="1"/>
  <c r="S4" i="1"/>
  <c r="R6" i="1"/>
  <c r="S6" i="1" s="1"/>
  <c r="U6" i="1" s="1"/>
  <c r="R14" i="1"/>
  <c r="S14" i="1" s="1"/>
  <c r="U14" i="1" s="1"/>
  <c r="R23" i="1"/>
  <c r="S23" i="1" s="1"/>
  <c r="S29" i="1"/>
  <c r="U29" i="1" s="1"/>
  <c r="R31" i="1"/>
  <c r="S31" i="1" s="1"/>
  <c r="U31" i="1" s="1"/>
  <c r="S28" i="1"/>
  <c r="U28" i="1" s="1"/>
  <c r="R5" i="1"/>
  <c r="S5" i="1" s="1"/>
  <c r="U5" i="1" s="1"/>
  <c r="R9" i="1"/>
  <c r="S9" i="1" s="1"/>
  <c r="R13" i="1"/>
  <c r="S13" i="1" s="1"/>
  <c r="U13" i="1" s="1"/>
  <c r="R17" i="1"/>
  <c r="S17" i="1" s="1"/>
  <c r="U17" i="1" s="1"/>
  <c r="R65" i="1"/>
  <c r="S65" i="1" s="1"/>
  <c r="U65" i="1" s="1"/>
  <c r="R64" i="1"/>
  <c r="S64" i="1" s="1"/>
  <c r="U64" i="1" s="1"/>
  <c r="R63" i="1"/>
  <c r="S63" i="1" s="1"/>
  <c r="U63" i="1" s="1"/>
  <c r="R62" i="1"/>
  <c r="S62" i="1" s="1"/>
  <c r="U62" i="1" s="1"/>
  <c r="R61" i="1"/>
  <c r="S61" i="1" s="1"/>
  <c r="U61" i="1" s="1"/>
  <c r="R60" i="1"/>
  <c r="S60" i="1" s="1"/>
  <c r="U60" i="1" s="1"/>
  <c r="R59" i="1"/>
  <c r="S59" i="1" s="1"/>
  <c r="U59" i="1" s="1"/>
  <c r="R58" i="1"/>
  <c r="S58" i="1" s="1"/>
  <c r="U58" i="1" s="1"/>
  <c r="R57" i="1"/>
  <c r="S57" i="1" s="1"/>
  <c r="R56" i="1"/>
  <c r="S56" i="1" s="1"/>
  <c r="R55" i="1"/>
  <c r="S55" i="1" s="1"/>
  <c r="R54" i="1"/>
  <c r="S54" i="1" s="1"/>
  <c r="R53" i="1"/>
  <c r="S53" i="1" s="1"/>
  <c r="R52" i="1"/>
  <c r="S52" i="1" s="1"/>
  <c r="R51" i="1"/>
  <c r="S51" i="1" s="1"/>
  <c r="R50" i="1"/>
  <c r="S50" i="1" s="1"/>
  <c r="R49" i="1"/>
  <c r="S49" i="1" s="1"/>
  <c r="U49" i="1" s="1"/>
  <c r="R48" i="1"/>
  <c r="S48" i="1" s="1"/>
  <c r="U48" i="1" s="1"/>
  <c r="R47" i="1"/>
  <c r="S47" i="1" s="1"/>
  <c r="U47" i="1" s="1"/>
  <c r="R46" i="1"/>
  <c r="S46" i="1" s="1"/>
  <c r="U46" i="1" s="1"/>
  <c r="R45" i="1"/>
  <c r="S45" i="1" s="1"/>
  <c r="U45" i="1" s="1"/>
  <c r="R44" i="1"/>
  <c r="S44" i="1" s="1"/>
  <c r="U44" i="1" s="1"/>
  <c r="R43" i="1"/>
  <c r="S43" i="1" s="1"/>
  <c r="U43" i="1" s="1"/>
  <c r="R42" i="1"/>
  <c r="S42" i="1" s="1"/>
  <c r="U42" i="1" s="1"/>
  <c r="R41" i="1"/>
  <c r="S41" i="1" s="1"/>
  <c r="R40" i="1"/>
  <c r="S40" i="1" s="1"/>
  <c r="R39" i="1"/>
  <c r="S39" i="1" s="1"/>
  <c r="R38" i="1"/>
  <c r="S38" i="1" s="1"/>
  <c r="R37" i="1"/>
  <c r="S37" i="1" s="1"/>
  <c r="R36" i="1"/>
  <c r="S36" i="1" s="1"/>
  <c r="R35" i="1"/>
  <c r="S35" i="1" s="1"/>
  <c r="R34" i="1"/>
  <c r="S34" i="1" s="1"/>
  <c r="R18" i="1"/>
  <c r="S18" i="1" s="1"/>
  <c r="U4" i="1"/>
  <c r="R2" i="1"/>
  <c r="S2" i="1" s="1"/>
  <c r="U2" i="1" s="1"/>
  <c r="U25" i="1" l="1"/>
  <c r="AC23" i="1"/>
  <c r="AD23" i="1" s="1"/>
  <c r="U23" i="1"/>
  <c r="U20" i="1"/>
  <c r="AC9" i="1"/>
  <c r="AD9" i="1" s="1"/>
  <c r="AN9" i="1" s="1"/>
  <c r="AO9" i="1" s="1"/>
  <c r="U9" i="1"/>
  <c r="AC19" i="1"/>
  <c r="AD19" i="1" s="1"/>
  <c r="U19" i="1"/>
  <c r="AC7" i="1"/>
  <c r="AD7" i="1" s="1"/>
  <c r="U7" i="1"/>
  <c r="U34" i="1"/>
  <c r="AC34" i="1"/>
  <c r="AD34" i="1" s="1"/>
  <c r="U38" i="1"/>
  <c r="AC38" i="1"/>
  <c r="AD38" i="1" s="1"/>
  <c r="U50" i="1"/>
  <c r="AC50" i="1"/>
  <c r="AD50" i="1" s="1"/>
  <c r="U54" i="1"/>
  <c r="AC54" i="1"/>
  <c r="AD54" i="1" s="1"/>
  <c r="U18" i="1"/>
  <c r="AC18" i="1"/>
  <c r="AD18" i="1" s="1"/>
  <c r="U35" i="1"/>
  <c r="AC35" i="1"/>
  <c r="AD35" i="1" s="1"/>
  <c r="U39" i="1"/>
  <c r="AC39" i="1"/>
  <c r="AD39" i="1" s="1"/>
  <c r="U51" i="1"/>
  <c r="AC51" i="1"/>
  <c r="AD51" i="1" s="1"/>
  <c r="U55" i="1"/>
  <c r="AC55" i="1"/>
  <c r="AD55" i="1" s="1"/>
  <c r="U24" i="1"/>
  <c r="U36" i="1"/>
  <c r="AC36" i="1"/>
  <c r="AD36" i="1" s="1"/>
  <c r="AN36" i="1" s="1"/>
  <c r="AO36" i="1" s="1"/>
  <c r="U40" i="1"/>
  <c r="AC40" i="1"/>
  <c r="AD40" i="1" s="1"/>
  <c r="AN40" i="1" s="1"/>
  <c r="AO40" i="1" s="1"/>
  <c r="U52" i="1"/>
  <c r="AC52" i="1"/>
  <c r="AD52" i="1" s="1"/>
  <c r="AN52" i="1" s="1"/>
  <c r="AO52" i="1" s="1"/>
  <c r="U56" i="1"/>
  <c r="AC56" i="1"/>
  <c r="AD56" i="1" s="1"/>
  <c r="AN56" i="1" s="1"/>
  <c r="AO56" i="1" s="1"/>
  <c r="U8" i="1"/>
  <c r="U37" i="1"/>
  <c r="AC37" i="1"/>
  <c r="AD37" i="1" s="1"/>
  <c r="AN37" i="1" s="1"/>
  <c r="AO37" i="1" s="1"/>
  <c r="U41" i="1"/>
  <c r="AC41" i="1"/>
  <c r="AD41" i="1" s="1"/>
  <c r="AN41" i="1" s="1"/>
  <c r="AO41" i="1" s="1"/>
  <c r="U53" i="1"/>
  <c r="AC53" i="1"/>
  <c r="AD53" i="1" s="1"/>
  <c r="AN53" i="1" s="1"/>
  <c r="AO53" i="1" s="1"/>
  <c r="U57" i="1"/>
  <c r="AC57" i="1"/>
  <c r="AD57" i="1" s="1"/>
  <c r="AN57" i="1" s="1"/>
  <c r="AO57" i="1" s="1"/>
  <c r="AN22" i="1"/>
  <c r="AO22" i="1" s="1"/>
  <c r="AQ22" i="1" s="1"/>
  <c r="AC10" i="1"/>
  <c r="AD10" i="1" s="1"/>
  <c r="AC26" i="1"/>
  <c r="AD26" i="1" s="1"/>
  <c r="AC42" i="1"/>
  <c r="AD42" i="1" s="1"/>
  <c r="AC58" i="1"/>
  <c r="AD58" i="1" s="1"/>
  <c r="U22" i="1"/>
  <c r="AC6" i="1"/>
  <c r="AD6" i="1" s="1"/>
  <c r="AC14" i="1"/>
  <c r="AD14" i="1" s="1"/>
  <c r="AC30" i="1"/>
  <c r="AD30" i="1" s="1"/>
  <c r="AC46" i="1"/>
  <c r="AD46" i="1" s="1"/>
  <c r="AC62" i="1"/>
  <c r="AD62" i="1" s="1"/>
  <c r="U21" i="1"/>
  <c r="AC3" i="1"/>
  <c r="AD3" i="1" s="1"/>
  <c r="AC11" i="1"/>
  <c r="AD11" i="1" s="1"/>
  <c r="AC15" i="1"/>
  <c r="AD15" i="1" s="1"/>
  <c r="AC27" i="1"/>
  <c r="AD27" i="1" s="1"/>
  <c r="AC31" i="1"/>
  <c r="AD31" i="1" s="1"/>
  <c r="AC43" i="1"/>
  <c r="AD43" i="1" s="1"/>
  <c r="AC47" i="1"/>
  <c r="AD47" i="1" s="1"/>
  <c r="AC59" i="1"/>
  <c r="AD59" i="1" s="1"/>
  <c r="AC63" i="1"/>
  <c r="AD63" i="1" s="1"/>
  <c r="AC4" i="1"/>
  <c r="AD4" i="1" s="1"/>
  <c r="AC12" i="1"/>
  <c r="AD12" i="1" s="1"/>
  <c r="AN12" i="1" s="1"/>
  <c r="AO12" i="1" s="1"/>
  <c r="AC16" i="1"/>
  <c r="AD16" i="1" s="1"/>
  <c r="AN16" i="1" s="1"/>
  <c r="AO16" i="1" s="1"/>
  <c r="AC28" i="1"/>
  <c r="AD28" i="1" s="1"/>
  <c r="AN28" i="1" s="1"/>
  <c r="AO28" i="1" s="1"/>
  <c r="AC32" i="1"/>
  <c r="AD32" i="1" s="1"/>
  <c r="AN32" i="1" s="1"/>
  <c r="AO32" i="1" s="1"/>
  <c r="AC44" i="1"/>
  <c r="AD44" i="1" s="1"/>
  <c r="AN44" i="1" s="1"/>
  <c r="AO44" i="1" s="1"/>
  <c r="AC48" i="1"/>
  <c r="AD48" i="1" s="1"/>
  <c r="AN48" i="1" s="1"/>
  <c r="AO48" i="1" s="1"/>
  <c r="AC60" i="1"/>
  <c r="AD60" i="1" s="1"/>
  <c r="AN60" i="1" s="1"/>
  <c r="AO60" i="1" s="1"/>
  <c r="AC64" i="1"/>
  <c r="AD64" i="1" s="1"/>
  <c r="AN64" i="1" s="1"/>
  <c r="AO64" i="1" s="1"/>
  <c r="AC2" i="1"/>
  <c r="AD2" i="1" s="1"/>
  <c r="AC5" i="1"/>
  <c r="AD5" i="1" s="1"/>
  <c r="AC13" i="1"/>
  <c r="AD13" i="1" s="1"/>
  <c r="AN13" i="1" s="1"/>
  <c r="AO13" i="1" s="1"/>
  <c r="AC17" i="1"/>
  <c r="AD17" i="1" s="1"/>
  <c r="AN17" i="1" s="1"/>
  <c r="AO17" i="1" s="1"/>
  <c r="AC29" i="1"/>
  <c r="AD29" i="1" s="1"/>
  <c r="AN29" i="1" s="1"/>
  <c r="AO29" i="1" s="1"/>
  <c r="AC33" i="1"/>
  <c r="AD33" i="1" s="1"/>
  <c r="AN33" i="1" s="1"/>
  <c r="AO33" i="1" s="1"/>
  <c r="AC45" i="1"/>
  <c r="AD45" i="1" s="1"/>
  <c r="AN45" i="1" s="1"/>
  <c r="AO45" i="1" s="1"/>
  <c r="AC49" i="1"/>
  <c r="AD49" i="1" s="1"/>
  <c r="AN49" i="1" s="1"/>
  <c r="AO49" i="1" s="1"/>
  <c r="AC61" i="1"/>
  <c r="AD61" i="1" s="1"/>
  <c r="AN61" i="1" s="1"/>
  <c r="AO61" i="1" s="1"/>
  <c r="AC65" i="1"/>
  <c r="AD65" i="1" s="1"/>
  <c r="AN65" i="1" s="1"/>
  <c r="AO65" i="1" s="1"/>
  <c r="AF45" i="1" l="1"/>
  <c r="AQ45" i="1"/>
  <c r="AF29" i="1"/>
  <c r="AQ29" i="1"/>
  <c r="AF60" i="1"/>
  <c r="AQ60" i="1"/>
  <c r="AF28" i="1"/>
  <c r="AQ28" i="1"/>
  <c r="AF59" i="1"/>
  <c r="AN59" i="1"/>
  <c r="AO59" i="1" s="1"/>
  <c r="AQ59" i="1" s="1"/>
  <c r="AF27" i="1"/>
  <c r="AN27" i="1"/>
  <c r="AO27" i="1" s="1"/>
  <c r="AQ27" i="1" s="1"/>
  <c r="AF11" i="1"/>
  <c r="AN11" i="1"/>
  <c r="AO11" i="1" s="1"/>
  <c r="AQ11" i="1" s="1"/>
  <c r="AF14" i="1"/>
  <c r="AN14" i="1"/>
  <c r="AO14" i="1" s="1"/>
  <c r="AQ14" i="1" s="1"/>
  <c r="AF26" i="1"/>
  <c r="AN26" i="1"/>
  <c r="AO26" i="1" s="1"/>
  <c r="AQ26" i="1" s="1"/>
  <c r="AF57" i="1"/>
  <c r="AQ57" i="1"/>
  <c r="AF41" i="1"/>
  <c r="AQ41" i="1"/>
  <c r="AF25" i="1"/>
  <c r="AQ25" i="1"/>
  <c r="AF5" i="1"/>
  <c r="AN5" i="1"/>
  <c r="AO5" i="1" s="1"/>
  <c r="AQ5" i="1" s="1"/>
  <c r="AF56" i="1"/>
  <c r="AQ56" i="1"/>
  <c r="AF40" i="1"/>
  <c r="AQ40" i="1"/>
  <c r="AF24" i="1"/>
  <c r="AQ24" i="1"/>
  <c r="AF8" i="1"/>
  <c r="AQ8" i="1"/>
  <c r="AF55" i="1"/>
  <c r="AN55" i="1"/>
  <c r="AO55" i="1" s="1"/>
  <c r="AQ55" i="1" s="1"/>
  <c r="AF39" i="1"/>
  <c r="AN39" i="1"/>
  <c r="AO39" i="1" s="1"/>
  <c r="AQ39" i="1" s="1"/>
  <c r="AF23" i="1"/>
  <c r="AN23" i="1"/>
  <c r="AO23" i="1" s="1"/>
  <c r="AQ23" i="1" s="1"/>
  <c r="AF7" i="1"/>
  <c r="AN7" i="1"/>
  <c r="AO7" i="1" s="1"/>
  <c r="AQ7" i="1" s="1"/>
  <c r="AF62" i="1"/>
  <c r="AN62" i="1"/>
  <c r="AO62" i="1" s="1"/>
  <c r="AQ62" i="1" s="1"/>
  <c r="AF54" i="1"/>
  <c r="AN54" i="1"/>
  <c r="AO54" i="1" s="1"/>
  <c r="AQ54" i="1" s="1"/>
  <c r="AF10" i="1"/>
  <c r="AN10" i="1"/>
  <c r="AO10" i="1" s="1"/>
  <c r="AQ10" i="1" s="1"/>
  <c r="AF53" i="1"/>
  <c r="AQ53" i="1"/>
  <c r="AF37" i="1"/>
  <c r="AQ37" i="1"/>
  <c r="AF17" i="1"/>
  <c r="AQ17" i="1"/>
  <c r="AF2" i="1"/>
  <c r="AN2" i="1"/>
  <c r="AO2" i="1" s="1"/>
  <c r="AQ2" i="1" s="1"/>
  <c r="AF52" i="1"/>
  <c r="AQ52" i="1"/>
  <c r="AF36" i="1"/>
  <c r="AQ36" i="1"/>
  <c r="AF20" i="1"/>
  <c r="AQ20" i="1"/>
  <c r="AF4" i="1"/>
  <c r="AN4" i="1"/>
  <c r="AO4" i="1" s="1"/>
  <c r="AQ4" i="1" s="1"/>
  <c r="AF51" i="1"/>
  <c r="AN51" i="1"/>
  <c r="AO51" i="1" s="1"/>
  <c r="AQ51" i="1" s="1"/>
  <c r="AF35" i="1"/>
  <c r="AN35" i="1"/>
  <c r="AO35" i="1" s="1"/>
  <c r="AQ35" i="1" s="1"/>
  <c r="AF19" i="1"/>
  <c r="AN19" i="1"/>
  <c r="AO19" i="1" s="1"/>
  <c r="AQ19" i="1" s="1"/>
  <c r="AF3" i="1"/>
  <c r="AN3" i="1"/>
  <c r="AO3" i="1" s="1"/>
  <c r="AQ3" i="1" s="1"/>
  <c r="AF46" i="1"/>
  <c r="AN46" i="1"/>
  <c r="AO46" i="1" s="1"/>
  <c r="AQ46" i="1" s="1"/>
  <c r="AF6" i="1"/>
  <c r="AN6" i="1"/>
  <c r="AO6" i="1" s="1"/>
  <c r="AQ6" i="1" s="1"/>
  <c r="AF58" i="1"/>
  <c r="AN58" i="1"/>
  <c r="AO58" i="1" s="1"/>
  <c r="AQ58" i="1" s="1"/>
  <c r="AF38" i="1"/>
  <c r="AN38" i="1"/>
  <c r="AO38" i="1" s="1"/>
  <c r="AQ38" i="1" s="1"/>
  <c r="AF61" i="1"/>
  <c r="AQ61" i="1"/>
  <c r="AF9" i="1"/>
  <c r="AQ9" i="1"/>
  <c r="AF44" i="1"/>
  <c r="AQ44" i="1"/>
  <c r="AF12" i="1"/>
  <c r="AQ12" i="1"/>
  <c r="AF43" i="1"/>
  <c r="AN43" i="1"/>
  <c r="AO43" i="1" s="1"/>
  <c r="AQ43" i="1" s="1"/>
  <c r="AF18" i="1"/>
  <c r="AN18" i="1"/>
  <c r="AO18" i="1" s="1"/>
  <c r="AQ18" i="1" s="1"/>
  <c r="AF65" i="1"/>
  <c r="AQ65" i="1"/>
  <c r="AF49" i="1"/>
  <c r="AQ49" i="1"/>
  <c r="AF33" i="1"/>
  <c r="AQ33" i="1"/>
  <c r="AF13" i="1"/>
  <c r="AQ13" i="1"/>
  <c r="AF64" i="1"/>
  <c r="AQ64" i="1"/>
  <c r="AF48" i="1"/>
  <c r="AQ48" i="1"/>
  <c r="AF32" i="1"/>
  <c r="AQ32" i="1"/>
  <c r="AF16" i="1"/>
  <c r="AQ16" i="1"/>
  <c r="AF63" i="1"/>
  <c r="AN63" i="1"/>
  <c r="AO63" i="1" s="1"/>
  <c r="AQ63" i="1" s="1"/>
  <c r="AF47" i="1"/>
  <c r="AN47" i="1"/>
  <c r="AO47" i="1" s="1"/>
  <c r="AQ47" i="1" s="1"/>
  <c r="AF31" i="1"/>
  <c r="AN31" i="1"/>
  <c r="AO31" i="1" s="1"/>
  <c r="AQ31" i="1" s="1"/>
  <c r="AF15" i="1"/>
  <c r="AN15" i="1"/>
  <c r="AO15" i="1" s="1"/>
  <c r="AQ15" i="1" s="1"/>
  <c r="AF21" i="1"/>
  <c r="AQ21" i="1"/>
  <c r="AF30" i="1"/>
  <c r="AN30" i="1"/>
  <c r="AO30" i="1" s="1"/>
  <c r="AQ30" i="1" s="1"/>
  <c r="AF50" i="1"/>
  <c r="AN50" i="1"/>
  <c r="AO50" i="1" s="1"/>
  <c r="AQ50" i="1" s="1"/>
  <c r="AF42" i="1"/>
  <c r="AN42" i="1"/>
  <c r="AO42" i="1" s="1"/>
  <c r="AQ42" i="1" s="1"/>
  <c r="AF34" i="1"/>
  <c r="AN34" i="1"/>
  <c r="AO34" i="1" s="1"/>
  <c r="AQ34" i="1" s="1"/>
</calcChain>
</file>

<file path=xl/sharedStrings.xml><?xml version="1.0" encoding="utf-8"?>
<sst xmlns="http://schemas.openxmlformats.org/spreadsheetml/2006/main" count="1067" uniqueCount="70">
  <si>
    <t>Step1_TechniqueID</t>
  </si>
  <si>
    <t>Step1_TargetAsset</t>
  </si>
  <si>
    <t>description</t>
  </si>
  <si>
    <t>P</t>
  </si>
  <si>
    <t>対策5段階評価</t>
  </si>
  <si>
    <t>R</t>
  </si>
  <si>
    <t>対策根拠（既知脆弱性）</t>
  </si>
  <si>
    <t>Step2_TechniqueID</t>
  </si>
  <si>
    <t>Step2_TargetAsset</t>
  </si>
  <si>
    <t>対策根拠</t>
  </si>
  <si>
    <t>Step3_TechniqueID</t>
  </si>
  <si>
    <t>Step3_TargetAsset</t>
  </si>
  <si>
    <t>Step4_TechniqueID</t>
  </si>
  <si>
    <t>Step4_TargetAsset</t>
  </si>
  <si>
    <t>T1190</t>
  </si>
  <si>
    <t>VDI Auth server</t>
  </si>
  <si>
    <t>外出先からSASE経由でVDI Auth Serverにアクセスする職員の通信を狙い、Citrix Gatewayの既知の脆弱性（例：CVE-2019-19781 など）を悪用して認証バイパスを実行。正規ユーザになりすまし、庁内ネットワークへの初期侵入に成功。</t>
  </si>
  <si>
    <t>根拠（既知脆弱性への限定対応とβ’モデル基準）：
既知脆弱性に対する対策は技術・運用の両面で確立可能
総務省β’モデル「3.2.3 脆弱性管理」では、重大脆弱性に対し「48時間以内にパッチ適用」などのSLAを定めることが推奨されている。
さらに、「脆弱性の収集 → 影響評価 → 優先順位付け → 修正 → 再確認」の脆弱性管理ライフサイクルが整備されていれば、CVE-2019-19781のような既知の脆弱性はカバー可能。
SASE＋WAF＋ZTNAによる多層防御が機能すれば、侵入リスクは大幅に軽減
WAFにおける既知の攻撃シグネチャ対応は一般的であり、IDS/IPSやEDRとの組み合わせで侵入前に阻止できる。
SASEにおけるZTNAの導入により、「未認証端末からの直接到達不可」「職員IDベースの接続制御」「MDMによる端末衛生チェック」が可能。
構成管理や攻撃面最小化（attack surface reduction）も含めた対応が前提
公開Webアプリに対する構成管理（例：DMZ分離、最小限ポート公開、不要機能無効化等）が実施されていれば、既知脆弱性を突かれる余地は少ない。</t>
  </si>
  <si>
    <t>VDI server</t>
  </si>
  <si>
    <t>T1496.004</t>
  </si>
  <si>
    <t>クラウド上の権限昇格・API権限を濫用し、コンピューティングリソース（仮想マシンやPaaS）を乗っ取って暗号資産マイニングやDDoSリレーに悪用。</t>
  </si>
  <si>
    <t>β’モデル＋ガバメントクラウド資料にてIAM最小権限、API監査、CSPM運用が整備されていれば、有効性は高い。ただし初期検知遅延やアラート無視等には注意が必要。</t>
  </si>
  <si>
    <t>T1496.001</t>
  </si>
  <si>
    <t>仮想マシンに対するアクセス権を不正取得し、演算リソースを密かに使用して不正目的（例：マイニング、リバースシェル）に利用。</t>
  </si>
  <si>
    <t>仮想マシンに対するネットワーク分離、IAM制御、ログ監視により不正操作の抑止・検知が可能。推奨対策と合致。</t>
  </si>
  <si>
    <t>T1059.009</t>
  </si>
  <si>
    <t>クラウドAPI（AWS CLI等）を悪用し、スクリプトでクラウド環境へ不正指令を自動送信。</t>
  </si>
  <si>
    <t>β’モデル「3.3.6 コマンド実行制御」や「3.2.3 脆弱性管理」、Cloud API利用は正規用途でもあり、異常操作の見分けが困難、CSPMやSIEMによる振る舞い監視が必要だが完全ではない</t>
  </si>
  <si>
    <t>T1484.002</t>
  </si>
  <si>
    <t>Azure ADやIAMの信頼関係ポリシーを改変し、他テナントや管理者権限への横展開を狙う。</t>
  </si>
  <si>
    <t>β’モデル：
「3.3.1 権限管理」「3.3.5 設定変更検知」「3.4.1 操作記録」等。
補足評価：
GPO改変は一度権限を奪取された後に、正規操作として行われる可能性が高く、検知・阻止が難しい。
特にVDI環境などでは検知の即時性に限界があるため、評価「2（低）」は妥当。</t>
  </si>
  <si>
    <t>T1578.004</t>
  </si>
  <si>
    <t>クラウド認証で使用されるIAMトークンやAPIキーを盗み出し、正規ユーザになりすまし再ログイン。</t>
  </si>
  <si>
    <t>管理者アカウント削除防止策として、RBACとMFA、CloudTrail等の操作ログ監視が推奨されている（β’モデル 3.4.2）が、削除自体の即時ブロックは難しく、事後検知になるケースも多いため効果は中程度。</t>
  </si>
  <si>
    <t>管理ポリシー変更を通じて内部制御権を乗っ取り、サーバ接続ルートを確保。　　　　　　　　　　　　　　　　　　　　　　　　　　　　　　　　　　　　　　＜VDI Auth serverへのGPO改変＞
ドメイン内の認証サーバ（VDI Auth server）に対して、攻撃者が GPOを変更。
たとえば、「監査ログの無効化」「パスワード変更の禁止」「RDPの無制限有効化」など。
これにより検知回避や恒久的な不正アクセス手段の確保（Persistence）を図る。</t>
  </si>
  <si>
    <t>GPO改変防止のためには、専用の管理OU、GPO変更通知、RBAC制限など複合的対策が必要であり、構成が整っていれば防止可能。ガイドラインにも「管理者権限の最小化」「設定変更の多層的検知」が記載（β’モデル 3.2.1, 3.3.1）。</t>
  </si>
  <si>
    <t>管理ポリシー変更を通じて内部制御権を乗っ取り、サーバ接続ルートを確保。</t>
  </si>
  <si>
    <t>No</t>
    <phoneticPr fontId="18"/>
  </si>
  <si>
    <t>五段階評価</t>
    <rPh sb="0" eb="1">
      <t>ゴ</t>
    </rPh>
    <rPh sb="1" eb="3">
      <t>ダンカイ</t>
    </rPh>
    <rPh sb="3" eb="5">
      <t>ヒョウカ</t>
    </rPh>
    <phoneticPr fontId="18"/>
  </si>
  <si>
    <t>My Number Administrative System on Govcloud</t>
    <phoneticPr fontId="18"/>
  </si>
  <si>
    <t>R1</t>
    <phoneticPr fontId="18"/>
  </si>
  <si>
    <t>R1+1</t>
    <phoneticPr fontId="18"/>
  </si>
  <si>
    <t>R2</t>
    <phoneticPr fontId="18"/>
  </si>
  <si>
    <t>R2+1</t>
    <phoneticPr fontId="18"/>
  </si>
  <si>
    <t>R3</t>
    <phoneticPr fontId="18"/>
  </si>
  <si>
    <t>R3+1</t>
    <phoneticPr fontId="18"/>
  </si>
  <si>
    <t>R4</t>
    <phoneticPr fontId="18"/>
  </si>
  <si>
    <t>M（1-(D*20%)</t>
    <phoneticPr fontId="18"/>
  </si>
  <si>
    <t>T1578.002</t>
    <phoneticPr fontId="18"/>
  </si>
  <si>
    <t>T1578.002_VDI Auth Server：「考えられる攻撃手口」
1. 有効なドメインアカウントによる認証バイパス・権限取得
攻撃者が何らかの手法（内部流出/クレデンシャル窃取/過去の漏洩からの再利用、横展開等）で有効なAD/LDAPドメインアカウントを入手し、VDI認証サーバに対して正規ユーザ・管理者としてログイン。
管理系アカウント、特権付きサービスアカウント（運用・保守用等）での接続も想定される。
2. 特権/運用アカウントの乗っ取り・セッション維持
ドメイン内の権限エスカレーションに成功すれば、そ4. 登録済み証明書・多要素認証解除/無効化
ドメインアカウントでの管理者権限によるMFA設定や公開鍵認証登録の改竄/無効化により、多要素認証の実効性低下、さらに横展開を促進。
3. VDIセッション情報収集・なりすまし攻撃
有効アカウント権限を使い、VDIユーザや運用者の認認証情報・セッション情報を収集、さらに追加乗っ取りを実施。
他のVDIユーザのセッション奪取やリプレイ攻撃も。                                                                                                                                                                               4. 登録済み証明書・多要素認証解除/無効化
ドメインアカウントでの管理者権限によるMFA設定や公開鍵認証登録の改竄/無効化により、多要素認証の実効性低下、さらに横展開を促進。
5. VDIポリシー・許可リスト操作
アカウント管理インターフェースやディレクトリサービス上での「ログイン許可端末リスト」「IP制限」「利用時間帯制御」等の運用ポリシーを改変、無制限アクセス化。証情報・セッション情報を収集、さらに追加乗っ取りを実施。
他のVDIユーザのセッション奪取やリプレイ攻撃も。</t>
    <phoneticPr fontId="18"/>
  </si>
  <si>
    <t>コメント・評価理由
β’モデル、ガバメントクラウドリスクアセスメント、クラウド設定ミス対策ガイドを完全遵守している場合、
ドメインアカウント管理の厳格化、MFA/端末認証の標準化、監査・操作証跡・異常検知体制の徹底
で「T1578.002型（有効アカウント経由のVDI Authサーバ侵害）」の大部分を構造的・制度的に封じ込める。
ゼロデイ（未知の認証破り）や複数運用ミスの重複など「残余リスク」はあるものの、ガイドライン運用で「日常的なリスク」はほぼ抑止可能な状態です。
◆ 根拠・主な出典
クラウドの設定ミス対策ガイドブック：3.2（管理体制）、3.3（権限制御）、3.6（運用手順）、3.7, 3.8（自動監査・診断）、3.9（監査証跡取得）
β’モデル地方公共団体向け情報セキュリティポリシーガイドライン：Ⅲ.1.1.1（認可・ID管理）、Ⅲ.2.1.1（最小権限）、Ⅲ.2.1.3（監督・チェック）、Ⅲ.4.1.1（監査）</t>
    <phoneticPr fontId="18"/>
  </si>
  <si>
    <t>T1021.007</t>
    <phoneticPr fontId="18"/>
  </si>
  <si>
    <t xml:space="preserve"> T1021.007_VDI Auth Server への攻撃手口
1. 有効な認証情報を利用したリモートサービス経由攻撃
攻撃者が漏洩・窃取・推測した管理者または運用アカウントの認証情報（例：Active Directoryドメインアカウント）を用いて、VDI Auth serverに対しRDPやWinRM、SSH、PowerShell Remotingなどのリモートサービス経由でアクセス。
多要素認証や端末認証の不備があれば、正規ユーザーまたは管理者権限でログインできる。
2. 認証バイパスと権限昇格
ドメインアカウントを悪用し、認証プロセスをバイパス、VDI認証サーバ設定の不備を突いて本来不要な権限昇格や認証設定の変更（例：不正な証明書追加・MFA無効化）。</t>
    <phoneticPr fontId="18"/>
  </si>
  <si>
    <t>総合評価：5（非常に高い有効性）
◆ 解説
β’モデルや「クラウド設定ミス対策ガイド」完全遵守下では、T1021.007型のリモートサービス認証突破・横展開は多層防御で構造的に阻止される設計となっています。
特に「多要素認証」「最小権限の厳格運用」「自動監査と即遮断」「ID棚卸」「端末認証」など、侵入口・認証経路・横展開の全てが予め技術・運用で層別防御されています。
万一、未知のゼロデイや複合的な人的ミスが発生し攻撃成立した場合も、異常ログ・リアルタイム監査・操作証跡で短期間に検知・封じ込め可能です。
◆ 主要ガイドライン根拠（抜粋）
β’モデル：Ⅲ.1.1.1（ID管理/認可）、Ⅲ.2.1.1（最小権限）、Ⅲ.4.1.1（監査）
クラウド設定ミス対策ガイドブック：3.2（管理体制）、3.3（権限制御）、3.6（運用手順）、3.7, 3.8（自動診断・監査）、3.9（監査証跡）
ガバメントクラウドリスクアセスメント：2.2、3.2（ネットワーク・アカウント・認証・監査等セキュリティ対策）</t>
    <phoneticPr fontId="18"/>
  </si>
  <si>
    <t>T1651</t>
    <phoneticPr fontId="18"/>
  </si>
  <si>
    <t>T1651_VDI server：考えられる攻撃手口
T1651は「情報の不正な書き換え・改ざん」（Data Manipulation/Information Manipulation）を指します。
VDI（仮想デスクトップインフラ）サーバがこの攻撃を受ける場合、主に以下のような手法が想定されます。
1. セッション内データや構成ファイルの改ざん
攻撃者がVDIサーバ上でユーザプロファイル、構成ファイル、認証プロファイル、あるいはOS/アプリ設定ファイルなどを改ざんし、運用の混乱や可用性障害を引き起こす。
例：ユーザ権限を不正に昇格、セッションポリシーを変更して特定アカウントの制御を奪取。
2. 管理者設定やグループポリシーの改変
VDIサーバのグループポリシーや管理設定を操作し、正当なユーザの挙動や認証条件を変質させる。
管理者が許可しないネットワークアクセスや新たなアプリケーション実行権限を追加するなど。                                                                                                                                             3. ログや証跡情報の書き換え・抹消
不正アクセスや内部操作の隠蔽のため、VDIサーバのイベントログや操作証跡を“正常”なパターンに書き換え、痕跡を消去。
4. 仮想マシンイメージやテンプレートの改ざん
標準イメージやゴールデンイメージのアプリや設定を書き換え、以後展開される新規VDI全体にマルウェア混入やセキュリティ弱体化を埋め込む。
5. 業務データや一時ファイルの直接操作
VDI経由で一時ストレージや共有ドライブに置かれた業務ファイルを改ざんし、外部連携システムやバックエンドにも被害を連鎖させる。</t>
    <phoneticPr fontId="18"/>
  </si>
  <si>
    <t>◆ 評価理由
β’モデル・ガバメントクラウドの要求体系では、「管理・運用権限の分離」「全操作・構成変更の証跡自動取得」「イメージ・テンプレート改変の管理/監督/履歴記録」「異常操作やデータ改ざんのログ監査・即時検知」が制度／技術的な両輪で仕組化されています。
仮に一時的な設定改変・イメージ改ざん・一部データの編集が生じても、速やかな検知／回復／証跡回収／責任追跡が可能。
内部不正やゼロデイ級同時発生の極限ケース以外は、実用上「成立困難」といえる水準です。
◆ 主な根拠・公式ガイドライン出典
「クラウドの設定ミス対策ガイドブック」3.2, 3.3, 3.6, 3.7, 3.8, 3.9
β’モデル地方公共団体向け情報セキュリティポリシーガイドラインⅢ.1.1.1, Ⅲ.2.1.1, Ⅲ.2.1.3, Ⅲ.4.1.1
ガバメントクラウドリスクアセスメント2.2, 3.2, 4.2
対策例：多要素認証、不要権限・ID棚卸/即無効化、全操作のログ化・ダブルチェック・イメージ配布監査、異常検知・自動復旧・多重バックアップ　等</t>
    <phoneticPr fontId="18"/>
  </si>
  <si>
    <t>T1555.006</t>
    <phoneticPr fontId="18"/>
  </si>
  <si>
    <t xml:space="preserve"> T1555.006 × VDI server：考えられる攻撃手口
クラウドストレージ上の資格情報ファイル回収
VDI管理や構成ファイル（config.json/.env/.ini等）、一時ログ、スナップショット内などに、IDやパスワード、APIキー、管理者トークン等が保管されたままになっている場合、攻撃者がパブリック権限や設定ミスを突いてこれを窃取。
証跡・自動バックアップの認証情報から横展開
VDI管理ジョブや更新系バッチのログ、バックアップ等に認証情報が平文で残り、攻撃者が別環境への横断侵害の手がかりに利用。
コンテナイメージやテンプレートの資格情報悪用
VDI配布用イメージ/テンプレートがストレージ上で誤って公開され、そこからembedded APIキーや管理クレデンシャルが復元され横展開。
自動化スクリプト、ジョブ管理ファイル経由の情報奪取
定期運用用のスクリプト/ジョブファイル/Linkedサービス設定がストレージに暗号化されず置かれ、広範なシステム資産へのアクセス権を連鎖的に奪われる。</t>
    <phoneticPr fontId="18"/>
  </si>
  <si>
    <t>◆ 評価理由とポイント
構成ミス・公開設定抜け・認証情報放置といったヒューマンエラーや棚卸不備が完全ゼロにはできないため、“100％抑止＝5”ではなく「4（かなり高いが完封とは言わない）」評価が現実解です。
β’モデルやガイドブックでは「運用フローに削除・監査・異常監視等を織り込む」仕組化が要求されており、標準水準はグローバルでも高位。
それでも「人手によるアップロード/設定/追跡抜け」や「設計されていない領域での一時保存」等、“仕組み化の隙間”がゼロにはならない…というのがガイド本体やリスクアセスメントでも明記されています。
◆ 根拠・公式ガイド出典
クラウドの設定ミス対策ガイドブック：3.2（ストレージ認可・ホワイトリスト）、3.3（設定基準）、3.6（多段チェック/棚卸）、3.7,3.8（診断/CSPM/Vault）、3.9（証跡監査）
β’モデル地方公共団体向け情報セキュリティポリシーガイドライン：Ⅲ.1.1.1（権限管理・MFA）、Ⅲ.2.1.1（不要ID即廃止）、Ⅲ.2.1.3（ダブルチェック/監督・教育）、Ⅲ.4.1.1（証跡管理・監査）
ガバメントクラウドリスクアセスメント2.2（構成設計・ログ・通信制御）</t>
    <phoneticPr fontId="18"/>
  </si>
  <si>
    <t>T1486</t>
    <phoneticPr fontId="18"/>
  </si>
  <si>
    <t>T1496.002</t>
    <phoneticPr fontId="18"/>
  </si>
  <si>
    <t>T1486 × My Number Administrative System on GovCloud：想定される攻撃手口
1. ランサムウェアによるデータ・システム暗号化
攻撃者はマイナンバー利用事務系へマルウェア（ランサムウェア等）を侵入させ、業務データ（住民台帳、申請記録、付随書類など）やアプリケーション構成ファイルを暗号化・不可視化し、利用不能状態を強制。
被害例：住民業務システムの長期停止、行政サービスの中断、重大データの完全消失。
2. 暗号化後の業務継続妨害・サボタージュ
システム管理用VPC/経路、定期バックアップやレプリカ先まで一括して暗号化され、復旧プロセス全体が妨害されるケースも。
管理コンソールも奪取されていた場合、冗長化エンジンや復元フロー自体を操作不能化。
3. 二重脅迫型攻撃（暗号化＋データの外部送信/リーク）
暗号化前に住民情報・内部業務情報を外部に送信／漏洩させ、「身代金不払いの場合、リークサイトなどで情報を公開」と二重恐喝。</t>
    <phoneticPr fontId="18"/>
  </si>
  <si>
    <t>評価理由とガイドライン根拠
β’モデルや「ガバメントクラウドリスクアセスメント」では、マイナンバー利用事務系の通信・運用経路・端末管理のすべてで**「多層防御・最小権限・運用分離・多要素認証・定期監査」「全通信のホワイトリスティング」**を要求。
ランサムウェア型マルウェアは、インターネット遮断・サンドボックス検証・定期EDR診断・不正操作のリアルタイム監査などにより“定着・拡散・二重脅迫”いずれのシナリオも構造的に封じ込め。
バックアップや業務継続計画も標準要件となっているため、万一一時的に暗号化被害が生じても、逸失データ無しでの迅速復旧・住民サービス維持が図られます。
なお実際のセキュリティレベル評価（デジタル庁「ガバメントクラウドリスクアセスメント」2.2・3.2節）でも、同様攻撃について「十分に多層の防御」「管理用アカウントの権限制御」「EDR等運用」等を前提とし、「リスク極小」・「成功確率低（最低）」と明記されています</t>
    <phoneticPr fontId="18"/>
  </si>
  <si>
    <t>攻撃テクニックID：T1496.002（Resource Hijacking: Cloud Service Hijacking）の攻撃手口
T1496.002はMITRE ATT&amp;CKで「クラウドサービスのリソース乗っ取り型」サブテクニックです。My Number Administrative System on GovCloud（住民情報管理系）を標的とした場合、以下のような手口が現実的に考えられます。
1. システムリソースの密かなる不正利用
攻撃者が脆弱性・認証情報窃取・設定ミスなどにより、マイナンバー系の本番VM・コンテナ・クラスタ・計算リソースに不正アクセス。
そこで「クラウドリソースを自己のために不正消費」し、暗号資産マイニング（例：仮想CPU・GPUの無断占有）やDDoS踏み台化、違法データホスティングなどを実施。
ガバメントクラウド課金リソースが大量消費・高騰し、業務処理能力の低下・停止など間接被害も。
2. サービスアカウント悪用による不正プロセス実行
古い・棚卸未済のサービスアカウントAPIキーやIAM資格情報を収集し、バックグラウンドで不正ジョブを自動投入。
管理者も見落としやすい「一時停止させたバッチ」「退職者ID」「一時APIキー」「メンテナンス時直挿しシェル」などで、第三者ジョブ（マイニング、迷惑メール、外部プロキシ利用 etc.）を組み込む。
3. ネットワーク帯域・ストレージ汚染クラウドストレージやオブジェクトバケットを「パブリック」にし、違法ファイル・動画・マルウェア配布等に悪用。
ネットワーク帯域がマイナス影響を受け、正規業務アプリのパフォーマンス低下・SLA逸脱を引き起こす場合も。</t>
    <phoneticPr fontId="18"/>
  </si>
  <si>
    <t>評価理由・ガイドライン根拠
β’モデルやガバメントクラウドリスクアセスメントでは**「クラウド資産の公開許可範囲厳格化」「不必要なAPI発行・棚卸」「ログ監査・多段階認証」「Cloudサービス診断（CSPM/CIEM）運用」**の多層防御が標準実装。
一時的なヒューマンエラー（例：APIキーの削除忘れ、一時ストレージ公開、サービスアカウント棚卸抜け）はゼロ化困難なので、完全自動抑止には至らないものの、現行の業界水準＋国ガイドラインでは最高レベルの抑止力が担保されています。
クラウドリソースの不正利用（暗号資産マイニング/リソース乗っ取りなど）被害ソースが出現しても、異常利用はほぼ確実に即時アラートが上がるため、被害極小化およびサービス停止回避体制が成立。
● 主な根拠条文・資料
『ガバメントクラウドリスクアセスメント』（2023/2024）2.2項「セキュリティ対策」、3.2項他
「クラウドの設定ミス対策ガイドブック」3.2（認可管理）、3.3、3.4（API/アカウント管理）、3.6～3.9（監査、CSPM、運用手順）
β’モデル地方公共団体向けセキュリティポリシーガイドライン Ⅲ.1.1.1, Ⅲ.2.1.1, Ⅲ.4.1.1, Ⅲ.2.1.3</t>
    <phoneticPr fontId="18"/>
  </si>
  <si>
    <t>外出先からSASE経由でVDI Auth Serverにアクセスする職員の通信を狙い、Citrix Gatewayの既知の脆弱性（例：CVE-2019-19781 など）を悪用して認証バイパスを実行。正規ユーザになりすまし、庁内ネットワークへの初期侵入に成功。</t>
    <phoneticPr fontId="18"/>
  </si>
  <si>
    <t>根拠（既知脆弱性への限定対応とβ’モデル基準）：
既知脆弱性に対する対策は技術・運用の両面で確立可能
総務省β’モデル「3.2.3 脆弱性管理」では、重大脆弱性に対し「48時間以内にパッチ適用」などのSLAを定めることが推奨されている。
さらに、「脆弱性の収集 → 影響評価 → 優先順位付け → 修正 → 再確認」の脆弱性管理ライフサイクルが整備されていれば、CVE-2019-19781のような既知の脆弱性はカバー可能。
SASE＋WAF＋ZTNAによる多層防御が機能すれば、侵入リスクは大幅に軽減
WAFにおける既知の攻撃シグネチャ対応は一般的であり、IDS/IPSやEDRとの組み合わせで侵入前に阻止できる。
SASEにおけるZTNAの導入により、「未認証端末からの直接到達不可」「職員IDベースの接続制御」「MDMによる端末衛生チェック」が可能。
構成管理や攻撃面最小化（attack surface reduction）も含めた対応が前提
公開Webアプリに対する構成管理（例：DMZ分離、最小限ポート公開、不要機能無効化等）が実施されていれば、既知脆弱性を突かれる余地は少ない。</t>
    <phoneticPr fontId="18"/>
  </si>
  <si>
    <t>管理者アカウント削除防止策として、RBACとMFA、CloudTrail等の操作ログ監視が推奨されている（β’モデル 3.4.2）が、削除自体の即時ブロックは難しく、事後検知になるケースも多いため効果は中程度。</t>
    <phoneticPr fontId="18"/>
  </si>
  <si>
    <t>β’モデル「3.3.6 コマンド実行制御」や「3.2.3 脆弱性管理」、Cloud API利用は正規用途でもあり、異常操作の見分けが困難、CSPMやSIEMによる振る舞い監視が必要だが完全ではない</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</si>
</sst>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0" fontId="0" fillId="0" borderId="0" xfId="0" applyFill="1">
      <alignment vertical="center"/>
    </xf>
    <xf numFmtId="9" fontId="0" fillId="0" borderId="0" xfId="0" applyNumberFormat="1" applyFill="1">
      <alignment vertical="center"/>
    </xf>
    <xf numFmtId="10" fontId="0" fillId="0" borderId="0" xfId="0" applyNumberFormat="1" applyFill="1">
      <alignment vertical="center"/>
    </xf>
    <xf numFmtId="176" fontId="0" fillId="0" borderId="0" xfId="0" applyNumberFormat="1" applyFill="1">
      <alignment vertical="center"/>
    </xf>
    <xf numFmtId="0" fontId="0" fillId="0" borderId="0" xfId="0" applyFill="1" applyAlignment="1">
      <alignmen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2425-4C0C-4969-96C0-D0A5FC6ACC77}">
  <dimension ref="A1:AU67"/>
  <sheetViews>
    <sheetView tabSelected="1" workbookViewId="0">
      <selection activeCell="AU1" sqref="AU1:BA1048576"/>
    </sheetView>
  </sheetViews>
  <sheetFormatPr defaultRowHeight="18.75" x14ac:dyDescent="0.4"/>
  <cols>
    <col min="3" max="3" width="22" customWidth="1"/>
    <col min="7" max="7" width="19.875" customWidth="1"/>
    <col min="10" max="10" width="14.25" customWidth="1"/>
    <col min="12" max="12" width="19.875" customWidth="1"/>
    <col min="21" max="21" width="17.875" customWidth="1"/>
    <col min="32" max="32" width="17.875" customWidth="1"/>
    <col min="38" max="38" width="12.625" customWidth="1"/>
    <col min="39" max="41" width="11.75" customWidth="1"/>
    <col min="42" max="42" width="11" customWidth="1"/>
    <col min="43" max="43" width="17.875" customWidth="1"/>
    <col min="45" max="45" width="10.75" customWidth="1"/>
    <col min="46" max="46" width="13.5" customWidth="1"/>
  </cols>
  <sheetData>
    <row r="1" spans="1:47" x14ac:dyDescent="0.4">
      <c r="A1" s="1" t="s">
        <v>37</v>
      </c>
      <c r="B1" s="1" t="s">
        <v>0</v>
      </c>
      <c r="C1" s="1" t="s">
        <v>1</v>
      </c>
      <c r="D1" s="1" t="s">
        <v>2</v>
      </c>
      <c r="E1" s="1" t="s">
        <v>3</v>
      </c>
      <c r="F1" s="1" t="s">
        <v>4</v>
      </c>
      <c r="G1" s="1" t="s">
        <v>47</v>
      </c>
      <c r="H1" s="1" t="s">
        <v>40</v>
      </c>
      <c r="I1" s="1" t="s">
        <v>6</v>
      </c>
      <c r="J1" s="1" t="s">
        <v>38</v>
      </c>
      <c r="K1" s="1" t="s">
        <v>7</v>
      </c>
      <c r="L1" s="1" t="s">
        <v>8</v>
      </c>
      <c r="M1" s="1" t="s">
        <v>2</v>
      </c>
      <c r="N1" s="1" t="s">
        <v>3</v>
      </c>
      <c r="O1" s="1" t="s">
        <v>4</v>
      </c>
      <c r="P1" s="1" t="s">
        <v>47</v>
      </c>
      <c r="Q1" s="1" t="s">
        <v>5</v>
      </c>
      <c r="R1" s="1" t="s">
        <v>41</v>
      </c>
      <c r="S1" s="1" t="s">
        <v>42</v>
      </c>
      <c r="T1" s="1" t="s">
        <v>9</v>
      </c>
      <c r="U1" s="1" t="s">
        <v>38</v>
      </c>
      <c r="V1" s="1" t="s">
        <v>10</v>
      </c>
      <c r="W1" s="1" t="s">
        <v>11</v>
      </c>
      <c r="X1" s="1" t="s">
        <v>2</v>
      </c>
      <c r="Y1" s="1" t="s">
        <v>3</v>
      </c>
      <c r="Z1" s="1" t="s">
        <v>4</v>
      </c>
      <c r="AA1" s="1" t="s">
        <v>47</v>
      </c>
      <c r="AB1" s="1" t="s">
        <v>5</v>
      </c>
      <c r="AC1" s="1" t="s">
        <v>43</v>
      </c>
      <c r="AD1" s="1" t="s">
        <v>44</v>
      </c>
      <c r="AE1" s="1" t="s">
        <v>9</v>
      </c>
      <c r="AF1" s="1" t="s">
        <v>38</v>
      </c>
      <c r="AG1" s="1" t="s">
        <v>12</v>
      </c>
      <c r="AH1" s="1" t="s">
        <v>13</v>
      </c>
      <c r="AI1" s="1" t="s">
        <v>2</v>
      </c>
      <c r="AJ1" s="1" t="s">
        <v>3</v>
      </c>
      <c r="AK1" s="1" t="s">
        <v>4</v>
      </c>
      <c r="AL1" s="1" t="s">
        <v>47</v>
      </c>
      <c r="AM1" s="1" t="s">
        <v>5</v>
      </c>
      <c r="AN1" s="1" t="s">
        <v>45</v>
      </c>
      <c r="AO1" s="1" t="s">
        <v>46</v>
      </c>
      <c r="AP1" s="1" t="s">
        <v>9</v>
      </c>
      <c r="AQ1" s="1" t="s">
        <v>38</v>
      </c>
      <c r="AR1" s="1"/>
      <c r="AS1" s="1"/>
      <c r="AT1" s="1"/>
      <c r="AU1" s="1"/>
    </row>
    <row r="2" spans="1:47" x14ac:dyDescent="0.4">
      <c r="A2" s="1">
        <v>1</v>
      </c>
      <c r="B2" s="1" t="s">
        <v>14</v>
      </c>
      <c r="C2" s="1" t="s">
        <v>15</v>
      </c>
      <c r="D2" s="1" t="s">
        <v>16</v>
      </c>
      <c r="E2" s="2">
        <v>0.63329999999999997</v>
      </c>
      <c r="F2" s="1">
        <v>4</v>
      </c>
      <c r="G2" s="2">
        <f>1-(F2*0.2)</f>
        <v>0.19999999999999996</v>
      </c>
      <c r="H2" s="3">
        <f>E2*G2</f>
        <v>0.12665999999999997</v>
      </c>
      <c r="I2" s="1" t="s">
        <v>17</v>
      </c>
      <c r="J2" s="4" t="str">
        <f>IF(H2&lt;0.2,"1: 極めて低い",IF(H2&lt;0.4,"2: かなり低い",IF(H2&lt;0.6,"3: 中程度",IF(H2&lt;0.8,"4: やや高い","5: 高い"))))</f>
        <v>1: 極めて低い</v>
      </c>
      <c r="K2" s="1" t="s">
        <v>48</v>
      </c>
      <c r="L2" s="1" t="s">
        <v>15</v>
      </c>
      <c r="M2" s="1" t="s">
        <v>49</v>
      </c>
      <c r="N2" s="2">
        <v>0.5</v>
      </c>
      <c r="O2" s="1">
        <v>5</v>
      </c>
      <c r="P2" s="2">
        <f>1-(O2*0.2)</f>
        <v>0</v>
      </c>
      <c r="Q2" s="3">
        <f>N2*P2</f>
        <v>0</v>
      </c>
      <c r="R2" s="3">
        <f>H2+1</f>
        <v>1.12666</v>
      </c>
      <c r="S2" s="3">
        <f>Q2*R2</f>
        <v>0</v>
      </c>
      <c r="T2" s="1" t="s">
        <v>50</v>
      </c>
      <c r="U2" s="4" t="str">
        <f>IF(S2&lt;0.2,"1: 極めて低い",IF(S2&lt;0.4,"2: かなり低い",IF(S2&lt;0.6,"3: 中程度",IF(S2&lt;0.8,"4: やや高い","5: 高い"))))</f>
        <v>1: 極めて低い</v>
      </c>
      <c r="V2" s="1" t="s">
        <v>54</v>
      </c>
      <c r="W2" s="1" t="s">
        <v>18</v>
      </c>
      <c r="X2" s="1" t="s">
        <v>55</v>
      </c>
      <c r="Y2" s="2">
        <v>0.4667</v>
      </c>
      <c r="Z2" s="1">
        <v>4</v>
      </c>
      <c r="AA2" s="2">
        <f>1-(Z2*0.2)</f>
        <v>0.19999999999999996</v>
      </c>
      <c r="AB2" s="3">
        <f>Y2*AA2</f>
        <v>9.3339999999999979E-2</v>
      </c>
      <c r="AC2" s="3">
        <f>S2+1</f>
        <v>1</v>
      </c>
      <c r="AD2" s="3">
        <f>AB2*AC2</f>
        <v>9.3339999999999979E-2</v>
      </c>
      <c r="AE2" s="1" t="s">
        <v>56</v>
      </c>
      <c r="AF2" s="4" t="str">
        <f>IF(AD2&lt;0.2,"1: 極めて低い",IF(AD2&lt;0.4,"2: かなり低い",IF(AD2&lt;0.6,"3: 中程度",IF(AD2&lt;0.8,"4: やや高い","5: 高い"))))</f>
        <v>1: 極めて低い</v>
      </c>
      <c r="AG2" s="1" t="s">
        <v>19</v>
      </c>
      <c r="AH2" s="1" t="s">
        <v>39</v>
      </c>
      <c r="AI2" s="1" t="s">
        <v>20</v>
      </c>
      <c r="AJ2" s="2">
        <v>0.5</v>
      </c>
      <c r="AK2" s="1">
        <v>4</v>
      </c>
      <c r="AL2" s="2">
        <f>1-(AK2*0.2)</f>
        <v>0.19999999999999996</v>
      </c>
      <c r="AM2" s="3">
        <f>AJ2*AL2</f>
        <v>9.9999999999999978E-2</v>
      </c>
      <c r="AN2" s="3">
        <f>AD2+1</f>
        <v>1.09334</v>
      </c>
      <c r="AO2" s="3">
        <f>AM2*AN2</f>
        <v>0.10933399999999997</v>
      </c>
      <c r="AP2" s="1" t="s">
        <v>21</v>
      </c>
      <c r="AQ2" s="4" t="str">
        <f>IF(AO2&lt;0.2,"1: 極めて低い",IF(AO2&lt;0.4,"2: かなり低い",IF(AO2&lt;0.6,"3: 中程度",IF(AO2&lt;0.8,"4: やや高い","5: 高い"))))</f>
        <v>1: 極めて低い</v>
      </c>
      <c r="AR2" s="1"/>
      <c r="AS2" s="1"/>
      <c r="AT2" s="1"/>
      <c r="AU2" s="1"/>
    </row>
    <row r="3" spans="1:47" x14ac:dyDescent="0.4">
      <c r="A3" s="1">
        <v>2</v>
      </c>
      <c r="B3" s="1" t="s">
        <v>14</v>
      </c>
      <c r="C3" s="1" t="s">
        <v>15</v>
      </c>
      <c r="D3" s="1" t="s">
        <v>16</v>
      </c>
      <c r="E3" s="2">
        <v>0.63329999999999997</v>
      </c>
      <c r="F3" s="1">
        <v>4</v>
      </c>
      <c r="G3" s="2">
        <f t="shared" ref="G3:G65" si="0">1-(F3*0.2)</f>
        <v>0.19999999999999996</v>
      </c>
      <c r="H3" s="3">
        <f t="shared" ref="H3:H65" si="1">E3*G3</f>
        <v>0.12665999999999997</v>
      </c>
      <c r="I3" s="1" t="s">
        <v>17</v>
      </c>
      <c r="J3" s="4" t="str">
        <f t="shared" ref="J3:J65" si="2">IF(H3&lt;0.2,"1: 極めて低い",IF(H3&lt;0.4,"2: かなり低い",IF(H3&lt;0.6,"3: 中程度",IF(H3&lt;0.8,"4: やや高い","5: 高い"))))</f>
        <v>1: 極めて低い</v>
      </c>
      <c r="K3" s="1" t="s">
        <v>48</v>
      </c>
      <c r="L3" s="1" t="s">
        <v>15</v>
      </c>
      <c r="M3" s="1" t="s">
        <v>49</v>
      </c>
      <c r="N3" s="2">
        <v>0.5</v>
      </c>
      <c r="O3" s="1">
        <v>5</v>
      </c>
      <c r="P3" s="2">
        <f t="shared" ref="P3:P17" si="3">1-(O3*0.2)</f>
        <v>0</v>
      </c>
      <c r="Q3" s="3">
        <f t="shared" ref="Q3:Q17" si="4">N3*P3</f>
        <v>0</v>
      </c>
      <c r="R3" s="3">
        <f t="shared" ref="R3:R17" si="5">H3+1</f>
        <v>1.12666</v>
      </c>
      <c r="S3" s="3">
        <f t="shared" ref="S3:S17" si="6">Q3*R3</f>
        <v>0</v>
      </c>
      <c r="T3" s="1" t="s">
        <v>50</v>
      </c>
      <c r="U3" s="4" t="str">
        <f t="shared" ref="U3:U65" si="7">IF(S3&lt;0.2,"1: 極めて低い",IF(S3&lt;0.4,"2: かなり低い",IF(S3&lt;0.6,"3: 中程度",IF(S3&lt;0.8,"4: やや高い","5: 高い"))))</f>
        <v>1: 極めて低い</v>
      </c>
      <c r="V3" s="1" t="s">
        <v>54</v>
      </c>
      <c r="W3" s="1" t="s">
        <v>18</v>
      </c>
      <c r="X3" s="1" t="s">
        <v>55</v>
      </c>
      <c r="Y3" s="2">
        <v>0.4667</v>
      </c>
      <c r="Z3" s="1">
        <v>4</v>
      </c>
      <c r="AA3" s="2">
        <f t="shared" ref="AA3:AA65" si="8">1-(Z3*0.2)</f>
        <v>0.19999999999999996</v>
      </c>
      <c r="AB3" s="3">
        <f t="shared" ref="AB3:AB65" si="9">Y3*AA3</f>
        <v>9.3339999999999979E-2</v>
      </c>
      <c r="AC3" s="3">
        <f t="shared" ref="AC3:AC65" si="10">S3+1</f>
        <v>1</v>
      </c>
      <c r="AD3" s="3">
        <f t="shared" ref="AD3:AD65" si="11">AB3*AC3</f>
        <v>9.3339999999999979E-2</v>
      </c>
      <c r="AE3" s="1" t="s">
        <v>56</v>
      </c>
      <c r="AF3" s="4" t="str">
        <f t="shared" ref="AF3:AF65" si="12">IF(AD3&lt;0.2,"1: 極めて低い",IF(AD3&lt;0.4,"2: かなり低い",IF(AD3&lt;0.6,"3: 中程度",IF(AD3&lt;0.8,"4: やや高い","5: 高い"))))</f>
        <v>1: 極めて低い</v>
      </c>
      <c r="AG3" s="1" t="s">
        <v>22</v>
      </c>
      <c r="AH3" s="1" t="s">
        <v>39</v>
      </c>
      <c r="AI3" s="1" t="s">
        <v>23</v>
      </c>
      <c r="AJ3" s="2">
        <v>0.5</v>
      </c>
      <c r="AK3" s="1">
        <v>4</v>
      </c>
      <c r="AL3" s="2">
        <f t="shared" ref="AL3:AL63" si="13">1-(AK3*0.2)</f>
        <v>0.19999999999999996</v>
      </c>
      <c r="AM3" s="3">
        <f t="shared" ref="AM3:AM63" si="14">AJ3*AL3</f>
        <v>9.9999999999999978E-2</v>
      </c>
      <c r="AN3" s="3">
        <f t="shared" ref="AN3:AN63" si="15">AD3+1</f>
        <v>1.09334</v>
      </c>
      <c r="AO3" s="3">
        <f t="shared" ref="AO3:AO63" si="16">AM3*AN3</f>
        <v>0.10933399999999997</v>
      </c>
      <c r="AP3" s="1" t="s">
        <v>24</v>
      </c>
      <c r="AQ3" s="4" t="str">
        <f t="shared" ref="AQ3:AQ65" si="17">IF(AO3&lt;0.2,"1: 極めて低い",IF(AO3&lt;0.4,"2: かなり低い",IF(AO3&lt;0.6,"3: 中程度",IF(AO3&lt;0.8,"4: やや高い","5: 高い"))))</f>
        <v>1: 極めて低い</v>
      </c>
      <c r="AR3" s="1"/>
      <c r="AS3" s="1"/>
      <c r="AT3" s="1"/>
      <c r="AU3" s="1"/>
    </row>
    <row r="4" spans="1:47" x14ac:dyDescent="0.4">
      <c r="A4" s="1">
        <v>3</v>
      </c>
      <c r="B4" s="1" t="s">
        <v>14</v>
      </c>
      <c r="C4" s="1" t="s">
        <v>15</v>
      </c>
      <c r="D4" s="1" t="s">
        <v>16</v>
      </c>
      <c r="E4" s="2">
        <v>0.63329999999999997</v>
      </c>
      <c r="F4" s="1">
        <v>4</v>
      </c>
      <c r="G4" s="2">
        <f t="shared" si="0"/>
        <v>0.19999999999999996</v>
      </c>
      <c r="H4" s="3">
        <f t="shared" si="1"/>
        <v>0.12665999999999997</v>
      </c>
      <c r="I4" s="1" t="s">
        <v>17</v>
      </c>
      <c r="J4" s="4" t="str">
        <f t="shared" si="2"/>
        <v>1: 極めて低い</v>
      </c>
      <c r="K4" s="1" t="s">
        <v>48</v>
      </c>
      <c r="L4" s="1" t="s">
        <v>15</v>
      </c>
      <c r="M4" s="1" t="s">
        <v>49</v>
      </c>
      <c r="N4" s="2">
        <v>0.5</v>
      </c>
      <c r="O4" s="1">
        <v>5</v>
      </c>
      <c r="P4" s="2">
        <f t="shared" si="3"/>
        <v>0</v>
      </c>
      <c r="Q4" s="3">
        <f t="shared" si="4"/>
        <v>0</v>
      </c>
      <c r="R4" s="3">
        <f t="shared" si="5"/>
        <v>1.12666</v>
      </c>
      <c r="S4" s="3">
        <f t="shared" si="6"/>
        <v>0</v>
      </c>
      <c r="T4" s="1" t="s">
        <v>50</v>
      </c>
      <c r="U4" s="4" t="str">
        <f t="shared" si="7"/>
        <v>1: 極めて低い</v>
      </c>
      <c r="V4" s="1" t="s">
        <v>54</v>
      </c>
      <c r="W4" s="1" t="s">
        <v>18</v>
      </c>
      <c r="X4" s="1" t="s">
        <v>55</v>
      </c>
      <c r="Y4" s="2">
        <v>0.4667</v>
      </c>
      <c r="Z4" s="1">
        <v>4</v>
      </c>
      <c r="AA4" s="2">
        <f t="shared" si="8"/>
        <v>0.19999999999999996</v>
      </c>
      <c r="AB4" s="3">
        <f t="shared" si="9"/>
        <v>9.3339999999999979E-2</v>
      </c>
      <c r="AC4" s="3">
        <f t="shared" si="10"/>
        <v>1</v>
      </c>
      <c r="AD4" s="3">
        <f t="shared" si="11"/>
        <v>9.3339999999999979E-2</v>
      </c>
      <c r="AE4" s="1" t="s">
        <v>56</v>
      </c>
      <c r="AF4" s="4" t="str">
        <f t="shared" si="12"/>
        <v>1: 極めて低い</v>
      </c>
      <c r="AG4" s="1" t="s">
        <v>60</v>
      </c>
      <c r="AH4" s="1" t="s">
        <v>39</v>
      </c>
      <c r="AI4" s="1" t="s">
        <v>62</v>
      </c>
      <c r="AJ4" s="2">
        <v>0.4</v>
      </c>
      <c r="AK4" s="1">
        <v>5</v>
      </c>
      <c r="AL4" s="2">
        <f t="shared" si="13"/>
        <v>0</v>
      </c>
      <c r="AM4" s="3">
        <f t="shared" si="14"/>
        <v>0</v>
      </c>
      <c r="AN4" s="3">
        <f t="shared" si="15"/>
        <v>1.09334</v>
      </c>
      <c r="AO4" s="3">
        <f t="shared" si="16"/>
        <v>0</v>
      </c>
      <c r="AP4" s="1" t="s">
        <v>63</v>
      </c>
      <c r="AQ4" s="4" t="str">
        <f t="shared" si="17"/>
        <v>1: 極めて低い</v>
      </c>
      <c r="AR4" s="1"/>
      <c r="AS4" s="1"/>
      <c r="AT4" s="1"/>
      <c r="AU4" s="1"/>
    </row>
    <row r="5" spans="1:47" x14ac:dyDescent="0.4">
      <c r="A5" s="1">
        <v>4</v>
      </c>
      <c r="B5" s="1" t="s">
        <v>14</v>
      </c>
      <c r="C5" s="1" t="s">
        <v>15</v>
      </c>
      <c r="D5" s="1" t="s">
        <v>16</v>
      </c>
      <c r="E5" s="2">
        <v>0.63329999999999997</v>
      </c>
      <c r="F5" s="1">
        <v>4</v>
      </c>
      <c r="G5" s="2">
        <f t="shared" si="0"/>
        <v>0.19999999999999996</v>
      </c>
      <c r="H5" s="3">
        <f t="shared" si="1"/>
        <v>0.12665999999999997</v>
      </c>
      <c r="I5" s="1" t="s">
        <v>17</v>
      </c>
      <c r="J5" s="4" t="str">
        <f t="shared" si="2"/>
        <v>1: 極めて低い</v>
      </c>
      <c r="K5" s="1" t="s">
        <v>48</v>
      </c>
      <c r="L5" s="1" t="s">
        <v>15</v>
      </c>
      <c r="M5" s="1" t="s">
        <v>49</v>
      </c>
      <c r="N5" s="2">
        <v>0.5</v>
      </c>
      <c r="O5" s="1">
        <v>5</v>
      </c>
      <c r="P5" s="2">
        <f t="shared" si="3"/>
        <v>0</v>
      </c>
      <c r="Q5" s="3">
        <f t="shared" si="4"/>
        <v>0</v>
      </c>
      <c r="R5" s="3">
        <f t="shared" si="5"/>
        <v>1.12666</v>
      </c>
      <c r="S5" s="3">
        <f t="shared" si="6"/>
        <v>0</v>
      </c>
      <c r="T5" s="1" t="s">
        <v>50</v>
      </c>
      <c r="U5" s="4" t="str">
        <f t="shared" si="7"/>
        <v>1: 極めて低い</v>
      </c>
      <c r="V5" s="1" t="s">
        <v>54</v>
      </c>
      <c r="W5" s="1" t="s">
        <v>18</v>
      </c>
      <c r="X5" s="1" t="s">
        <v>55</v>
      </c>
      <c r="Y5" s="2">
        <v>0.4667</v>
      </c>
      <c r="Z5" s="1">
        <v>4</v>
      </c>
      <c r="AA5" s="2">
        <f t="shared" si="8"/>
        <v>0.19999999999999996</v>
      </c>
      <c r="AB5" s="3">
        <f t="shared" si="9"/>
        <v>9.3339999999999979E-2</v>
      </c>
      <c r="AC5" s="3">
        <f t="shared" si="10"/>
        <v>1</v>
      </c>
      <c r="AD5" s="3">
        <f t="shared" si="11"/>
        <v>9.3339999999999979E-2</v>
      </c>
      <c r="AE5" s="1" t="s">
        <v>56</v>
      </c>
      <c r="AF5" s="4" t="str">
        <f t="shared" si="12"/>
        <v>1: 極めて低い</v>
      </c>
      <c r="AG5" s="1" t="s">
        <v>61</v>
      </c>
      <c r="AH5" s="1" t="s">
        <v>39</v>
      </c>
      <c r="AI5" s="1" t="s">
        <v>64</v>
      </c>
      <c r="AJ5" s="2">
        <v>0.3</v>
      </c>
      <c r="AK5" s="1">
        <v>4</v>
      </c>
      <c r="AL5" s="2">
        <f t="shared" si="13"/>
        <v>0.19999999999999996</v>
      </c>
      <c r="AM5" s="3">
        <f t="shared" si="14"/>
        <v>5.9999999999999984E-2</v>
      </c>
      <c r="AN5" s="3">
        <f t="shared" si="15"/>
        <v>1.09334</v>
      </c>
      <c r="AO5" s="3">
        <f t="shared" si="16"/>
        <v>6.5600399999999975E-2</v>
      </c>
      <c r="AP5" s="1" t="s">
        <v>65</v>
      </c>
      <c r="AQ5" s="4" t="str">
        <f t="shared" si="17"/>
        <v>1: 極めて低い</v>
      </c>
      <c r="AR5" s="1"/>
      <c r="AS5" s="1"/>
      <c r="AT5" s="1"/>
      <c r="AU5" s="1"/>
    </row>
    <row r="6" spans="1:47" x14ac:dyDescent="0.4">
      <c r="A6" s="1">
        <v>5</v>
      </c>
      <c r="B6" s="1" t="s">
        <v>14</v>
      </c>
      <c r="C6" s="1" t="s">
        <v>15</v>
      </c>
      <c r="D6" s="1" t="s">
        <v>16</v>
      </c>
      <c r="E6" s="2">
        <v>0.63329999999999997</v>
      </c>
      <c r="F6" s="1">
        <v>4</v>
      </c>
      <c r="G6" s="2">
        <f t="shared" si="0"/>
        <v>0.19999999999999996</v>
      </c>
      <c r="H6" s="3">
        <f t="shared" si="1"/>
        <v>0.12665999999999997</v>
      </c>
      <c r="I6" s="1" t="s">
        <v>17</v>
      </c>
      <c r="J6" s="4" t="str">
        <f t="shared" si="2"/>
        <v>1: 極めて低い</v>
      </c>
      <c r="K6" s="1" t="s">
        <v>48</v>
      </c>
      <c r="L6" s="1" t="s">
        <v>15</v>
      </c>
      <c r="M6" s="1" t="s">
        <v>49</v>
      </c>
      <c r="N6" s="2">
        <v>0.5</v>
      </c>
      <c r="O6" s="1">
        <v>5</v>
      </c>
      <c r="P6" s="2">
        <f t="shared" si="3"/>
        <v>0</v>
      </c>
      <c r="Q6" s="3">
        <f t="shared" si="4"/>
        <v>0</v>
      </c>
      <c r="R6" s="3">
        <f t="shared" si="5"/>
        <v>1.12666</v>
      </c>
      <c r="S6" s="3">
        <f t="shared" si="6"/>
        <v>0</v>
      </c>
      <c r="T6" s="1" t="s">
        <v>50</v>
      </c>
      <c r="U6" s="4" t="str">
        <f t="shared" si="7"/>
        <v>1: 極めて低い</v>
      </c>
      <c r="V6" s="1" t="s">
        <v>57</v>
      </c>
      <c r="W6" s="1" t="s">
        <v>18</v>
      </c>
      <c r="X6" s="1" t="s">
        <v>58</v>
      </c>
      <c r="Y6" s="2">
        <v>0.4667</v>
      </c>
      <c r="Z6" s="1">
        <v>4</v>
      </c>
      <c r="AA6" s="2">
        <f t="shared" si="8"/>
        <v>0.19999999999999996</v>
      </c>
      <c r="AB6" s="3">
        <f t="shared" si="9"/>
        <v>9.3339999999999979E-2</v>
      </c>
      <c r="AC6" s="3">
        <f t="shared" si="10"/>
        <v>1</v>
      </c>
      <c r="AD6" s="3">
        <f t="shared" si="11"/>
        <v>9.3339999999999979E-2</v>
      </c>
      <c r="AE6" s="1" t="s">
        <v>59</v>
      </c>
      <c r="AF6" s="4" t="str">
        <f t="shared" si="12"/>
        <v>1: 極めて低い</v>
      </c>
      <c r="AG6" s="1" t="s">
        <v>19</v>
      </c>
      <c r="AH6" s="1" t="s">
        <v>39</v>
      </c>
      <c r="AI6" s="1" t="s">
        <v>20</v>
      </c>
      <c r="AJ6" s="2">
        <v>0.5</v>
      </c>
      <c r="AK6" s="1">
        <v>4</v>
      </c>
      <c r="AL6" s="2">
        <f t="shared" si="13"/>
        <v>0.19999999999999996</v>
      </c>
      <c r="AM6" s="3">
        <f t="shared" si="14"/>
        <v>9.9999999999999978E-2</v>
      </c>
      <c r="AN6" s="3">
        <f t="shared" si="15"/>
        <v>1.09334</v>
      </c>
      <c r="AO6" s="3">
        <f t="shared" si="16"/>
        <v>0.10933399999999997</v>
      </c>
      <c r="AP6" s="1" t="s">
        <v>21</v>
      </c>
      <c r="AQ6" s="4" t="str">
        <f t="shared" si="17"/>
        <v>1: 極めて低い</v>
      </c>
      <c r="AR6" s="1"/>
      <c r="AS6" s="1"/>
      <c r="AT6" s="1"/>
      <c r="AU6" s="1"/>
    </row>
    <row r="7" spans="1:47" x14ac:dyDescent="0.4">
      <c r="A7" s="1">
        <v>6</v>
      </c>
      <c r="B7" s="1" t="s">
        <v>14</v>
      </c>
      <c r="C7" s="1" t="s">
        <v>15</v>
      </c>
      <c r="D7" s="1" t="s">
        <v>16</v>
      </c>
      <c r="E7" s="2">
        <v>0.63329999999999997</v>
      </c>
      <c r="F7" s="1">
        <v>4</v>
      </c>
      <c r="G7" s="2">
        <f t="shared" si="0"/>
        <v>0.19999999999999996</v>
      </c>
      <c r="H7" s="3">
        <f t="shared" si="1"/>
        <v>0.12665999999999997</v>
      </c>
      <c r="I7" s="1" t="s">
        <v>17</v>
      </c>
      <c r="J7" s="4" t="str">
        <f t="shared" si="2"/>
        <v>1: 極めて低い</v>
      </c>
      <c r="K7" s="1" t="s">
        <v>48</v>
      </c>
      <c r="L7" s="1" t="s">
        <v>15</v>
      </c>
      <c r="M7" s="1" t="s">
        <v>49</v>
      </c>
      <c r="N7" s="2">
        <v>0.5</v>
      </c>
      <c r="O7" s="1">
        <v>5</v>
      </c>
      <c r="P7" s="2">
        <f t="shared" si="3"/>
        <v>0</v>
      </c>
      <c r="Q7" s="3">
        <f t="shared" si="4"/>
        <v>0</v>
      </c>
      <c r="R7" s="3">
        <f t="shared" si="5"/>
        <v>1.12666</v>
      </c>
      <c r="S7" s="3">
        <f t="shared" si="6"/>
        <v>0</v>
      </c>
      <c r="T7" s="1" t="s">
        <v>50</v>
      </c>
      <c r="U7" s="4" t="str">
        <f t="shared" si="7"/>
        <v>1: 極めて低い</v>
      </c>
      <c r="V7" s="1" t="s">
        <v>57</v>
      </c>
      <c r="W7" s="1" t="s">
        <v>18</v>
      </c>
      <c r="X7" s="1" t="s">
        <v>58</v>
      </c>
      <c r="Y7" s="2">
        <v>0.4667</v>
      </c>
      <c r="Z7" s="1">
        <v>4</v>
      </c>
      <c r="AA7" s="2">
        <f t="shared" ref="AA7:AA9" si="18">1-(Z7*0.2)</f>
        <v>0.19999999999999996</v>
      </c>
      <c r="AB7" s="3">
        <f t="shared" ref="AB7:AB9" si="19">Y7*AA7</f>
        <v>9.3339999999999979E-2</v>
      </c>
      <c r="AC7" s="3">
        <f t="shared" ref="AC7:AC9" si="20">S7+1</f>
        <v>1</v>
      </c>
      <c r="AD7" s="3">
        <f t="shared" ref="AD7:AD9" si="21">AB7*AC7</f>
        <v>9.3339999999999979E-2</v>
      </c>
      <c r="AE7" s="1" t="s">
        <v>59</v>
      </c>
      <c r="AF7" s="4" t="str">
        <f t="shared" si="12"/>
        <v>1: 極めて低い</v>
      </c>
      <c r="AG7" s="1" t="s">
        <v>22</v>
      </c>
      <c r="AH7" s="1" t="s">
        <v>39</v>
      </c>
      <c r="AI7" s="1" t="s">
        <v>23</v>
      </c>
      <c r="AJ7" s="2">
        <v>0.5</v>
      </c>
      <c r="AK7" s="1">
        <v>4</v>
      </c>
      <c r="AL7" s="2">
        <f t="shared" si="13"/>
        <v>0.19999999999999996</v>
      </c>
      <c r="AM7" s="3">
        <f t="shared" si="14"/>
        <v>9.9999999999999978E-2</v>
      </c>
      <c r="AN7" s="3">
        <f t="shared" si="15"/>
        <v>1.09334</v>
      </c>
      <c r="AO7" s="3">
        <f t="shared" si="16"/>
        <v>0.10933399999999997</v>
      </c>
      <c r="AP7" s="1" t="s">
        <v>24</v>
      </c>
      <c r="AQ7" s="4" t="str">
        <f t="shared" si="17"/>
        <v>1: 極めて低い</v>
      </c>
      <c r="AR7" s="1"/>
      <c r="AS7" s="1"/>
      <c r="AT7" s="1"/>
      <c r="AU7" s="1"/>
    </row>
    <row r="8" spans="1:47" x14ac:dyDescent="0.4">
      <c r="A8" s="1">
        <v>7</v>
      </c>
      <c r="B8" s="1" t="s">
        <v>14</v>
      </c>
      <c r="C8" s="1" t="s">
        <v>15</v>
      </c>
      <c r="D8" s="1" t="s">
        <v>16</v>
      </c>
      <c r="E8" s="2">
        <v>0.63329999999999997</v>
      </c>
      <c r="F8" s="1">
        <v>4</v>
      </c>
      <c r="G8" s="2">
        <f t="shared" si="0"/>
        <v>0.19999999999999996</v>
      </c>
      <c r="H8" s="3">
        <f t="shared" si="1"/>
        <v>0.12665999999999997</v>
      </c>
      <c r="I8" s="1" t="s">
        <v>17</v>
      </c>
      <c r="J8" s="4" t="str">
        <f t="shared" si="2"/>
        <v>1: 極めて低い</v>
      </c>
      <c r="K8" s="1" t="s">
        <v>48</v>
      </c>
      <c r="L8" s="1" t="s">
        <v>15</v>
      </c>
      <c r="M8" s="1" t="s">
        <v>49</v>
      </c>
      <c r="N8" s="2">
        <v>0.5</v>
      </c>
      <c r="O8" s="1">
        <v>5</v>
      </c>
      <c r="P8" s="2">
        <f t="shared" si="3"/>
        <v>0</v>
      </c>
      <c r="Q8" s="3">
        <f t="shared" si="4"/>
        <v>0</v>
      </c>
      <c r="R8" s="3">
        <f t="shared" si="5"/>
        <v>1.12666</v>
      </c>
      <c r="S8" s="3">
        <f t="shared" si="6"/>
        <v>0</v>
      </c>
      <c r="T8" s="1" t="s">
        <v>50</v>
      </c>
      <c r="U8" s="4" t="str">
        <f t="shared" si="7"/>
        <v>1: 極めて低い</v>
      </c>
      <c r="V8" s="1" t="s">
        <v>57</v>
      </c>
      <c r="W8" s="1" t="s">
        <v>18</v>
      </c>
      <c r="X8" s="1" t="s">
        <v>58</v>
      </c>
      <c r="Y8" s="2">
        <v>0.4667</v>
      </c>
      <c r="Z8" s="1">
        <v>4</v>
      </c>
      <c r="AA8" s="2">
        <f t="shared" si="18"/>
        <v>0.19999999999999996</v>
      </c>
      <c r="AB8" s="3">
        <f t="shared" si="19"/>
        <v>9.3339999999999979E-2</v>
      </c>
      <c r="AC8" s="3">
        <f t="shared" si="20"/>
        <v>1</v>
      </c>
      <c r="AD8" s="3">
        <f t="shared" si="21"/>
        <v>9.3339999999999979E-2</v>
      </c>
      <c r="AE8" s="1" t="s">
        <v>59</v>
      </c>
      <c r="AF8" s="4" t="str">
        <f t="shared" si="12"/>
        <v>1: 極めて低い</v>
      </c>
      <c r="AG8" s="1" t="s">
        <v>60</v>
      </c>
      <c r="AH8" s="1" t="s">
        <v>39</v>
      </c>
      <c r="AI8" s="1" t="s">
        <v>62</v>
      </c>
      <c r="AJ8" s="2">
        <v>0.4</v>
      </c>
      <c r="AK8" s="1">
        <v>5</v>
      </c>
      <c r="AL8" s="2">
        <f t="shared" ref="AL8:AL9" si="22">1-(AK8*0.2)</f>
        <v>0</v>
      </c>
      <c r="AM8" s="3">
        <f t="shared" ref="AM8:AM9" si="23">AJ8*AL8</f>
        <v>0</v>
      </c>
      <c r="AN8" s="3">
        <f t="shared" ref="AN8:AN9" si="24">AD8+1</f>
        <v>1.09334</v>
      </c>
      <c r="AO8" s="3">
        <f t="shared" ref="AO8:AO9" si="25">AM8*AN8</f>
        <v>0</v>
      </c>
      <c r="AP8" s="1" t="s">
        <v>63</v>
      </c>
      <c r="AQ8" s="4" t="str">
        <f t="shared" si="17"/>
        <v>1: 極めて低い</v>
      </c>
      <c r="AR8" s="1"/>
      <c r="AS8" s="1"/>
      <c r="AT8" s="1"/>
      <c r="AU8" s="1"/>
    </row>
    <row r="9" spans="1:47" x14ac:dyDescent="0.4">
      <c r="A9" s="1">
        <v>8</v>
      </c>
      <c r="B9" s="1" t="s">
        <v>14</v>
      </c>
      <c r="C9" s="1" t="s">
        <v>15</v>
      </c>
      <c r="D9" s="1" t="s">
        <v>16</v>
      </c>
      <c r="E9" s="2">
        <v>0.63329999999999997</v>
      </c>
      <c r="F9" s="1">
        <v>4</v>
      </c>
      <c r="G9" s="2">
        <f t="shared" si="0"/>
        <v>0.19999999999999996</v>
      </c>
      <c r="H9" s="3">
        <f t="shared" si="1"/>
        <v>0.12665999999999997</v>
      </c>
      <c r="I9" s="1" t="s">
        <v>17</v>
      </c>
      <c r="J9" s="4" t="str">
        <f t="shared" si="2"/>
        <v>1: 極めて低い</v>
      </c>
      <c r="K9" s="1" t="s">
        <v>48</v>
      </c>
      <c r="L9" s="1" t="s">
        <v>15</v>
      </c>
      <c r="M9" s="1" t="s">
        <v>49</v>
      </c>
      <c r="N9" s="2">
        <v>0.5</v>
      </c>
      <c r="O9" s="1">
        <v>5</v>
      </c>
      <c r="P9" s="2">
        <f t="shared" si="3"/>
        <v>0</v>
      </c>
      <c r="Q9" s="3">
        <f t="shared" si="4"/>
        <v>0</v>
      </c>
      <c r="R9" s="3">
        <f t="shared" si="5"/>
        <v>1.12666</v>
      </c>
      <c r="S9" s="3">
        <f t="shared" si="6"/>
        <v>0</v>
      </c>
      <c r="T9" s="1" t="s">
        <v>50</v>
      </c>
      <c r="U9" s="4" t="str">
        <f t="shared" si="7"/>
        <v>1: 極めて低い</v>
      </c>
      <c r="V9" s="1" t="s">
        <v>57</v>
      </c>
      <c r="W9" s="1" t="s">
        <v>18</v>
      </c>
      <c r="X9" s="1" t="s">
        <v>58</v>
      </c>
      <c r="Y9" s="2">
        <v>0.4667</v>
      </c>
      <c r="Z9" s="1">
        <v>4</v>
      </c>
      <c r="AA9" s="2">
        <f t="shared" si="18"/>
        <v>0.19999999999999996</v>
      </c>
      <c r="AB9" s="3">
        <f t="shared" si="19"/>
        <v>9.3339999999999979E-2</v>
      </c>
      <c r="AC9" s="3">
        <f t="shared" si="20"/>
        <v>1</v>
      </c>
      <c r="AD9" s="3">
        <f t="shared" si="21"/>
        <v>9.3339999999999979E-2</v>
      </c>
      <c r="AE9" s="1" t="s">
        <v>59</v>
      </c>
      <c r="AF9" s="4" t="str">
        <f t="shared" si="12"/>
        <v>1: 極めて低い</v>
      </c>
      <c r="AG9" s="1" t="s">
        <v>61</v>
      </c>
      <c r="AH9" s="1" t="s">
        <v>39</v>
      </c>
      <c r="AI9" s="1" t="s">
        <v>64</v>
      </c>
      <c r="AJ9" s="2">
        <v>0.3</v>
      </c>
      <c r="AK9" s="1">
        <v>4</v>
      </c>
      <c r="AL9" s="2">
        <f t="shared" si="22"/>
        <v>0.19999999999999996</v>
      </c>
      <c r="AM9" s="3">
        <f t="shared" si="23"/>
        <v>5.9999999999999984E-2</v>
      </c>
      <c r="AN9" s="3">
        <f t="shared" si="24"/>
        <v>1.09334</v>
      </c>
      <c r="AO9" s="3">
        <f t="shared" si="25"/>
        <v>6.5600399999999975E-2</v>
      </c>
      <c r="AP9" s="1" t="s">
        <v>65</v>
      </c>
      <c r="AQ9" s="4" t="str">
        <f t="shared" si="17"/>
        <v>1: 極めて低い</v>
      </c>
      <c r="AR9" s="1"/>
      <c r="AS9" s="1"/>
      <c r="AT9" s="1"/>
      <c r="AU9" s="1"/>
    </row>
    <row r="10" spans="1:47" x14ac:dyDescent="0.4">
      <c r="A10" s="1">
        <v>9</v>
      </c>
      <c r="B10" s="1" t="s">
        <v>14</v>
      </c>
      <c r="C10" s="1" t="s">
        <v>15</v>
      </c>
      <c r="D10" s="1" t="s">
        <v>66</v>
      </c>
      <c r="E10" s="2">
        <v>0.63329999999999997</v>
      </c>
      <c r="F10" s="1">
        <v>4</v>
      </c>
      <c r="G10" s="2">
        <f t="shared" si="0"/>
        <v>0.19999999999999996</v>
      </c>
      <c r="H10" s="3">
        <f t="shared" si="1"/>
        <v>0.12665999999999997</v>
      </c>
      <c r="I10" s="1" t="s">
        <v>17</v>
      </c>
      <c r="J10" s="4" t="str">
        <f t="shared" si="2"/>
        <v>1: 極めて低い</v>
      </c>
      <c r="K10" s="1" t="s">
        <v>48</v>
      </c>
      <c r="L10" s="1" t="s">
        <v>15</v>
      </c>
      <c r="M10" s="1" t="s">
        <v>49</v>
      </c>
      <c r="N10" s="2">
        <v>0.5</v>
      </c>
      <c r="O10" s="1">
        <v>5</v>
      </c>
      <c r="P10" s="2">
        <f t="shared" si="3"/>
        <v>0</v>
      </c>
      <c r="Q10" s="3">
        <f t="shared" si="4"/>
        <v>0</v>
      </c>
      <c r="R10" s="3">
        <f t="shared" si="5"/>
        <v>1.12666</v>
      </c>
      <c r="S10" s="3">
        <f t="shared" si="6"/>
        <v>0</v>
      </c>
      <c r="T10" s="1" t="s">
        <v>50</v>
      </c>
      <c r="U10" s="4" t="str">
        <f t="shared" si="7"/>
        <v>1: 極めて低い</v>
      </c>
      <c r="V10" s="1" t="s">
        <v>25</v>
      </c>
      <c r="W10" s="1" t="s">
        <v>18</v>
      </c>
      <c r="X10" s="1" t="s">
        <v>26</v>
      </c>
      <c r="Y10" s="2">
        <v>0.5</v>
      </c>
      <c r="Z10" s="1">
        <v>3</v>
      </c>
      <c r="AA10" s="2">
        <f t="shared" si="8"/>
        <v>0.39999999999999991</v>
      </c>
      <c r="AB10" s="3">
        <f t="shared" si="9"/>
        <v>0.19999999999999996</v>
      </c>
      <c r="AC10" s="3">
        <f t="shared" si="10"/>
        <v>1</v>
      </c>
      <c r="AD10" s="3">
        <f t="shared" si="11"/>
        <v>0.19999999999999996</v>
      </c>
      <c r="AE10" s="1" t="s">
        <v>27</v>
      </c>
      <c r="AF10" s="4" t="str">
        <f t="shared" si="12"/>
        <v>2: かなり低い</v>
      </c>
      <c r="AG10" s="1" t="s">
        <v>19</v>
      </c>
      <c r="AH10" s="1" t="s">
        <v>39</v>
      </c>
      <c r="AI10" s="1" t="s">
        <v>20</v>
      </c>
      <c r="AJ10" s="2">
        <v>0.5</v>
      </c>
      <c r="AK10" s="1">
        <v>4</v>
      </c>
      <c r="AL10" s="2">
        <f t="shared" si="13"/>
        <v>0.19999999999999996</v>
      </c>
      <c r="AM10" s="3">
        <f t="shared" si="14"/>
        <v>9.9999999999999978E-2</v>
      </c>
      <c r="AN10" s="3">
        <f t="shared" si="15"/>
        <v>1.2</v>
      </c>
      <c r="AO10" s="3">
        <f t="shared" si="16"/>
        <v>0.11999999999999997</v>
      </c>
      <c r="AP10" s="1" t="s">
        <v>21</v>
      </c>
      <c r="AQ10" s="4" t="str">
        <f t="shared" si="17"/>
        <v>1: 極めて低い</v>
      </c>
      <c r="AR10" s="1"/>
      <c r="AS10" s="1"/>
      <c r="AT10" s="1"/>
      <c r="AU10" s="1"/>
    </row>
    <row r="11" spans="1:47" x14ac:dyDescent="0.4">
      <c r="A11" s="1">
        <v>10</v>
      </c>
      <c r="B11" s="1" t="s">
        <v>14</v>
      </c>
      <c r="C11" s="1" t="s">
        <v>15</v>
      </c>
      <c r="D11" s="1" t="s">
        <v>16</v>
      </c>
      <c r="E11" s="2">
        <v>0.63329999999999997</v>
      </c>
      <c r="F11" s="1">
        <v>4</v>
      </c>
      <c r="G11" s="2">
        <f t="shared" si="0"/>
        <v>0.19999999999999996</v>
      </c>
      <c r="H11" s="3">
        <f t="shared" si="1"/>
        <v>0.12665999999999997</v>
      </c>
      <c r="I11" s="1" t="s">
        <v>17</v>
      </c>
      <c r="J11" s="4" t="str">
        <f t="shared" si="2"/>
        <v>1: 極めて低い</v>
      </c>
      <c r="K11" s="1" t="s">
        <v>48</v>
      </c>
      <c r="L11" s="1" t="s">
        <v>15</v>
      </c>
      <c r="M11" s="1" t="s">
        <v>49</v>
      </c>
      <c r="N11" s="2">
        <v>0.5</v>
      </c>
      <c r="O11" s="1">
        <v>5</v>
      </c>
      <c r="P11" s="2">
        <f t="shared" si="3"/>
        <v>0</v>
      </c>
      <c r="Q11" s="3">
        <f t="shared" si="4"/>
        <v>0</v>
      </c>
      <c r="R11" s="3">
        <f t="shared" si="5"/>
        <v>1.12666</v>
      </c>
      <c r="S11" s="3">
        <f t="shared" si="6"/>
        <v>0</v>
      </c>
      <c r="T11" s="1" t="s">
        <v>50</v>
      </c>
      <c r="U11" s="4" t="str">
        <f t="shared" si="7"/>
        <v>1: 極めて低い</v>
      </c>
      <c r="V11" s="1" t="s">
        <v>25</v>
      </c>
      <c r="W11" s="1" t="s">
        <v>18</v>
      </c>
      <c r="X11" s="1" t="s">
        <v>26</v>
      </c>
      <c r="Y11" s="2">
        <v>0.5</v>
      </c>
      <c r="Z11" s="1">
        <v>3</v>
      </c>
      <c r="AA11" s="2">
        <f t="shared" si="8"/>
        <v>0.39999999999999991</v>
      </c>
      <c r="AB11" s="3">
        <f t="shared" si="9"/>
        <v>0.19999999999999996</v>
      </c>
      <c r="AC11" s="3">
        <f t="shared" si="10"/>
        <v>1</v>
      </c>
      <c r="AD11" s="3">
        <f t="shared" si="11"/>
        <v>0.19999999999999996</v>
      </c>
      <c r="AE11" s="1" t="s">
        <v>27</v>
      </c>
      <c r="AF11" s="4" t="str">
        <f t="shared" si="12"/>
        <v>2: かなり低い</v>
      </c>
      <c r="AG11" s="1" t="s">
        <v>22</v>
      </c>
      <c r="AH11" s="1" t="s">
        <v>39</v>
      </c>
      <c r="AI11" s="1" t="s">
        <v>23</v>
      </c>
      <c r="AJ11" s="2">
        <v>0.5</v>
      </c>
      <c r="AK11" s="1">
        <v>4</v>
      </c>
      <c r="AL11" s="2">
        <f t="shared" si="13"/>
        <v>0.19999999999999996</v>
      </c>
      <c r="AM11" s="3">
        <f t="shared" si="14"/>
        <v>9.9999999999999978E-2</v>
      </c>
      <c r="AN11" s="3">
        <f t="shared" si="15"/>
        <v>1.2</v>
      </c>
      <c r="AO11" s="3">
        <f t="shared" si="16"/>
        <v>0.11999999999999997</v>
      </c>
      <c r="AP11" s="1" t="s">
        <v>24</v>
      </c>
      <c r="AQ11" s="4" t="str">
        <f t="shared" si="17"/>
        <v>1: 極めて低い</v>
      </c>
      <c r="AR11" s="1"/>
      <c r="AS11" s="1"/>
      <c r="AT11" s="1"/>
      <c r="AU11" s="1"/>
    </row>
    <row r="12" spans="1:47" x14ac:dyDescent="0.4">
      <c r="A12" s="1">
        <v>11</v>
      </c>
      <c r="B12" s="1" t="s">
        <v>14</v>
      </c>
      <c r="C12" s="1" t="s">
        <v>15</v>
      </c>
      <c r="D12" s="1" t="s">
        <v>16</v>
      </c>
      <c r="E12" s="2">
        <v>0.63329999999999997</v>
      </c>
      <c r="F12" s="1">
        <v>4</v>
      </c>
      <c r="G12" s="2">
        <f t="shared" si="0"/>
        <v>0.19999999999999996</v>
      </c>
      <c r="H12" s="3">
        <f t="shared" si="1"/>
        <v>0.12665999999999997</v>
      </c>
      <c r="I12" s="1" t="s">
        <v>17</v>
      </c>
      <c r="J12" s="4" t="str">
        <f t="shared" si="2"/>
        <v>1: 極めて低い</v>
      </c>
      <c r="K12" s="1" t="s">
        <v>48</v>
      </c>
      <c r="L12" s="1" t="s">
        <v>15</v>
      </c>
      <c r="M12" s="1" t="s">
        <v>49</v>
      </c>
      <c r="N12" s="2">
        <v>0.5</v>
      </c>
      <c r="O12" s="1">
        <v>5</v>
      </c>
      <c r="P12" s="2">
        <f t="shared" si="3"/>
        <v>0</v>
      </c>
      <c r="Q12" s="3">
        <f t="shared" si="4"/>
        <v>0</v>
      </c>
      <c r="R12" s="3">
        <f t="shared" si="5"/>
        <v>1.12666</v>
      </c>
      <c r="S12" s="3">
        <f t="shared" si="6"/>
        <v>0</v>
      </c>
      <c r="T12" s="1" t="s">
        <v>50</v>
      </c>
      <c r="U12" s="4" t="str">
        <f t="shared" si="7"/>
        <v>1: 極めて低い</v>
      </c>
      <c r="V12" s="1" t="s">
        <v>25</v>
      </c>
      <c r="W12" s="1" t="s">
        <v>18</v>
      </c>
      <c r="X12" s="1" t="s">
        <v>26</v>
      </c>
      <c r="Y12" s="2">
        <v>0.5</v>
      </c>
      <c r="Z12" s="1">
        <v>3</v>
      </c>
      <c r="AA12" s="2">
        <f t="shared" si="8"/>
        <v>0.39999999999999991</v>
      </c>
      <c r="AB12" s="3">
        <f t="shared" si="9"/>
        <v>0.19999999999999996</v>
      </c>
      <c r="AC12" s="3">
        <f t="shared" si="10"/>
        <v>1</v>
      </c>
      <c r="AD12" s="3">
        <f t="shared" si="11"/>
        <v>0.19999999999999996</v>
      </c>
      <c r="AE12" s="1" t="s">
        <v>27</v>
      </c>
      <c r="AF12" s="4" t="str">
        <f t="shared" si="12"/>
        <v>2: かなり低い</v>
      </c>
      <c r="AG12" s="1" t="s">
        <v>60</v>
      </c>
      <c r="AH12" s="1" t="s">
        <v>39</v>
      </c>
      <c r="AI12" s="1" t="s">
        <v>62</v>
      </c>
      <c r="AJ12" s="2">
        <v>0.4</v>
      </c>
      <c r="AK12" s="1">
        <v>5</v>
      </c>
      <c r="AL12" s="2">
        <f t="shared" si="13"/>
        <v>0</v>
      </c>
      <c r="AM12" s="3">
        <f t="shared" si="14"/>
        <v>0</v>
      </c>
      <c r="AN12" s="3">
        <f t="shared" si="15"/>
        <v>1.2</v>
      </c>
      <c r="AO12" s="3">
        <f t="shared" si="16"/>
        <v>0</v>
      </c>
      <c r="AP12" s="1" t="s">
        <v>63</v>
      </c>
      <c r="AQ12" s="4" t="str">
        <f t="shared" si="17"/>
        <v>1: 極めて低い</v>
      </c>
      <c r="AR12" s="1"/>
      <c r="AS12" s="1"/>
      <c r="AT12" s="1"/>
      <c r="AU12" s="1"/>
    </row>
    <row r="13" spans="1:47" x14ac:dyDescent="0.4">
      <c r="A13" s="1">
        <v>12</v>
      </c>
      <c r="B13" s="1" t="s">
        <v>14</v>
      </c>
      <c r="C13" s="1" t="s">
        <v>15</v>
      </c>
      <c r="D13" s="1" t="s">
        <v>16</v>
      </c>
      <c r="E13" s="2">
        <v>0.63329999999999997</v>
      </c>
      <c r="F13" s="1">
        <v>4</v>
      </c>
      <c r="G13" s="2">
        <f t="shared" si="0"/>
        <v>0.19999999999999996</v>
      </c>
      <c r="H13" s="3">
        <f t="shared" si="1"/>
        <v>0.12665999999999997</v>
      </c>
      <c r="I13" s="1" t="s">
        <v>17</v>
      </c>
      <c r="J13" s="4" t="str">
        <f t="shared" si="2"/>
        <v>1: 極めて低い</v>
      </c>
      <c r="K13" s="1" t="s">
        <v>48</v>
      </c>
      <c r="L13" s="1" t="s">
        <v>15</v>
      </c>
      <c r="M13" s="1" t="s">
        <v>49</v>
      </c>
      <c r="N13" s="2">
        <v>0.5</v>
      </c>
      <c r="O13" s="1">
        <v>5</v>
      </c>
      <c r="P13" s="2">
        <f t="shared" si="3"/>
        <v>0</v>
      </c>
      <c r="Q13" s="3">
        <f t="shared" si="4"/>
        <v>0</v>
      </c>
      <c r="R13" s="3">
        <f t="shared" si="5"/>
        <v>1.12666</v>
      </c>
      <c r="S13" s="3">
        <f t="shared" si="6"/>
        <v>0</v>
      </c>
      <c r="T13" s="1" t="s">
        <v>50</v>
      </c>
      <c r="U13" s="4" t="str">
        <f t="shared" si="7"/>
        <v>1: 極めて低い</v>
      </c>
      <c r="V13" s="1" t="s">
        <v>25</v>
      </c>
      <c r="W13" s="1" t="s">
        <v>18</v>
      </c>
      <c r="X13" s="1" t="s">
        <v>26</v>
      </c>
      <c r="Y13" s="2">
        <v>0.5</v>
      </c>
      <c r="Z13" s="1">
        <v>3</v>
      </c>
      <c r="AA13" s="2">
        <f t="shared" si="8"/>
        <v>0.39999999999999991</v>
      </c>
      <c r="AB13" s="3">
        <f t="shared" si="9"/>
        <v>0.19999999999999996</v>
      </c>
      <c r="AC13" s="3">
        <f t="shared" si="10"/>
        <v>1</v>
      </c>
      <c r="AD13" s="3">
        <f t="shared" si="11"/>
        <v>0.19999999999999996</v>
      </c>
      <c r="AE13" s="1" t="s">
        <v>27</v>
      </c>
      <c r="AF13" s="4" t="str">
        <f t="shared" si="12"/>
        <v>2: かなり低い</v>
      </c>
      <c r="AG13" s="1" t="s">
        <v>61</v>
      </c>
      <c r="AH13" s="1" t="s">
        <v>39</v>
      </c>
      <c r="AI13" s="1" t="s">
        <v>64</v>
      </c>
      <c r="AJ13" s="2">
        <v>0.3</v>
      </c>
      <c r="AK13" s="1">
        <v>4</v>
      </c>
      <c r="AL13" s="2">
        <f t="shared" si="13"/>
        <v>0.19999999999999996</v>
      </c>
      <c r="AM13" s="3">
        <f t="shared" si="14"/>
        <v>5.9999999999999984E-2</v>
      </c>
      <c r="AN13" s="3">
        <f t="shared" si="15"/>
        <v>1.2</v>
      </c>
      <c r="AO13" s="3">
        <f t="shared" si="16"/>
        <v>7.1999999999999981E-2</v>
      </c>
      <c r="AP13" s="1" t="s">
        <v>65</v>
      </c>
      <c r="AQ13" s="4" t="str">
        <f t="shared" si="17"/>
        <v>1: 極めて低い</v>
      </c>
      <c r="AR13" s="1"/>
      <c r="AS13" s="1"/>
      <c r="AT13" s="1"/>
      <c r="AU13" s="1"/>
    </row>
    <row r="14" spans="1:47" x14ac:dyDescent="0.4">
      <c r="A14" s="1">
        <v>13</v>
      </c>
      <c r="B14" s="1" t="s">
        <v>14</v>
      </c>
      <c r="C14" s="1" t="s">
        <v>15</v>
      </c>
      <c r="D14" s="1" t="s">
        <v>16</v>
      </c>
      <c r="E14" s="2">
        <v>0.63329999999999997</v>
      </c>
      <c r="F14" s="1">
        <v>4</v>
      </c>
      <c r="G14" s="2">
        <f t="shared" si="0"/>
        <v>0.19999999999999996</v>
      </c>
      <c r="H14" s="3">
        <f t="shared" si="1"/>
        <v>0.12665999999999997</v>
      </c>
      <c r="I14" s="1" t="s">
        <v>17</v>
      </c>
      <c r="J14" s="4" t="str">
        <f t="shared" si="2"/>
        <v>1: 極めて低い</v>
      </c>
      <c r="K14" s="1" t="s">
        <v>48</v>
      </c>
      <c r="L14" s="1" t="s">
        <v>15</v>
      </c>
      <c r="M14" s="1" t="s">
        <v>49</v>
      </c>
      <c r="N14" s="2">
        <v>0.5</v>
      </c>
      <c r="O14" s="1">
        <v>5</v>
      </c>
      <c r="P14" s="2">
        <f t="shared" si="3"/>
        <v>0</v>
      </c>
      <c r="Q14" s="3">
        <f t="shared" si="4"/>
        <v>0</v>
      </c>
      <c r="R14" s="3">
        <f t="shared" si="5"/>
        <v>1.12666</v>
      </c>
      <c r="S14" s="3">
        <f t="shared" si="6"/>
        <v>0</v>
      </c>
      <c r="T14" s="1" t="s">
        <v>50</v>
      </c>
      <c r="U14" s="4" t="str">
        <f t="shared" si="7"/>
        <v>1: 極めて低い</v>
      </c>
      <c r="V14" s="1" t="s">
        <v>28</v>
      </c>
      <c r="W14" s="1" t="s">
        <v>18</v>
      </c>
      <c r="X14" s="1" t="s">
        <v>29</v>
      </c>
      <c r="Y14" s="2">
        <v>0.5</v>
      </c>
      <c r="Z14" s="1">
        <v>2</v>
      </c>
      <c r="AA14" s="2">
        <f t="shared" si="8"/>
        <v>0.6</v>
      </c>
      <c r="AB14" s="3">
        <f t="shared" si="9"/>
        <v>0.3</v>
      </c>
      <c r="AC14" s="3">
        <f t="shared" si="10"/>
        <v>1</v>
      </c>
      <c r="AD14" s="3">
        <f t="shared" si="11"/>
        <v>0.3</v>
      </c>
      <c r="AE14" s="1" t="s">
        <v>30</v>
      </c>
      <c r="AF14" s="4" t="str">
        <f t="shared" si="12"/>
        <v>2: かなり低い</v>
      </c>
      <c r="AG14" s="1" t="s">
        <v>19</v>
      </c>
      <c r="AH14" s="1" t="s">
        <v>39</v>
      </c>
      <c r="AI14" s="1" t="s">
        <v>20</v>
      </c>
      <c r="AJ14" s="2">
        <v>0.5</v>
      </c>
      <c r="AK14" s="1">
        <v>4</v>
      </c>
      <c r="AL14" s="2">
        <f t="shared" si="13"/>
        <v>0.19999999999999996</v>
      </c>
      <c r="AM14" s="3">
        <f t="shared" si="14"/>
        <v>9.9999999999999978E-2</v>
      </c>
      <c r="AN14" s="3">
        <f t="shared" si="15"/>
        <v>1.3</v>
      </c>
      <c r="AO14" s="3">
        <f t="shared" si="16"/>
        <v>0.12999999999999998</v>
      </c>
      <c r="AP14" s="1" t="s">
        <v>21</v>
      </c>
      <c r="AQ14" s="4" t="str">
        <f t="shared" si="17"/>
        <v>1: 極めて低い</v>
      </c>
      <c r="AR14" s="1"/>
      <c r="AS14" s="1"/>
      <c r="AT14" s="1"/>
      <c r="AU14" s="1"/>
    </row>
    <row r="15" spans="1:47" x14ac:dyDescent="0.4">
      <c r="A15" s="1">
        <v>14</v>
      </c>
      <c r="B15" s="1" t="s">
        <v>14</v>
      </c>
      <c r="C15" s="1" t="s">
        <v>15</v>
      </c>
      <c r="D15" s="1" t="s">
        <v>16</v>
      </c>
      <c r="E15" s="2">
        <v>0.63329999999999997</v>
      </c>
      <c r="F15" s="1">
        <v>4</v>
      </c>
      <c r="G15" s="2">
        <f t="shared" si="0"/>
        <v>0.19999999999999996</v>
      </c>
      <c r="H15" s="3">
        <f t="shared" si="1"/>
        <v>0.12665999999999997</v>
      </c>
      <c r="I15" s="1" t="s">
        <v>17</v>
      </c>
      <c r="J15" s="4" t="str">
        <f t="shared" si="2"/>
        <v>1: 極めて低い</v>
      </c>
      <c r="K15" s="1" t="s">
        <v>48</v>
      </c>
      <c r="L15" s="1" t="s">
        <v>15</v>
      </c>
      <c r="M15" s="1" t="s">
        <v>49</v>
      </c>
      <c r="N15" s="2">
        <v>0.5</v>
      </c>
      <c r="O15" s="1">
        <v>5</v>
      </c>
      <c r="P15" s="2">
        <f t="shared" si="3"/>
        <v>0</v>
      </c>
      <c r="Q15" s="3">
        <f t="shared" si="4"/>
        <v>0</v>
      </c>
      <c r="R15" s="3">
        <f t="shared" si="5"/>
        <v>1.12666</v>
      </c>
      <c r="S15" s="3">
        <f t="shared" si="6"/>
        <v>0</v>
      </c>
      <c r="T15" s="1" t="s">
        <v>50</v>
      </c>
      <c r="U15" s="4" t="str">
        <f t="shared" si="7"/>
        <v>1: 極めて低い</v>
      </c>
      <c r="V15" s="1" t="s">
        <v>28</v>
      </c>
      <c r="W15" s="1" t="s">
        <v>18</v>
      </c>
      <c r="X15" s="1" t="s">
        <v>29</v>
      </c>
      <c r="Y15" s="2">
        <v>0.5</v>
      </c>
      <c r="Z15" s="1">
        <v>2</v>
      </c>
      <c r="AA15" s="2">
        <f t="shared" si="8"/>
        <v>0.6</v>
      </c>
      <c r="AB15" s="3">
        <f t="shared" si="9"/>
        <v>0.3</v>
      </c>
      <c r="AC15" s="3">
        <f t="shared" si="10"/>
        <v>1</v>
      </c>
      <c r="AD15" s="3">
        <f t="shared" si="11"/>
        <v>0.3</v>
      </c>
      <c r="AE15" s="1" t="s">
        <v>30</v>
      </c>
      <c r="AF15" s="4" t="str">
        <f t="shared" si="12"/>
        <v>2: かなり低い</v>
      </c>
      <c r="AG15" s="1" t="s">
        <v>22</v>
      </c>
      <c r="AH15" s="1" t="s">
        <v>39</v>
      </c>
      <c r="AI15" s="1" t="s">
        <v>23</v>
      </c>
      <c r="AJ15" s="2">
        <v>0.5</v>
      </c>
      <c r="AK15" s="1">
        <v>4</v>
      </c>
      <c r="AL15" s="2">
        <f t="shared" si="13"/>
        <v>0.19999999999999996</v>
      </c>
      <c r="AM15" s="3">
        <f t="shared" si="14"/>
        <v>9.9999999999999978E-2</v>
      </c>
      <c r="AN15" s="3">
        <f t="shared" si="15"/>
        <v>1.3</v>
      </c>
      <c r="AO15" s="3">
        <f t="shared" si="16"/>
        <v>0.12999999999999998</v>
      </c>
      <c r="AP15" s="1" t="s">
        <v>24</v>
      </c>
      <c r="AQ15" s="4" t="str">
        <f t="shared" si="17"/>
        <v>1: 極めて低い</v>
      </c>
      <c r="AR15" s="1"/>
      <c r="AS15" s="1"/>
      <c r="AT15" s="1"/>
      <c r="AU15" s="1"/>
    </row>
    <row r="16" spans="1:47" x14ac:dyDescent="0.4">
      <c r="A16" s="1">
        <v>15</v>
      </c>
      <c r="B16" s="1" t="s">
        <v>14</v>
      </c>
      <c r="C16" s="1" t="s">
        <v>15</v>
      </c>
      <c r="D16" s="1" t="s">
        <v>16</v>
      </c>
      <c r="E16" s="2">
        <v>0.63329999999999997</v>
      </c>
      <c r="F16" s="1">
        <v>4</v>
      </c>
      <c r="G16" s="2">
        <f t="shared" si="0"/>
        <v>0.19999999999999996</v>
      </c>
      <c r="H16" s="3">
        <f t="shared" si="1"/>
        <v>0.12665999999999997</v>
      </c>
      <c r="I16" s="1" t="s">
        <v>17</v>
      </c>
      <c r="J16" s="4" t="str">
        <f t="shared" si="2"/>
        <v>1: 極めて低い</v>
      </c>
      <c r="K16" s="1" t="s">
        <v>48</v>
      </c>
      <c r="L16" s="1" t="s">
        <v>15</v>
      </c>
      <c r="M16" s="1" t="s">
        <v>49</v>
      </c>
      <c r="N16" s="2">
        <v>0.5</v>
      </c>
      <c r="O16" s="1">
        <v>5</v>
      </c>
      <c r="P16" s="2">
        <f t="shared" si="3"/>
        <v>0</v>
      </c>
      <c r="Q16" s="3">
        <f t="shared" si="4"/>
        <v>0</v>
      </c>
      <c r="R16" s="3">
        <f t="shared" si="5"/>
        <v>1.12666</v>
      </c>
      <c r="S16" s="3">
        <f t="shared" si="6"/>
        <v>0</v>
      </c>
      <c r="T16" s="1" t="s">
        <v>50</v>
      </c>
      <c r="U16" s="4" t="str">
        <f t="shared" si="7"/>
        <v>1: 極めて低い</v>
      </c>
      <c r="V16" s="1" t="s">
        <v>28</v>
      </c>
      <c r="W16" s="1" t="s">
        <v>18</v>
      </c>
      <c r="X16" s="1" t="s">
        <v>29</v>
      </c>
      <c r="Y16" s="2">
        <v>0.5</v>
      </c>
      <c r="Z16" s="1">
        <v>2</v>
      </c>
      <c r="AA16" s="2">
        <f t="shared" si="8"/>
        <v>0.6</v>
      </c>
      <c r="AB16" s="3">
        <f t="shared" si="9"/>
        <v>0.3</v>
      </c>
      <c r="AC16" s="3">
        <f t="shared" si="10"/>
        <v>1</v>
      </c>
      <c r="AD16" s="3">
        <f t="shared" si="11"/>
        <v>0.3</v>
      </c>
      <c r="AE16" s="1" t="s">
        <v>30</v>
      </c>
      <c r="AF16" s="4" t="str">
        <f t="shared" si="12"/>
        <v>2: かなり低い</v>
      </c>
      <c r="AG16" s="1" t="s">
        <v>60</v>
      </c>
      <c r="AH16" s="1" t="s">
        <v>39</v>
      </c>
      <c r="AI16" s="1" t="s">
        <v>62</v>
      </c>
      <c r="AJ16" s="2">
        <v>0.4</v>
      </c>
      <c r="AK16" s="1">
        <v>5</v>
      </c>
      <c r="AL16" s="2">
        <f t="shared" ref="AL16:AL17" si="26">1-(AK16*0.2)</f>
        <v>0</v>
      </c>
      <c r="AM16" s="3">
        <f t="shared" ref="AM16:AM17" si="27">AJ16*AL16</f>
        <v>0</v>
      </c>
      <c r="AN16" s="3">
        <f t="shared" ref="AN16:AN17" si="28">AD16+1</f>
        <v>1.3</v>
      </c>
      <c r="AO16" s="3">
        <f t="shared" ref="AO16:AO17" si="29">AM16*AN16</f>
        <v>0</v>
      </c>
      <c r="AP16" s="1" t="s">
        <v>63</v>
      </c>
      <c r="AQ16" s="4" t="str">
        <f t="shared" si="17"/>
        <v>1: 極めて低い</v>
      </c>
      <c r="AR16" s="1"/>
      <c r="AS16" s="1"/>
      <c r="AT16" s="1"/>
      <c r="AU16" s="1"/>
    </row>
    <row r="17" spans="1:47" x14ac:dyDescent="0.4">
      <c r="A17" s="1">
        <v>16</v>
      </c>
      <c r="B17" s="1" t="s">
        <v>14</v>
      </c>
      <c r="C17" s="1" t="s">
        <v>15</v>
      </c>
      <c r="D17" s="1" t="s">
        <v>16</v>
      </c>
      <c r="E17" s="2">
        <v>0.63329999999999997</v>
      </c>
      <c r="F17" s="1">
        <v>4</v>
      </c>
      <c r="G17" s="2">
        <f t="shared" si="0"/>
        <v>0.19999999999999996</v>
      </c>
      <c r="H17" s="3">
        <f t="shared" si="1"/>
        <v>0.12665999999999997</v>
      </c>
      <c r="I17" s="1" t="s">
        <v>17</v>
      </c>
      <c r="J17" s="4" t="str">
        <f t="shared" si="2"/>
        <v>1: 極めて低い</v>
      </c>
      <c r="K17" s="1" t="s">
        <v>48</v>
      </c>
      <c r="L17" s="1" t="s">
        <v>15</v>
      </c>
      <c r="M17" s="1" t="s">
        <v>49</v>
      </c>
      <c r="N17" s="2">
        <v>0.5</v>
      </c>
      <c r="O17" s="1">
        <v>5</v>
      </c>
      <c r="P17" s="2">
        <f t="shared" si="3"/>
        <v>0</v>
      </c>
      <c r="Q17" s="3">
        <f t="shared" si="4"/>
        <v>0</v>
      </c>
      <c r="R17" s="3">
        <f t="shared" si="5"/>
        <v>1.12666</v>
      </c>
      <c r="S17" s="3">
        <f t="shared" si="6"/>
        <v>0</v>
      </c>
      <c r="T17" s="1" t="s">
        <v>50</v>
      </c>
      <c r="U17" s="4" t="str">
        <f t="shared" si="7"/>
        <v>1: 極めて低い</v>
      </c>
      <c r="V17" s="1" t="s">
        <v>28</v>
      </c>
      <c r="W17" s="1" t="s">
        <v>18</v>
      </c>
      <c r="X17" s="1" t="s">
        <v>29</v>
      </c>
      <c r="Y17" s="2">
        <v>0.5</v>
      </c>
      <c r="Z17" s="1">
        <v>2</v>
      </c>
      <c r="AA17" s="2">
        <f t="shared" si="8"/>
        <v>0.6</v>
      </c>
      <c r="AB17" s="3">
        <f t="shared" si="9"/>
        <v>0.3</v>
      </c>
      <c r="AC17" s="3">
        <f t="shared" si="10"/>
        <v>1</v>
      </c>
      <c r="AD17" s="3">
        <f t="shared" si="11"/>
        <v>0.3</v>
      </c>
      <c r="AE17" s="1" t="s">
        <v>30</v>
      </c>
      <c r="AF17" s="4" t="str">
        <f t="shared" si="12"/>
        <v>2: かなり低い</v>
      </c>
      <c r="AG17" s="1" t="s">
        <v>61</v>
      </c>
      <c r="AH17" s="1" t="s">
        <v>39</v>
      </c>
      <c r="AI17" s="1" t="s">
        <v>64</v>
      </c>
      <c r="AJ17" s="2">
        <v>0.3</v>
      </c>
      <c r="AK17" s="1">
        <v>4</v>
      </c>
      <c r="AL17" s="2">
        <f t="shared" si="26"/>
        <v>0.19999999999999996</v>
      </c>
      <c r="AM17" s="3">
        <f t="shared" si="27"/>
        <v>5.9999999999999984E-2</v>
      </c>
      <c r="AN17" s="3">
        <f t="shared" si="28"/>
        <v>1.3</v>
      </c>
      <c r="AO17" s="3">
        <f t="shared" si="29"/>
        <v>7.7999999999999986E-2</v>
      </c>
      <c r="AP17" s="1" t="s">
        <v>65</v>
      </c>
      <c r="AQ17" s="4" t="str">
        <f t="shared" si="17"/>
        <v>1: 極めて低い</v>
      </c>
      <c r="AR17" s="1"/>
      <c r="AS17" s="1"/>
      <c r="AT17" s="1"/>
      <c r="AU17" s="1"/>
    </row>
    <row r="18" spans="1:47" x14ac:dyDescent="0.4">
      <c r="A18" s="1">
        <v>17</v>
      </c>
      <c r="B18" s="1" t="s">
        <v>14</v>
      </c>
      <c r="C18" s="1" t="s">
        <v>15</v>
      </c>
      <c r="D18" s="1" t="s">
        <v>16</v>
      </c>
      <c r="E18" s="2">
        <v>0.63329999999999997</v>
      </c>
      <c r="F18" s="1">
        <v>4</v>
      </c>
      <c r="G18" s="2">
        <f t="shared" si="0"/>
        <v>0.19999999999999996</v>
      </c>
      <c r="H18" s="3">
        <f t="shared" si="1"/>
        <v>0.12665999999999997</v>
      </c>
      <c r="I18" s="1" t="s">
        <v>17</v>
      </c>
      <c r="J18" s="4" t="str">
        <f t="shared" si="2"/>
        <v>1: 極めて低い</v>
      </c>
      <c r="K18" s="1" t="s">
        <v>51</v>
      </c>
      <c r="L18" s="1" t="s">
        <v>15</v>
      </c>
      <c r="M18" s="1" t="s">
        <v>52</v>
      </c>
      <c r="N18" s="2">
        <v>0.5</v>
      </c>
      <c r="O18" s="1">
        <v>5</v>
      </c>
      <c r="P18" s="2">
        <f t="shared" ref="P18:P65" si="30">1-(O18*0.2)</f>
        <v>0</v>
      </c>
      <c r="Q18" s="3">
        <f t="shared" ref="Q18:Q65" si="31">N18*P18</f>
        <v>0</v>
      </c>
      <c r="R18" s="3">
        <f t="shared" ref="R18:R65" si="32">H18+1</f>
        <v>1.12666</v>
      </c>
      <c r="S18" s="3">
        <f t="shared" ref="S18:S65" si="33">Q18*R18</f>
        <v>0</v>
      </c>
      <c r="T18" s="1" t="s">
        <v>53</v>
      </c>
      <c r="U18" s="4" t="str">
        <f t="shared" si="7"/>
        <v>1: 極めて低い</v>
      </c>
      <c r="V18" s="1" t="s">
        <v>54</v>
      </c>
      <c r="W18" s="1" t="s">
        <v>18</v>
      </c>
      <c r="X18" s="1" t="s">
        <v>55</v>
      </c>
      <c r="Y18" s="2">
        <v>0.4667</v>
      </c>
      <c r="Z18" s="1">
        <v>4</v>
      </c>
      <c r="AA18" s="2">
        <f>1-(Z18*0.2)</f>
        <v>0.19999999999999996</v>
      </c>
      <c r="AB18" s="3">
        <f>Y18*AA18</f>
        <v>9.3339999999999979E-2</v>
      </c>
      <c r="AC18" s="3">
        <f>S18+1</f>
        <v>1</v>
      </c>
      <c r="AD18" s="3">
        <f>AB18*AC18</f>
        <v>9.3339999999999979E-2</v>
      </c>
      <c r="AE18" s="1" t="s">
        <v>56</v>
      </c>
      <c r="AF18" s="4" t="str">
        <f t="shared" si="12"/>
        <v>1: 極めて低い</v>
      </c>
      <c r="AG18" s="1" t="s">
        <v>19</v>
      </c>
      <c r="AH18" s="1" t="s">
        <v>39</v>
      </c>
      <c r="AI18" s="1" t="s">
        <v>20</v>
      </c>
      <c r="AJ18" s="2">
        <v>0.5</v>
      </c>
      <c r="AK18" s="1">
        <v>4</v>
      </c>
      <c r="AL18" s="2">
        <f t="shared" si="13"/>
        <v>0.19999999999999996</v>
      </c>
      <c r="AM18" s="3">
        <f t="shared" si="14"/>
        <v>9.9999999999999978E-2</v>
      </c>
      <c r="AN18" s="3">
        <f t="shared" si="15"/>
        <v>1.09334</v>
      </c>
      <c r="AO18" s="3">
        <f t="shared" si="16"/>
        <v>0.10933399999999997</v>
      </c>
      <c r="AP18" s="1" t="s">
        <v>21</v>
      </c>
      <c r="AQ18" s="4" t="str">
        <f t="shared" si="17"/>
        <v>1: 極めて低い</v>
      </c>
      <c r="AR18" s="1"/>
      <c r="AS18" s="1"/>
      <c r="AT18" s="1"/>
      <c r="AU18" s="1"/>
    </row>
    <row r="19" spans="1:47" x14ac:dyDescent="0.4">
      <c r="A19" s="1">
        <v>18</v>
      </c>
      <c r="B19" s="1" t="s">
        <v>14</v>
      </c>
      <c r="C19" s="1" t="s">
        <v>15</v>
      </c>
      <c r="D19" s="1" t="s">
        <v>16</v>
      </c>
      <c r="E19" s="2">
        <v>0.63329999999999997</v>
      </c>
      <c r="F19" s="1">
        <v>4</v>
      </c>
      <c r="G19" s="2">
        <f t="shared" si="0"/>
        <v>0.19999999999999996</v>
      </c>
      <c r="H19" s="3">
        <f t="shared" si="1"/>
        <v>0.12665999999999997</v>
      </c>
      <c r="I19" s="1" t="s">
        <v>17</v>
      </c>
      <c r="J19" s="4" t="str">
        <f t="shared" si="2"/>
        <v>1: 極めて低い</v>
      </c>
      <c r="K19" s="1" t="s">
        <v>51</v>
      </c>
      <c r="L19" s="1" t="s">
        <v>15</v>
      </c>
      <c r="M19" s="1" t="s">
        <v>52</v>
      </c>
      <c r="N19" s="2">
        <v>0.5</v>
      </c>
      <c r="O19" s="1">
        <v>5</v>
      </c>
      <c r="P19" s="2">
        <f t="shared" ref="P19:P33" si="34">1-(O19*0.2)</f>
        <v>0</v>
      </c>
      <c r="Q19" s="3">
        <f t="shared" ref="Q19:Q33" si="35">N19*P19</f>
        <v>0</v>
      </c>
      <c r="R19" s="3">
        <f t="shared" ref="R19:R33" si="36">H19+1</f>
        <v>1.12666</v>
      </c>
      <c r="S19" s="3">
        <f t="shared" ref="S19:S33" si="37">Q19*R19</f>
        <v>0</v>
      </c>
      <c r="T19" s="1" t="s">
        <v>53</v>
      </c>
      <c r="U19" s="4" t="str">
        <f t="shared" si="7"/>
        <v>1: 極めて低い</v>
      </c>
      <c r="V19" s="1" t="s">
        <v>54</v>
      </c>
      <c r="W19" s="1" t="s">
        <v>18</v>
      </c>
      <c r="X19" s="1" t="s">
        <v>55</v>
      </c>
      <c r="Y19" s="2">
        <v>0.4667</v>
      </c>
      <c r="Z19" s="1">
        <v>4</v>
      </c>
      <c r="AA19" s="2">
        <f t="shared" ref="AA19:AA25" si="38">1-(Z19*0.2)</f>
        <v>0.19999999999999996</v>
      </c>
      <c r="AB19" s="3">
        <f t="shared" ref="AB19:AB25" si="39">Y19*AA19</f>
        <v>9.3339999999999979E-2</v>
      </c>
      <c r="AC19" s="3">
        <f t="shared" ref="AC19:AC25" si="40">S19+1</f>
        <v>1</v>
      </c>
      <c r="AD19" s="3">
        <f t="shared" ref="AD19:AD25" si="41">AB19*AC19</f>
        <v>9.3339999999999979E-2</v>
      </c>
      <c r="AE19" s="1" t="s">
        <v>56</v>
      </c>
      <c r="AF19" s="4" t="str">
        <f t="shared" si="12"/>
        <v>1: 極めて低い</v>
      </c>
      <c r="AG19" s="1" t="s">
        <v>22</v>
      </c>
      <c r="AH19" s="1" t="s">
        <v>39</v>
      </c>
      <c r="AI19" s="1" t="s">
        <v>23</v>
      </c>
      <c r="AJ19" s="2">
        <v>0.5</v>
      </c>
      <c r="AK19" s="1">
        <v>4</v>
      </c>
      <c r="AL19" s="2">
        <f t="shared" si="13"/>
        <v>0.19999999999999996</v>
      </c>
      <c r="AM19" s="3">
        <f t="shared" si="14"/>
        <v>9.9999999999999978E-2</v>
      </c>
      <c r="AN19" s="3">
        <f t="shared" si="15"/>
        <v>1.09334</v>
      </c>
      <c r="AO19" s="3">
        <f t="shared" si="16"/>
        <v>0.10933399999999997</v>
      </c>
      <c r="AP19" s="1" t="s">
        <v>24</v>
      </c>
      <c r="AQ19" s="4" t="str">
        <f t="shared" si="17"/>
        <v>1: 極めて低い</v>
      </c>
      <c r="AR19" s="1"/>
      <c r="AS19" s="1"/>
      <c r="AT19" s="1"/>
      <c r="AU19" s="1"/>
    </row>
    <row r="20" spans="1:47" x14ac:dyDescent="0.4">
      <c r="A20" s="1">
        <v>19</v>
      </c>
      <c r="B20" s="1" t="s">
        <v>14</v>
      </c>
      <c r="C20" s="1" t="s">
        <v>15</v>
      </c>
      <c r="D20" s="1" t="s">
        <v>16</v>
      </c>
      <c r="E20" s="2">
        <v>0.63329999999999997</v>
      </c>
      <c r="F20" s="1">
        <v>4</v>
      </c>
      <c r="G20" s="2">
        <f t="shared" si="0"/>
        <v>0.19999999999999996</v>
      </c>
      <c r="H20" s="3">
        <f t="shared" si="1"/>
        <v>0.12665999999999997</v>
      </c>
      <c r="I20" s="1" t="s">
        <v>17</v>
      </c>
      <c r="J20" s="4" t="str">
        <f t="shared" si="2"/>
        <v>1: 極めて低い</v>
      </c>
      <c r="K20" s="1" t="s">
        <v>51</v>
      </c>
      <c r="L20" s="1" t="s">
        <v>15</v>
      </c>
      <c r="M20" s="1" t="s">
        <v>52</v>
      </c>
      <c r="N20" s="2">
        <v>0.5</v>
      </c>
      <c r="O20" s="1">
        <v>5</v>
      </c>
      <c r="P20" s="2">
        <f t="shared" si="34"/>
        <v>0</v>
      </c>
      <c r="Q20" s="3">
        <f t="shared" si="35"/>
        <v>0</v>
      </c>
      <c r="R20" s="3">
        <f t="shared" si="36"/>
        <v>1.12666</v>
      </c>
      <c r="S20" s="3">
        <f t="shared" si="37"/>
        <v>0</v>
      </c>
      <c r="T20" s="1" t="s">
        <v>53</v>
      </c>
      <c r="U20" s="4" t="str">
        <f t="shared" si="7"/>
        <v>1: 極めて低い</v>
      </c>
      <c r="V20" s="1" t="s">
        <v>54</v>
      </c>
      <c r="W20" s="1" t="s">
        <v>18</v>
      </c>
      <c r="X20" s="1" t="s">
        <v>55</v>
      </c>
      <c r="Y20" s="2">
        <v>0.4667</v>
      </c>
      <c r="Z20" s="1">
        <v>4</v>
      </c>
      <c r="AA20" s="2">
        <f t="shared" si="38"/>
        <v>0.19999999999999996</v>
      </c>
      <c r="AB20" s="3">
        <f t="shared" si="39"/>
        <v>9.3339999999999979E-2</v>
      </c>
      <c r="AC20" s="3">
        <f t="shared" si="40"/>
        <v>1</v>
      </c>
      <c r="AD20" s="3">
        <f t="shared" si="41"/>
        <v>9.3339999999999979E-2</v>
      </c>
      <c r="AE20" s="1" t="s">
        <v>56</v>
      </c>
      <c r="AF20" s="4" t="str">
        <f t="shared" si="12"/>
        <v>1: 極めて低い</v>
      </c>
      <c r="AG20" s="1" t="s">
        <v>60</v>
      </c>
      <c r="AH20" s="1" t="s">
        <v>39</v>
      </c>
      <c r="AI20" s="1" t="s">
        <v>62</v>
      </c>
      <c r="AJ20" s="2">
        <v>0.4</v>
      </c>
      <c r="AK20" s="1">
        <v>5</v>
      </c>
      <c r="AL20" s="2">
        <f t="shared" si="13"/>
        <v>0</v>
      </c>
      <c r="AM20" s="3">
        <f t="shared" si="14"/>
        <v>0</v>
      </c>
      <c r="AN20" s="3">
        <f t="shared" si="15"/>
        <v>1.09334</v>
      </c>
      <c r="AO20" s="3">
        <f t="shared" si="16"/>
        <v>0</v>
      </c>
      <c r="AP20" s="1" t="s">
        <v>63</v>
      </c>
      <c r="AQ20" s="4" t="str">
        <f t="shared" si="17"/>
        <v>1: 極めて低い</v>
      </c>
      <c r="AR20" s="1"/>
      <c r="AS20" s="1"/>
      <c r="AT20" s="1"/>
      <c r="AU20" s="1"/>
    </row>
    <row r="21" spans="1:47" x14ac:dyDescent="0.4">
      <c r="A21" s="1">
        <v>20</v>
      </c>
      <c r="B21" s="1" t="s">
        <v>14</v>
      </c>
      <c r="C21" s="1" t="s">
        <v>15</v>
      </c>
      <c r="D21" s="1" t="s">
        <v>16</v>
      </c>
      <c r="E21" s="2">
        <v>0.63329999999999997</v>
      </c>
      <c r="F21" s="1">
        <v>4</v>
      </c>
      <c r="G21" s="2">
        <f t="shared" si="0"/>
        <v>0.19999999999999996</v>
      </c>
      <c r="H21" s="3">
        <f t="shared" si="1"/>
        <v>0.12665999999999997</v>
      </c>
      <c r="I21" s="1" t="s">
        <v>17</v>
      </c>
      <c r="J21" s="4" t="str">
        <f t="shared" si="2"/>
        <v>1: 極めて低い</v>
      </c>
      <c r="K21" s="1" t="s">
        <v>51</v>
      </c>
      <c r="L21" s="1" t="s">
        <v>15</v>
      </c>
      <c r="M21" s="1" t="s">
        <v>52</v>
      </c>
      <c r="N21" s="2">
        <v>0.5</v>
      </c>
      <c r="O21" s="1">
        <v>5</v>
      </c>
      <c r="P21" s="2">
        <f t="shared" si="34"/>
        <v>0</v>
      </c>
      <c r="Q21" s="3">
        <f t="shared" si="35"/>
        <v>0</v>
      </c>
      <c r="R21" s="3">
        <f t="shared" si="36"/>
        <v>1.12666</v>
      </c>
      <c r="S21" s="3">
        <f t="shared" si="37"/>
        <v>0</v>
      </c>
      <c r="T21" s="1" t="s">
        <v>53</v>
      </c>
      <c r="U21" s="4" t="str">
        <f t="shared" si="7"/>
        <v>1: 極めて低い</v>
      </c>
      <c r="V21" s="1" t="s">
        <v>54</v>
      </c>
      <c r="W21" s="1" t="s">
        <v>18</v>
      </c>
      <c r="X21" s="1" t="s">
        <v>55</v>
      </c>
      <c r="Y21" s="2">
        <v>0.4667</v>
      </c>
      <c r="Z21" s="1">
        <v>4</v>
      </c>
      <c r="AA21" s="2">
        <f t="shared" si="38"/>
        <v>0.19999999999999996</v>
      </c>
      <c r="AB21" s="3">
        <f t="shared" si="39"/>
        <v>9.3339999999999979E-2</v>
      </c>
      <c r="AC21" s="3">
        <f t="shared" si="40"/>
        <v>1</v>
      </c>
      <c r="AD21" s="3">
        <f t="shared" si="41"/>
        <v>9.3339999999999979E-2</v>
      </c>
      <c r="AE21" s="1" t="s">
        <v>56</v>
      </c>
      <c r="AF21" s="4" t="str">
        <f t="shared" si="12"/>
        <v>1: 極めて低い</v>
      </c>
      <c r="AG21" s="1" t="s">
        <v>61</v>
      </c>
      <c r="AH21" s="1" t="s">
        <v>39</v>
      </c>
      <c r="AI21" s="1" t="s">
        <v>64</v>
      </c>
      <c r="AJ21" s="2">
        <v>0.3</v>
      </c>
      <c r="AK21" s="1">
        <v>4</v>
      </c>
      <c r="AL21" s="2">
        <f t="shared" si="13"/>
        <v>0.19999999999999996</v>
      </c>
      <c r="AM21" s="3">
        <f t="shared" si="14"/>
        <v>5.9999999999999984E-2</v>
      </c>
      <c r="AN21" s="3">
        <f t="shared" si="15"/>
        <v>1.09334</v>
      </c>
      <c r="AO21" s="3">
        <f t="shared" si="16"/>
        <v>6.5600399999999975E-2</v>
      </c>
      <c r="AP21" s="1" t="s">
        <v>65</v>
      </c>
      <c r="AQ21" s="4" t="str">
        <f t="shared" si="17"/>
        <v>1: 極めて低い</v>
      </c>
      <c r="AR21" s="1"/>
      <c r="AS21" s="1"/>
      <c r="AT21" s="1"/>
      <c r="AU21" s="1"/>
    </row>
    <row r="22" spans="1:47" x14ac:dyDescent="0.4">
      <c r="A22" s="1">
        <v>21</v>
      </c>
      <c r="B22" s="1" t="s">
        <v>14</v>
      </c>
      <c r="C22" s="1" t="s">
        <v>15</v>
      </c>
      <c r="D22" s="1" t="s">
        <v>16</v>
      </c>
      <c r="E22" s="2">
        <v>0.63329999999999997</v>
      </c>
      <c r="F22" s="1">
        <v>4</v>
      </c>
      <c r="G22" s="2">
        <f t="shared" si="0"/>
        <v>0.19999999999999996</v>
      </c>
      <c r="H22" s="3">
        <f t="shared" si="1"/>
        <v>0.12665999999999997</v>
      </c>
      <c r="I22" s="1" t="s">
        <v>17</v>
      </c>
      <c r="J22" s="4" t="str">
        <f t="shared" si="2"/>
        <v>1: 極めて低い</v>
      </c>
      <c r="K22" s="1" t="s">
        <v>51</v>
      </c>
      <c r="L22" s="1" t="s">
        <v>15</v>
      </c>
      <c r="M22" s="1" t="s">
        <v>52</v>
      </c>
      <c r="N22" s="2">
        <v>0.5</v>
      </c>
      <c r="O22" s="1">
        <v>5</v>
      </c>
      <c r="P22" s="2">
        <f t="shared" si="34"/>
        <v>0</v>
      </c>
      <c r="Q22" s="3">
        <f t="shared" si="35"/>
        <v>0</v>
      </c>
      <c r="R22" s="3">
        <f t="shared" si="36"/>
        <v>1.12666</v>
      </c>
      <c r="S22" s="3">
        <f t="shared" si="37"/>
        <v>0</v>
      </c>
      <c r="T22" s="1" t="s">
        <v>53</v>
      </c>
      <c r="U22" s="4" t="str">
        <f t="shared" si="7"/>
        <v>1: 極めて低い</v>
      </c>
      <c r="V22" s="1" t="s">
        <v>57</v>
      </c>
      <c r="W22" s="1" t="s">
        <v>18</v>
      </c>
      <c r="X22" s="1" t="s">
        <v>58</v>
      </c>
      <c r="Y22" s="2">
        <v>0.4667</v>
      </c>
      <c r="Z22" s="1">
        <v>4</v>
      </c>
      <c r="AA22" s="2">
        <f t="shared" si="38"/>
        <v>0.19999999999999996</v>
      </c>
      <c r="AB22" s="3">
        <f t="shared" si="39"/>
        <v>9.3339999999999979E-2</v>
      </c>
      <c r="AC22" s="3">
        <f t="shared" si="40"/>
        <v>1</v>
      </c>
      <c r="AD22" s="3">
        <f t="shared" si="41"/>
        <v>9.3339999999999979E-2</v>
      </c>
      <c r="AE22" s="1" t="s">
        <v>59</v>
      </c>
      <c r="AF22" s="4" t="str">
        <f t="shared" si="12"/>
        <v>1: 極めて低い</v>
      </c>
      <c r="AG22" s="1" t="s">
        <v>19</v>
      </c>
      <c r="AH22" s="1" t="s">
        <v>39</v>
      </c>
      <c r="AI22" s="1" t="s">
        <v>20</v>
      </c>
      <c r="AJ22" s="2">
        <v>0.5</v>
      </c>
      <c r="AK22" s="1">
        <v>4</v>
      </c>
      <c r="AL22" s="2">
        <f t="shared" si="13"/>
        <v>0.19999999999999996</v>
      </c>
      <c r="AM22" s="3">
        <f t="shared" si="14"/>
        <v>9.9999999999999978E-2</v>
      </c>
      <c r="AN22" s="3">
        <f t="shared" si="15"/>
        <v>1.09334</v>
      </c>
      <c r="AO22" s="3">
        <f t="shared" si="16"/>
        <v>0.10933399999999997</v>
      </c>
      <c r="AP22" s="1" t="s">
        <v>21</v>
      </c>
      <c r="AQ22" s="4" t="str">
        <f t="shared" si="17"/>
        <v>1: 極めて低い</v>
      </c>
      <c r="AR22" s="1"/>
      <c r="AS22" s="1"/>
      <c r="AT22" s="1"/>
      <c r="AU22" s="1"/>
    </row>
    <row r="23" spans="1:47" x14ac:dyDescent="0.4">
      <c r="A23" s="1">
        <v>22</v>
      </c>
      <c r="B23" s="1" t="s">
        <v>14</v>
      </c>
      <c r="C23" s="1" t="s">
        <v>15</v>
      </c>
      <c r="D23" s="1" t="s">
        <v>16</v>
      </c>
      <c r="E23" s="2">
        <v>0.63329999999999997</v>
      </c>
      <c r="F23" s="1">
        <v>4</v>
      </c>
      <c r="G23" s="2">
        <f t="shared" si="0"/>
        <v>0.19999999999999996</v>
      </c>
      <c r="H23" s="3">
        <f t="shared" si="1"/>
        <v>0.12665999999999997</v>
      </c>
      <c r="I23" s="1" t="s">
        <v>17</v>
      </c>
      <c r="J23" s="4" t="str">
        <f t="shared" si="2"/>
        <v>1: 極めて低い</v>
      </c>
      <c r="K23" s="1" t="s">
        <v>51</v>
      </c>
      <c r="L23" s="1" t="s">
        <v>15</v>
      </c>
      <c r="M23" s="1" t="s">
        <v>52</v>
      </c>
      <c r="N23" s="2">
        <v>0.5</v>
      </c>
      <c r="O23" s="1">
        <v>5</v>
      </c>
      <c r="P23" s="2">
        <f t="shared" si="34"/>
        <v>0</v>
      </c>
      <c r="Q23" s="3">
        <f t="shared" si="35"/>
        <v>0</v>
      </c>
      <c r="R23" s="3">
        <f t="shared" si="36"/>
        <v>1.12666</v>
      </c>
      <c r="S23" s="3">
        <f t="shared" si="37"/>
        <v>0</v>
      </c>
      <c r="T23" s="1" t="s">
        <v>53</v>
      </c>
      <c r="U23" s="4" t="str">
        <f t="shared" si="7"/>
        <v>1: 極めて低い</v>
      </c>
      <c r="V23" s="1" t="s">
        <v>57</v>
      </c>
      <c r="W23" s="1" t="s">
        <v>18</v>
      </c>
      <c r="X23" s="1" t="s">
        <v>58</v>
      </c>
      <c r="Y23" s="2">
        <v>0.4667</v>
      </c>
      <c r="Z23" s="1">
        <v>4</v>
      </c>
      <c r="AA23" s="2">
        <f t="shared" si="38"/>
        <v>0.19999999999999996</v>
      </c>
      <c r="AB23" s="3">
        <f t="shared" si="39"/>
        <v>9.3339999999999979E-2</v>
      </c>
      <c r="AC23" s="3">
        <f t="shared" si="40"/>
        <v>1</v>
      </c>
      <c r="AD23" s="3">
        <f t="shared" si="41"/>
        <v>9.3339999999999979E-2</v>
      </c>
      <c r="AE23" s="1" t="s">
        <v>59</v>
      </c>
      <c r="AF23" s="4" t="str">
        <f t="shared" si="12"/>
        <v>1: 極めて低い</v>
      </c>
      <c r="AG23" s="1" t="s">
        <v>22</v>
      </c>
      <c r="AH23" s="1" t="s">
        <v>39</v>
      </c>
      <c r="AI23" s="1" t="s">
        <v>23</v>
      </c>
      <c r="AJ23" s="2">
        <v>0.5</v>
      </c>
      <c r="AK23" s="1">
        <v>4</v>
      </c>
      <c r="AL23" s="2">
        <f t="shared" si="13"/>
        <v>0.19999999999999996</v>
      </c>
      <c r="AM23" s="3">
        <f t="shared" si="14"/>
        <v>9.9999999999999978E-2</v>
      </c>
      <c r="AN23" s="3">
        <f t="shared" si="15"/>
        <v>1.09334</v>
      </c>
      <c r="AO23" s="3">
        <f t="shared" si="16"/>
        <v>0.10933399999999997</v>
      </c>
      <c r="AP23" s="1" t="s">
        <v>24</v>
      </c>
      <c r="AQ23" s="4" t="str">
        <f t="shared" si="17"/>
        <v>1: 極めて低い</v>
      </c>
      <c r="AR23" s="1"/>
      <c r="AS23" s="1"/>
      <c r="AT23" s="1"/>
      <c r="AU23" s="1"/>
    </row>
    <row r="24" spans="1:47" x14ac:dyDescent="0.4">
      <c r="A24" s="1">
        <v>23</v>
      </c>
      <c r="B24" s="1" t="s">
        <v>14</v>
      </c>
      <c r="C24" s="1" t="s">
        <v>15</v>
      </c>
      <c r="D24" s="1" t="s">
        <v>16</v>
      </c>
      <c r="E24" s="2">
        <v>0.63329999999999997</v>
      </c>
      <c r="F24" s="1">
        <v>4</v>
      </c>
      <c r="G24" s="2">
        <f t="shared" si="0"/>
        <v>0.19999999999999996</v>
      </c>
      <c r="H24" s="3">
        <f t="shared" si="1"/>
        <v>0.12665999999999997</v>
      </c>
      <c r="I24" s="1" t="s">
        <v>17</v>
      </c>
      <c r="J24" s="4" t="str">
        <f t="shared" si="2"/>
        <v>1: 極めて低い</v>
      </c>
      <c r="K24" s="1" t="s">
        <v>51</v>
      </c>
      <c r="L24" s="1" t="s">
        <v>15</v>
      </c>
      <c r="M24" s="1" t="s">
        <v>52</v>
      </c>
      <c r="N24" s="2">
        <v>0.5</v>
      </c>
      <c r="O24" s="1">
        <v>5</v>
      </c>
      <c r="P24" s="2">
        <f t="shared" si="34"/>
        <v>0</v>
      </c>
      <c r="Q24" s="3">
        <f t="shared" si="35"/>
        <v>0</v>
      </c>
      <c r="R24" s="3">
        <f t="shared" si="36"/>
        <v>1.12666</v>
      </c>
      <c r="S24" s="3">
        <f t="shared" si="37"/>
        <v>0</v>
      </c>
      <c r="T24" s="1" t="s">
        <v>53</v>
      </c>
      <c r="U24" s="4" t="str">
        <f t="shared" si="7"/>
        <v>1: 極めて低い</v>
      </c>
      <c r="V24" s="1" t="s">
        <v>57</v>
      </c>
      <c r="W24" s="1" t="s">
        <v>18</v>
      </c>
      <c r="X24" s="1" t="s">
        <v>58</v>
      </c>
      <c r="Y24" s="2">
        <v>0.4667</v>
      </c>
      <c r="Z24" s="1">
        <v>4</v>
      </c>
      <c r="AA24" s="2">
        <f t="shared" si="38"/>
        <v>0.19999999999999996</v>
      </c>
      <c r="AB24" s="3">
        <f t="shared" si="39"/>
        <v>9.3339999999999979E-2</v>
      </c>
      <c r="AC24" s="3">
        <f t="shared" si="40"/>
        <v>1</v>
      </c>
      <c r="AD24" s="3">
        <f t="shared" si="41"/>
        <v>9.3339999999999979E-2</v>
      </c>
      <c r="AE24" s="1" t="s">
        <v>59</v>
      </c>
      <c r="AF24" s="4" t="str">
        <f t="shared" si="12"/>
        <v>1: 極めて低い</v>
      </c>
      <c r="AG24" s="1" t="s">
        <v>60</v>
      </c>
      <c r="AH24" s="1" t="s">
        <v>39</v>
      </c>
      <c r="AI24" s="1" t="s">
        <v>62</v>
      </c>
      <c r="AJ24" s="2">
        <v>0.4</v>
      </c>
      <c r="AK24" s="1">
        <v>5</v>
      </c>
      <c r="AL24" s="2">
        <f t="shared" ref="AL24:AL25" si="42">1-(AK24*0.2)</f>
        <v>0</v>
      </c>
      <c r="AM24" s="3">
        <f t="shared" ref="AM24:AM25" si="43">AJ24*AL24</f>
        <v>0</v>
      </c>
      <c r="AN24" s="3">
        <f t="shared" ref="AN24:AN25" si="44">AD24+1</f>
        <v>1.09334</v>
      </c>
      <c r="AO24" s="3">
        <f t="shared" ref="AO24:AO25" si="45">AM24*AN24</f>
        <v>0</v>
      </c>
      <c r="AP24" s="1" t="s">
        <v>63</v>
      </c>
      <c r="AQ24" s="4" t="str">
        <f t="shared" si="17"/>
        <v>1: 極めて低い</v>
      </c>
      <c r="AR24" s="1"/>
      <c r="AS24" s="1"/>
      <c r="AT24" s="1"/>
      <c r="AU24" s="1"/>
    </row>
    <row r="25" spans="1:47" x14ac:dyDescent="0.4">
      <c r="A25" s="1">
        <v>24</v>
      </c>
      <c r="B25" s="1" t="s">
        <v>14</v>
      </c>
      <c r="C25" s="1" t="s">
        <v>15</v>
      </c>
      <c r="D25" s="1" t="s">
        <v>16</v>
      </c>
      <c r="E25" s="2">
        <v>0.63329999999999997</v>
      </c>
      <c r="F25" s="1">
        <v>4</v>
      </c>
      <c r="G25" s="2">
        <f t="shared" si="0"/>
        <v>0.19999999999999996</v>
      </c>
      <c r="H25" s="3">
        <f t="shared" si="1"/>
        <v>0.12665999999999997</v>
      </c>
      <c r="I25" s="1" t="s">
        <v>17</v>
      </c>
      <c r="J25" s="4" t="str">
        <f t="shared" si="2"/>
        <v>1: 極めて低い</v>
      </c>
      <c r="K25" s="1" t="s">
        <v>51</v>
      </c>
      <c r="L25" s="1" t="s">
        <v>15</v>
      </c>
      <c r="M25" s="1" t="s">
        <v>52</v>
      </c>
      <c r="N25" s="2">
        <v>0.5</v>
      </c>
      <c r="O25" s="1">
        <v>5</v>
      </c>
      <c r="P25" s="2">
        <f t="shared" si="34"/>
        <v>0</v>
      </c>
      <c r="Q25" s="3">
        <f t="shared" si="35"/>
        <v>0</v>
      </c>
      <c r="R25" s="3">
        <f t="shared" si="36"/>
        <v>1.12666</v>
      </c>
      <c r="S25" s="3">
        <f t="shared" si="37"/>
        <v>0</v>
      </c>
      <c r="T25" s="1" t="s">
        <v>53</v>
      </c>
      <c r="U25" s="4" t="str">
        <f t="shared" si="7"/>
        <v>1: 極めて低い</v>
      </c>
      <c r="V25" s="1" t="s">
        <v>57</v>
      </c>
      <c r="W25" s="1" t="s">
        <v>18</v>
      </c>
      <c r="X25" s="1" t="s">
        <v>58</v>
      </c>
      <c r="Y25" s="2">
        <v>0.4667</v>
      </c>
      <c r="Z25" s="1">
        <v>4</v>
      </c>
      <c r="AA25" s="2">
        <f t="shared" si="38"/>
        <v>0.19999999999999996</v>
      </c>
      <c r="AB25" s="3">
        <f t="shared" si="39"/>
        <v>9.3339999999999979E-2</v>
      </c>
      <c r="AC25" s="3">
        <f t="shared" si="40"/>
        <v>1</v>
      </c>
      <c r="AD25" s="3">
        <f t="shared" si="41"/>
        <v>9.3339999999999979E-2</v>
      </c>
      <c r="AE25" s="1" t="s">
        <v>59</v>
      </c>
      <c r="AF25" s="4" t="str">
        <f t="shared" si="12"/>
        <v>1: 極めて低い</v>
      </c>
      <c r="AG25" s="1" t="s">
        <v>61</v>
      </c>
      <c r="AH25" s="1" t="s">
        <v>39</v>
      </c>
      <c r="AI25" s="1" t="s">
        <v>64</v>
      </c>
      <c r="AJ25" s="2">
        <v>0.3</v>
      </c>
      <c r="AK25" s="1">
        <v>4</v>
      </c>
      <c r="AL25" s="2">
        <f t="shared" si="42"/>
        <v>0.19999999999999996</v>
      </c>
      <c r="AM25" s="3">
        <f t="shared" si="43"/>
        <v>5.9999999999999984E-2</v>
      </c>
      <c r="AN25" s="3">
        <f t="shared" si="44"/>
        <v>1.09334</v>
      </c>
      <c r="AO25" s="3">
        <f t="shared" si="45"/>
        <v>6.5600399999999975E-2</v>
      </c>
      <c r="AP25" s="1" t="s">
        <v>65</v>
      </c>
      <c r="AQ25" s="4" t="str">
        <f t="shared" si="17"/>
        <v>1: 極めて低い</v>
      </c>
      <c r="AR25" s="1"/>
      <c r="AS25" s="1"/>
      <c r="AT25" s="1"/>
      <c r="AU25" s="1"/>
    </row>
    <row r="26" spans="1:47" x14ac:dyDescent="0.4">
      <c r="A26" s="1">
        <v>25</v>
      </c>
      <c r="B26" s="1" t="s">
        <v>14</v>
      </c>
      <c r="C26" s="1" t="s">
        <v>15</v>
      </c>
      <c r="D26" s="1" t="s">
        <v>16</v>
      </c>
      <c r="E26" s="2">
        <v>0.63329999999999997</v>
      </c>
      <c r="F26" s="1">
        <v>4</v>
      </c>
      <c r="G26" s="2">
        <f t="shared" si="0"/>
        <v>0.19999999999999996</v>
      </c>
      <c r="H26" s="3">
        <f t="shared" si="1"/>
        <v>0.12665999999999997</v>
      </c>
      <c r="I26" s="1" t="s">
        <v>17</v>
      </c>
      <c r="J26" s="4" t="str">
        <f t="shared" si="2"/>
        <v>1: 極めて低い</v>
      </c>
      <c r="K26" s="1" t="s">
        <v>51</v>
      </c>
      <c r="L26" s="1" t="s">
        <v>15</v>
      </c>
      <c r="M26" s="1" t="s">
        <v>52</v>
      </c>
      <c r="N26" s="2">
        <v>0.5</v>
      </c>
      <c r="O26" s="1">
        <v>5</v>
      </c>
      <c r="P26" s="2">
        <f t="shared" si="34"/>
        <v>0</v>
      </c>
      <c r="Q26" s="3">
        <f t="shared" si="35"/>
        <v>0</v>
      </c>
      <c r="R26" s="3">
        <f t="shared" si="36"/>
        <v>1.12666</v>
      </c>
      <c r="S26" s="3">
        <f t="shared" si="37"/>
        <v>0</v>
      </c>
      <c r="T26" s="1" t="s">
        <v>53</v>
      </c>
      <c r="U26" s="4" t="str">
        <f t="shared" si="7"/>
        <v>1: 極めて低い</v>
      </c>
      <c r="V26" s="1" t="s">
        <v>25</v>
      </c>
      <c r="W26" s="1" t="s">
        <v>18</v>
      </c>
      <c r="X26" s="1" t="s">
        <v>26</v>
      </c>
      <c r="Y26" s="2">
        <v>0.5</v>
      </c>
      <c r="Z26" s="1">
        <v>3</v>
      </c>
      <c r="AA26" s="2">
        <f t="shared" si="8"/>
        <v>0.39999999999999991</v>
      </c>
      <c r="AB26" s="3">
        <f t="shared" si="9"/>
        <v>0.19999999999999996</v>
      </c>
      <c r="AC26" s="3">
        <f t="shared" si="10"/>
        <v>1</v>
      </c>
      <c r="AD26" s="3">
        <f t="shared" si="11"/>
        <v>0.19999999999999996</v>
      </c>
      <c r="AE26" s="1" t="s">
        <v>27</v>
      </c>
      <c r="AF26" s="4" t="str">
        <f t="shared" si="12"/>
        <v>2: かなり低い</v>
      </c>
      <c r="AG26" s="1" t="s">
        <v>19</v>
      </c>
      <c r="AH26" s="1" t="s">
        <v>39</v>
      </c>
      <c r="AI26" s="1" t="s">
        <v>20</v>
      </c>
      <c r="AJ26" s="2">
        <v>0.5</v>
      </c>
      <c r="AK26" s="1">
        <v>4</v>
      </c>
      <c r="AL26" s="2">
        <f t="shared" si="13"/>
        <v>0.19999999999999996</v>
      </c>
      <c r="AM26" s="3">
        <f t="shared" si="14"/>
        <v>9.9999999999999978E-2</v>
      </c>
      <c r="AN26" s="3">
        <f t="shared" si="15"/>
        <v>1.2</v>
      </c>
      <c r="AO26" s="3">
        <f t="shared" si="16"/>
        <v>0.11999999999999997</v>
      </c>
      <c r="AP26" s="1" t="s">
        <v>21</v>
      </c>
      <c r="AQ26" s="4" t="str">
        <f t="shared" si="17"/>
        <v>1: 極めて低い</v>
      </c>
      <c r="AR26" s="1"/>
      <c r="AS26" s="1"/>
      <c r="AT26" s="1"/>
      <c r="AU26" s="1"/>
    </row>
    <row r="27" spans="1:47" x14ac:dyDescent="0.4">
      <c r="A27" s="1">
        <v>26</v>
      </c>
      <c r="B27" s="1" t="s">
        <v>14</v>
      </c>
      <c r="C27" s="1" t="s">
        <v>15</v>
      </c>
      <c r="D27" s="1" t="s">
        <v>16</v>
      </c>
      <c r="E27" s="2">
        <v>0.63329999999999997</v>
      </c>
      <c r="F27" s="1">
        <v>4</v>
      </c>
      <c r="G27" s="2">
        <f t="shared" si="0"/>
        <v>0.19999999999999996</v>
      </c>
      <c r="H27" s="3">
        <f t="shared" si="1"/>
        <v>0.12665999999999997</v>
      </c>
      <c r="I27" s="1" t="s">
        <v>17</v>
      </c>
      <c r="J27" s="4" t="str">
        <f t="shared" si="2"/>
        <v>1: 極めて低い</v>
      </c>
      <c r="K27" s="1" t="s">
        <v>51</v>
      </c>
      <c r="L27" s="1" t="s">
        <v>15</v>
      </c>
      <c r="M27" s="1" t="s">
        <v>52</v>
      </c>
      <c r="N27" s="2">
        <v>0.5</v>
      </c>
      <c r="O27" s="1">
        <v>5</v>
      </c>
      <c r="P27" s="2">
        <f t="shared" si="34"/>
        <v>0</v>
      </c>
      <c r="Q27" s="3">
        <f t="shared" si="35"/>
        <v>0</v>
      </c>
      <c r="R27" s="3">
        <f t="shared" si="36"/>
        <v>1.12666</v>
      </c>
      <c r="S27" s="3">
        <f t="shared" si="37"/>
        <v>0</v>
      </c>
      <c r="T27" s="1" t="s">
        <v>53</v>
      </c>
      <c r="U27" s="4" t="str">
        <f t="shared" si="7"/>
        <v>1: 極めて低い</v>
      </c>
      <c r="V27" s="1" t="s">
        <v>25</v>
      </c>
      <c r="W27" s="1" t="s">
        <v>18</v>
      </c>
      <c r="X27" s="1" t="s">
        <v>26</v>
      </c>
      <c r="Y27" s="2">
        <v>0.5</v>
      </c>
      <c r="Z27" s="1">
        <v>3</v>
      </c>
      <c r="AA27" s="2">
        <f t="shared" si="8"/>
        <v>0.39999999999999991</v>
      </c>
      <c r="AB27" s="3">
        <f t="shared" si="9"/>
        <v>0.19999999999999996</v>
      </c>
      <c r="AC27" s="3">
        <f t="shared" si="10"/>
        <v>1</v>
      </c>
      <c r="AD27" s="3">
        <f t="shared" si="11"/>
        <v>0.19999999999999996</v>
      </c>
      <c r="AE27" s="1" t="s">
        <v>27</v>
      </c>
      <c r="AF27" s="4" t="str">
        <f t="shared" si="12"/>
        <v>2: かなり低い</v>
      </c>
      <c r="AG27" s="1" t="s">
        <v>22</v>
      </c>
      <c r="AH27" s="1" t="s">
        <v>39</v>
      </c>
      <c r="AI27" s="1" t="s">
        <v>23</v>
      </c>
      <c r="AJ27" s="2">
        <v>0.5</v>
      </c>
      <c r="AK27" s="1">
        <v>4</v>
      </c>
      <c r="AL27" s="2">
        <f t="shared" si="13"/>
        <v>0.19999999999999996</v>
      </c>
      <c r="AM27" s="3">
        <f t="shared" si="14"/>
        <v>9.9999999999999978E-2</v>
      </c>
      <c r="AN27" s="3">
        <f t="shared" si="15"/>
        <v>1.2</v>
      </c>
      <c r="AO27" s="3">
        <f t="shared" si="16"/>
        <v>0.11999999999999997</v>
      </c>
      <c r="AP27" s="1" t="s">
        <v>24</v>
      </c>
      <c r="AQ27" s="4" t="str">
        <f t="shared" si="17"/>
        <v>1: 極めて低い</v>
      </c>
      <c r="AR27" s="1"/>
      <c r="AS27" s="1"/>
      <c r="AT27" s="1"/>
      <c r="AU27" s="1"/>
    </row>
    <row r="28" spans="1:47" x14ac:dyDescent="0.4">
      <c r="A28" s="1">
        <v>27</v>
      </c>
      <c r="B28" s="1" t="s">
        <v>14</v>
      </c>
      <c r="C28" s="1" t="s">
        <v>15</v>
      </c>
      <c r="D28" s="1" t="s">
        <v>16</v>
      </c>
      <c r="E28" s="2">
        <v>0.63329999999999997</v>
      </c>
      <c r="F28" s="1">
        <v>4</v>
      </c>
      <c r="G28" s="2">
        <f t="shared" si="0"/>
        <v>0.19999999999999996</v>
      </c>
      <c r="H28" s="3">
        <f t="shared" si="1"/>
        <v>0.12665999999999997</v>
      </c>
      <c r="I28" s="1" t="s">
        <v>17</v>
      </c>
      <c r="J28" s="4" t="str">
        <f t="shared" si="2"/>
        <v>1: 極めて低い</v>
      </c>
      <c r="K28" s="1" t="s">
        <v>51</v>
      </c>
      <c r="L28" s="1" t="s">
        <v>15</v>
      </c>
      <c r="M28" s="1" t="s">
        <v>52</v>
      </c>
      <c r="N28" s="2">
        <v>0.5</v>
      </c>
      <c r="O28" s="1">
        <v>5</v>
      </c>
      <c r="P28" s="2">
        <f t="shared" si="34"/>
        <v>0</v>
      </c>
      <c r="Q28" s="3">
        <f t="shared" si="35"/>
        <v>0</v>
      </c>
      <c r="R28" s="3">
        <f t="shared" si="36"/>
        <v>1.12666</v>
      </c>
      <c r="S28" s="3">
        <f t="shared" si="37"/>
        <v>0</v>
      </c>
      <c r="T28" s="1" t="s">
        <v>53</v>
      </c>
      <c r="U28" s="4" t="str">
        <f t="shared" si="7"/>
        <v>1: 極めて低い</v>
      </c>
      <c r="V28" s="1" t="s">
        <v>25</v>
      </c>
      <c r="W28" s="1" t="s">
        <v>18</v>
      </c>
      <c r="X28" s="1" t="s">
        <v>26</v>
      </c>
      <c r="Y28" s="2">
        <v>0.5</v>
      </c>
      <c r="Z28" s="1">
        <v>3</v>
      </c>
      <c r="AA28" s="2">
        <f t="shared" si="8"/>
        <v>0.39999999999999991</v>
      </c>
      <c r="AB28" s="3">
        <f t="shared" si="9"/>
        <v>0.19999999999999996</v>
      </c>
      <c r="AC28" s="3">
        <f t="shared" si="10"/>
        <v>1</v>
      </c>
      <c r="AD28" s="3">
        <f t="shared" si="11"/>
        <v>0.19999999999999996</v>
      </c>
      <c r="AE28" s="1" t="s">
        <v>27</v>
      </c>
      <c r="AF28" s="4" t="str">
        <f t="shared" si="12"/>
        <v>2: かなり低い</v>
      </c>
      <c r="AG28" s="1" t="s">
        <v>60</v>
      </c>
      <c r="AH28" s="1" t="s">
        <v>39</v>
      </c>
      <c r="AI28" s="1" t="s">
        <v>62</v>
      </c>
      <c r="AJ28" s="2">
        <v>0.4</v>
      </c>
      <c r="AK28" s="1">
        <v>5</v>
      </c>
      <c r="AL28" s="2">
        <f t="shared" si="13"/>
        <v>0</v>
      </c>
      <c r="AM28" s="3">
        <f t="shared" si="14"/>
        <v>0</v>
      </c>
      <c r="AN28" s="3">
        <f t="shared" si="15"/>
        <v>1.2</v>
      </c>
      <c r="AO28" s="3">
        <f t="shared" si="16"/>
        <v>0</v>
      </c>
      <c r="AP28" s="1" t="s">
        <v>63</v>
      </c>
      <c r="AQ28" s="4" t="str">
        <f t="shared" si="17"/>
        <v>1: 極めて低い</v>
      </c>
      <c r="AR28" s="1"/>
      <c r="AS28" s="1"/>
      <c r="AT28" s="1"/>
      <c r="AU28" s="1"/>
    </row>
    <row r="29" spans="1:47" x14ac:dyDescent="0.4">
      <c r="A29" s="1">
        <v>28</v>
      </c>
      <c r="B29" s="1" t="s">
        <v>14</v>
      </c>
      <c r="C29" s="1" t="s">
        <v>15</v>
      </c>
      <c r="D29" s="1" t="s">
        <v>16</v>
      </c>
      <c r="E29" s="2">
        <v>0.63329999999999997</v>
      </c>
      <c r="F29" s="1">
        <v>4</v>
      </c>
      <c r="G29" s="2">
        <f t="shared" si="0"/>
        <v>0.19999999999999996</v>
      </c>
      <c r="H29" s="3">
        <f t="shared" si="1"/>
        <v>0.12665999999999997</v>
      </c>
      <c r="I29" s="1" t="s">
        <v>17</v>
      </c>
      <c r="J29" s="4" t="str">
        <f t="shared" si="2"/>
        <v>1: 極めて低い</v>
      </c>
      <c r="K29" s="1" t="s">
        <v>51</v>
      </c>
      <c r="L29" s="1" t="s">
        <v>15</v>
      </c>
      <c r="M29" s="1" t="s">
        <v>52</v>
      </c>
      <c r="N29" s="2">
        <v>0.5</v>
      </c>
      <c r="O29" s="1">
        <v>5</v>
      </c>
      <c r="P29" s="2">
        <f t="shared" si="34"/>
        <v>0</v>
      </c>
      <c r="Q29" s="3">
        <f t="shared" si="35"/>
        <v>0</v>
      </c>
      <c r="R29" s="3">
        <f t="shared" si="36"/>
        <v>1.12666</v>
      </c>
      <c r="S29" s="3">
        <f t="shared" si="37"/>
        <v>0</v>
      </c>
      <c r="T29" s="1" t="s">
        <v>53</v>
      </c>
      <c r="U29" s="4" t="str">
        <f t="shared" si="7"/>
        <v>1: 極めて低い</v>
      </c>
      <c r="V29" s="1" t="s">
        <v>25</v>
      </c>
      <c r="W29" s="1" t="s">
        <v>18</v>
      </c>
      <c r="X29" s="1" t="s">
        <v>26</v>
      </c>
      <c r="Y29" s="2">
        <v>0.5</v>
      </c>
      <c r="Z29" s="1">
        <v>3</v>
      </c>
      <c r="AA29" s="2">
        <f t="shared" si="8"/>
        <v>0.39999999999999991</v>
      </c>
      <c r="AB29" s="3">
        <f t="shared" si="9"/>
        <v>0.19999999999999996</v>
      </c>
      <c r="AC29" s="3">
        <f t="shared" si="10"/>
        <v>1</v>
      </c>
      <c r="AD29" s="3">
        <f t="shared" si="11"/>
        <v>0.19999999999999996</v>
      </c>
      <c r="AE29" s="1" t="s">
        <v>27</v>
      </c>
      <c r="AF29" s="4" t="str">
        <f t="shared" si="12"/>
        <v>2: かなり低い</v>
      </c>
      <c r="AG29" s="1" t="s">
        <v>61</v>
      </c>
      <c r="AH29" s="1" t="s">
        <v>39</v>
      </c>
      <c r="AI29" s="1" t="s">
        <v>64</v>
      </c>
      <c r="AJ29" s="2">
        <v>0.3</v>
      </c>
      <c r="AK29" s="1">
        <v>4</v>
      </c>
      <c r="AL29" s="2">
        <f t="shared" si="13"/>
        <v>0.19999999999999996</v>
      </c>
      <c r="AM29" s="3">
        <f t="shared" si="14"/>
        <v>5.9999999999999984E-2</v>
      </c>
      <c r="AN29" s="3">
        <f t="shared" si="15"/>
        <v>1.2</v>
      </c>
      <c r="AO29" s="3">
        <f t="shared" si="16"/>
        <v>7.1999999999999981E-2</v>
      </c>
      <c r="AP29" s="1" t="s">
        <v>65</v>
      </c>
      <c r="AQ29" s="4" t="str">
        <f t="shared" si="17"/>
        <v>1: 極めて低い</v>
      </c>
      <c r="AR29" s="1"/>
      <c r="AS29" s="1"/>
      <c r="AT29" s="1"/>
      <c r="AU29" s="1"/>
    </row>
    <row r="30" spans="1:47" x14ac:dyDescent="0.4">
      <c r="A30" s="1">
        <v>29</v>
      </c>
      <c r="B30" s="1" t="s">
        <v>14</v>
      </c>
      <c r="C30" s="1" t="s">
        <v>15</v>
      </c>
      <c r="D30" s="1" t="s">
        <v>16</v>
      </c>
      <c r="E30" s="2">
        <v>0.63329999999999997</v>
      </c>
      <c r="F30" s="1">
        <v>4</v>
      </c>
      <c r="G30" s="2">
        <f t="shared" si="0"/>
        <v>0.19999999999999996</v>
      </c>
      <c r="H30" s="3">
        <f t="shared" si="1"/>
        <v>0.12665999999999997</v>
      </c>
      <c r="I30" s="1" t="s">
        <v>17</v>
      </c>
      <c r="J30" s="4" t="str">
        <f t="shared" si="2"/>
        <v>1: 極めて低い</v>
      </c>
      <c r="K30" s="1" t="s">
        <v>51</v>
      </c>
      <c r="L30" s="1" t="s">
        <v>15</v>
      </c>
      <c r="M30" s="1" t="s">
        <v>52</v>
      </c>
      <c r="N30" s="2">
        <v>0.5</v>
      </c>
      <c r="O30" s="1">
        <v>5</v>
      </c>
      <c r="P30" s="2">
        <f t="shared" si="34"/>
        <v>0</v>
      </c>
      <c r="Q30" s="3">
        <f t="shared" si="35"/>
        <v>0</v>
      </c>
      <c r="R30" s="3">
        <f t="shared" si="36"/>
        <v>1.12666</v>
      </c>
      <c r="S30" s="3">
        <f t="shared" si="37"/>
        <v>0</v>
      </c>
      <c r="T30" s="1" t="s">
        <v>53</v>
      </c>
      <c r="U30" s="4" t="str">
        <f t="shared" si="7"/>
        <v>1: 極めて低い</v>
      </c>
      <c r="V30" s="1" t="s">
        <v>28</v>
      </c>
      <c r="W30" s="1" t="s">
        <v>18</v>
      </c>
      <c r="X30" s="1" t="s">
        <v>29</v>
      </c>
      <c r="Y30" s="2">
        <v>0.5</v>
      </c>
      <c r="Z30" s="1">
        <v>2</v>
      </c>
      <c r="AA30" s="2">
        <f t="shared" si="8"/>
        <v>0.6</v>
      </c>
      <c r="AB30" s="3">
        <f t="shared" si="9"/>
        <v>0.3</v>
      </c>
      <c r="AC30" s="3">
        <f t="shared" si="10"/>
        <v>1</v>
      </c>
      <c r="AD30" s="3">
        <f t="shared" si="11"/>
        <v>0.3</v>
      </c>
      <c r="AE30" s="1" t="s">
        <v>30</v>
      </c>
      <c r="AF30" s="4" t="str">
        <f t="shared" si="12"/>
        <v>2: かなり低い</v>
      </c>
      <c r="AG30" s="1" t="s">
        <v>19</v>
      </c>
      <c r="AH30" s="1" t="s">
        <v>39</v>
      </c>
      <c r="AI30" s="1" t="s">
        <v>20</v>
      </c>
      <c r="AJ30" s="2">
        <v>0.5</v>
      </c>
      <c r="AK30" s="1">
        <v>4</v>
      </c>
      <c r="AL30" s="2">
        <f t="shared" si="13"/>
        <v>0.19999999999999996</v>
      </c>
      <c r="AM30" s="3">
        <f t="shared" si="14"/>
        <v>9.9999999999999978E-2</v>
      </c>
      <c r="AN30" s="3">
        <f t="shared" si="15"/>
        <v>1.3</v>
      </c>
      <c r="AO30" s="3">
        <f t="shared" si="16"/>
        <v>0.12999999999999998</v>
      </c>
      <c r="AP30" s="1" t="s">
        <v>21</v>
      </c>
      <c r="AQ30" s="4" t="str">
        <f t="shared" si="17"/>
        <v>1: 極めて低い</v>
      </c>
      <c r="AR30" s="1"/>
      <c r="AS30" s="1"/>
      <c r="AT30" s="1"/>
      <c r="AU30" s="1"/>
    </row>
    <row r="31" spans="1:47" x14ac:dyDescent="0.4">
      <c r="A31" s="1">
        <v>30</v>
      </c>
      <c r="B31" s="1" t="s">
        <v>14</v>
      </c>
      <c r="C31" s="1" t="s">
        <v>15</v>
      </c>
      <c r="D31" s="1" t="s">
        <v>16</v>
      </c>
      <c r="E31" s="2">
        <v>0.63329999999999997</v>
      </c>
      <c r="F31" s="1">
        <v>4</v>
      </c>
      <c r="G31" s="2">
        <f t="shared" si="0"/>
        <v>0.19999999999999996</v>
      </c>
      <c r="H31" s="3">
        <f t="shared" si="1"/>
        <v>0.12665999999999997</v>
      </c>
      <c r="I31" s="1" t="s">
        <v>17</v>
      </c>
      <c r="J31" s="4" t="str">
        <f t="shared" si="2"/>
        <v>1: 極めて低い</v>
      </c>
      <c r="K31" s="1" t="s">
        <v>51</v>
      </c>
      <c r="L31" s="1" t="s">
        <v>15</v>
      </c>
      <c r="M31" s="1" t="s">
        <v>52</v>
      </c>
      <c r="N31" s="2">
        <v>0.5</v>
      </c>
      <c r="O31" s="1">
        <v>5</v>
      </c>
      <c r="P31" s="2">
        <f t="shared" si="34"/>
        <v>0</v>
      </c>
      <c r="Q31" s="3">
        <f t="shared" si="35"/>
        <v>0</v>
      </c>
      <c r="R31" s="3">
        <f t="shared" si="36"/>
        <v>1.12666</v>
      </c>
      <c r="S31" s="3">
        <f t="shared" si="37"/>
        <v>0</v>
      </c>
      <c r="T31" s="1" t="s">
        <v>53</v>
      </c>
      <c r="U31" s="4" t="str">
        <f t="shared" si="7"/>
        <v>1: 極めて低い</v>
      </c>
      <c r="V31" s="1" t="s">
        <v>28</v>
      </c>
      <c r="W31" s="1" t="s">
        <v>18</v>
      </c>
      <c r="X31" s="1" t="s">
        <v>29</v>
      </c>
      <c r="Y31" s="2">
        <v>0.5</v>
      </c>
      <c r="Z31" s="1">
        <v>2</v>
      </c>
      <c r="AA31" s="2">
        <f t="shared" si="8"/>
        <v>0.6</v>
      </c>
      <c r="AB31" s="3">
        <f t="shared" si="9"/>
        <v>0.3</v>
      </c>
      <c r="AC31" s="3">
        <f t="shared" si="10"/>
        <v>1</v>
      </c>
      <c r="AD31" s="3">
        <f t="shared" si="11"/>
        <v>0.3</v>
      </c>
      <c r="AE31" s="1" t="s">
        <v>30</v>
      </c>
      <c r="AF31" s="4" t="str">
        <f t="shared" si="12"/>
        <v>2: かなり低い</v>
      </c>
      <c r="AG31" s="1" t="s">
        <v>22</v>
      </c>
      <c r="AH31" s="1" t="s">
        <v>39</v>
      </c>
      <c r="AI31" s="1" t="s">
        <v>23</v>
      </c>
      <c r="AJ31" s="2">
        <v>0.5</v>
      </c>
      <c r="AK31" s="1">
        <v>4</v>
      </c>
      <c r="AL31" s="2">
        <f t="shared" si="13"/>
        <v>0.19999999999999996</v>
      </c>
      <c r="AM31" s="3">
        <f t="shared" si="14"/>
        <v>9.9999999999999978E-2</v>
      </c>
      <c r="AN31" s="3">
        <f t="shared" si="15"/>
        <v>1.3</v>
      </c>
      <c r="AO31" s="3">
        <f t="shared" si="16"/>
        <v>0.12999999999999998</v>
      </c>
      <c r="AP31" s="1" t="s">
        <v>24</v>
      </c>
      <c r="AQ31" s="4" t="str">
        <f t="shared" si="17"/>
        <v>1: 極めて低い</v>
      </c>
      <c r="AR31" s="1"/>
      <c r="AS31" s="1"/>
      <c r="AT31" s="1"/>
      <c r="AU31" s="1"/>
    </row>
    <row r="32" spans="1:47" x14ac:dyDescent="0.4">
      <c r="A32" s="1">
        <v>31</v>
      </c>
      <c r="B32" s="1" t="s">
        <v>14</v>
      </c>
      <c r="C32" s="1" t="s">
        <v>15</v>
      </c>
      <c r="D32" s="1" t="s">
        <v>16</v>
      </c>
      <c r="E32" s="2">
        <v>0.63329999999999997</v>
      </c>
      <c r="F32" s="1">
        <v>4</v>
      </c>
      <c r="G32" s="2">
        <f t="shared" si="0"/>
        <v>0.19999999999999996</v>
      </c>
      <c r="H32" s="3">
        <f t="shared" si="1"/>
        <v>0.12665999999999997</v>
      </c>
      <c r="I32" s="1" t="s">
        <v>17</v>
      </c>
      <c r="J32" s="4" t="str">
        <f t="shared" si="2"/>
        <v>1: 極めて低い</v>
      </c>
      <c r="K32" s="1" t="s">
        <v>51</v>
      </c>
      <c r="L32" s="1" t="s">
        <v>15</v>
      </c>
      <c r="M32" s="1" t="s">
        <v>52</v>
      </c>
      <c r="N32" s="2">
        <v>0.5</v>
      </c>
      <c r="O32" s="1">
        <v>5</v>
      </c>
      <c r="P32" s="2">
        <f t="shared" si="34"/>
        <v>0</v>
      </c>
      <c r="Q32" s="3">
        <f t="shared" si="35"/>
        <v>0</v>
      </c>
      <c r="R32" s="3">
        <f t="shared" si="36"/>
        <v>1.12666</v>
      </c>
      <c r="S32" s="3">
        <f t="shared" si="37"/>
        <v>0</v>
      </c>
      <c r="T32" s="1" t="s">
        <v>53</v>
      </c>
      <c r="U32" s="4" t="str">
        <f t="shared" si="7"/>
        <v>1: 極めて低い</v>
      </c>
      <c r="V32" s="1" t="s">
        <v>28</v>
      </c>
      <c r="W32" s="1" t="s">
        <v>18</v>
      </c>
      <c r="X32" s="1" t="s">
        <v>29</v>
      </c>
      <c r="Y32" s="2">
        <v>0.5</v>
      </c>
      <c r="Z32" s="1">
        <v>2</v>
      </c>
      <c r="AA32" s="2">
        <f t="shared" si="8"/>
        <v>0.6</v>
      </c>
      <c r="AB32" s="3">
        <f t="shared" si="9"/>
        <v>0.3</v>
      </c>
      <c r="AC32" s="3">
        <f t="shared" si="10"/>
        <v>1</v>
      </c>
      <c r="AD32" s="3">
        <f t="shared" si="11"/>
        <v>0.3</v>
      </c>
      <c r="AE32" s="1" t="s">
        <v>30</v>
      </c>
      <c r="AF32" s="4" t="str">
        <f t="shared" si="12"/>
        <v>2: かなり低い</v>
      </c>
      <c r="AG32" s="1" t="s">
        <v>60</v>
      </c>
      <c r="AH32" s="1" t="s">
        <v>39</v>
      </c>
      <c r="AI32" s="1" t="s">
        <v>62</v>
      </c>
      <c r="AJ32" s="2">
        <v>0.4</v>
      </c>
      <c r="AK32" s="1">
        <v>5</v>
      </c>
      <c r="AL32" s="2">
        <f t="shared" ref="AL32:AL33" si="46">1-(AK32*0.2)</f>
        <v>0</v>
      </c>
      <c r="AM32" s="3">
        <f t="shared" ref="AM32:AM33" si="47">AJ32*AL32</f>
        <v>0</v>
      </c>
      <c r="AN32" s="3">
        <f t="shared" ref="AN32:AN33" si="48">AD32+1</f>
        <v>1.3</v>
      </c>
      <c r="AO32" s="3">
        <f t="shared" ref="AO32:AO33" si="49">AM32*AN32</f>
        <v>0</v>
      </c>
      <c r="AP32" s="1" t="s">
        <v>63</v>
      </c>
      <c r="AQ32" s="4" t="str">
        <f t="shared" si="17"/>
        <v>1: 極めて低い</v>
      </c>
      <c r="AR32" s="1"/>
      <c r="AS32" s="1"/>
      <c r="AT32" s="1"/>
      <c r="AU32" s="1"/>
    </row>
    <row r="33" spans="1:47" x14ac:dyDescent="0.4">
      <c r="A33" s="1">
        <v>32</v>
      </c>
      <c r="B33" s="1" t="s">
        <v>14</v>
      </c>
      <c r="C33" s="1" t="s">
        <v>15</v>
      </c>
      <c r="D33" s="1" t="s">
        <v>16</v>
      </c>
      <c r="E33" s="2">
        <v>0.63329999999999997</v>
      </c>
      <c r="F33" s="1">
        <v>4</v>
      </c>
      <c r="G33" s="2">
        <f t="shared" si="0"/>
        <v>0.19999999999999996</v>
      </c>
      <c r="H33" s="3">
        <f t="shared" si="1"/>
        <v>0.12665999999999997</v>
      </c>
      <c r="I33" s="1" t="s">
        <v>17</v>
      </c>
      <c r="J33" s="4" t="str">
        <f t="shared" si="2"/>
        <v>1: 極めて低い</v>
      </c>
      <c r="K33" s="1" t="s">
        <v>51</v>
      </c>
      <c r="L33" s="1" t="s">
        <v>15</v>
      </c>
      <c r="M33" s="1" t="s">
        <v>52</v>
      </c>
      <c r="N33" s="2">
        <v>0.5</v>
      </c>
      <c r="O33" s="1">
        <v>5</v>
      </c>
      <c r="P33" s="2">
        <f t="shared" si="34"/>
        <v>0</v>
      </c>
      <c r="Q33" s="3">
        <f t="shared" si="35"/>
        <v>0</v>
      </c>
      <c r="R33" s="3">
        <f t="shared" si="36"/>
        <v>1.12666</v>
      </c>
      <c r="S33" s="3">
        <f t="shared" si="37"/>
        <v>0</v>
      </c>
      <c r="T33" s="1" t="s">
        <v>53</v>
      </c>
      <c r="U33" s="4" t="str">
        <f t="shared" si="7"/>
        <v>1: 極めて低い</v>
      </c>
      <c r="V33" s="1" t="s">
        <v>28</v>
      </c>
      <c r="W33" s="1" t="s">
        <v>18</v>
      </c>
      <c r="X33" s="1" t="s">
        <v>29</v>
      </c>
      <c r="Y33" s="2">
        <v>0.5</v>
      </c>
      <c r="Z33" s="1">
        <v>2</v>
      </c>
      <c r="AA33" s="2">
        <f t="shared" si="8"/>
        <v>0.6</v>
      </c>
      <c r="AB33" s="3">
        <f t="shared" si="9"/>
        <v>0.3</v>
      </c>
      <c r="AC33" s="3">
        <f t="shared" si="10"/>
        <v>1</v>
      </c>
      <c r="AD33" s="3">
        <f t="shared" si="11"/>
        <v>0.3</v>
      </c>
      <c r="AE33" s="1" t="s">
        <v>30</v>
      </c>
      <c r="AF33" s="4" t="str">
        <f t="shared" si="12"/>
        <v>2: かなり低い</v>
      </c>
      <c r="AG33" s="1" t="s">
        <v>61</v>
      </c>
      <c r="AH33" s="1" t="s">
        <v>39</v>
      </c>
      <c r="AI33" s="1" t="s">
        <v>64</v>
      </c>
      <c r="AJ33" s="2">
        <v>0.3</v>
      </c>
      <c r="AK33" s="1">
        <v>4</v>
      </c>
      <c r="AL33" s="2">
        <f t="shared" si="46"/>
        <v>0.19999999999999996</v>
      </c>
      <c r="AM33" s="3">
        <f t="shared" si="47"/>
        <v>5.9999999999999984E-2</v>
      </c>
      <c r="AN33" s="3">
        <f t="shared" si="48"/>
        <v>1.3</v>
      </c>
      <c r="AO33" s="3">
        <f t="shared" si="49"/>
        <v>7.7999999999999986E-2</v>
      </c>
      <c r="AP33" s="1" t="s">
        <v>65</v>
      </c>
      <c r="AQ33" s="4" t="str">
        <f t="shared" si="17"/>
        <v>1: 極めて低い</v>
      </c>
      <c r="AR33" s="1"/>
      <c r="AS33" s="1"/>
      <c r="AT33" s="1"/>
      <c r="AU33" s="1"/>
    </row>
    <row r="34" spans="1:47" x14ac:dyDescent="0.4">
      <c r="A34" s="1">
        <v>33</v>
      </c>
      <c r="B34" s="1" t="s">
        <v>14</v>
      </c>
      <c r="C34" s="1" t="s">
        <v>15</v>
      </c>
      <c r="D34" s="1" t="s">
        <v>16</v>
      </c>
      <c r="E34" s="2">
        <v>0.63329999999999997</v>
      </c>
      <c r="F34" s="1">
        <v>4</v>
      </c>
      <c r="G34" s="2">
        <f t="shared" si="0"/>
        <v>0.19999999999999996</v>
      </c>
      <c r="H34" s="3">
        <f t="shared" si="1"/>
        <v>0.12665999999999997</v>
      </c>
      <c r="I34" s="1" t="s">
        <v>17</v>
      </c>
      <c r="J34" s="4" t="str">
        <f t="shared" si="2"/>
        <v>1: 極めて低い</v>
      </c>
      <c r="K34" s="1" t="s">
        <v>31</v>
      </c>
      <c r="L34" s="1" t="s">
        <v>15</v>
      </c>
      <c r="M34" s="1" t="s">
        <v>32</v>
      </c>
      <c r="N34" s="2">
        <v>0.5</v>
      </c>
      <c r="O34" s="1">
        <v>3</v>
      </c>
      <c r="P34" s="2">
        <f t="shared" si="30"/>
        <v>0.39999999999999991</v>
      </c>
      <c r="Q34" s="3">
        <f t="shared" si="31"/>
        <v>0.19999999999999996</v>
      </c>
      <c r="R34" s="3">
        <f t="shared" si="32"/>
        <v>1.12666</v>
      </c>
      <c r="S34" s="3">
        <f t="shared" si="33"/>
        <v>0.22533199999999995</v>
      </c>
      <c r="T34" s="1" t="s">
        <v>33</v>
      </c>
      <c r="U34" s="4" t="str">
        <f t="shared" si="7"/>
        <v>2: かなり低い</v>
      </c>
      <c r="V34" s="1" t="s">
        <v>54</v>
      </c>
      <c r="W34" s="1" t="s">
        <v>18</v>
      </c>
      <c r="X34" s="1" t="s">
        <v>55</v>
      </c>
      <c r="Y34" s="2">
        <v>0.4667</v>
      </c>
      <c r="Z34" s="1">
        <v>4</v>
      </c>
      <c r="AA34" s="2">
        <f>1-(Z34*0.2)</f>
        <v>0.19999999999999996</v>
      </c>
      <c r="AB34" s="3">
        <f>Y34*AA34</f>
        <v>9.3339999999999979E-2</v>
      </c>
      <c r="AC34" s="3">
        <f>S34+1</f>
        <v>1.2253319999999999</v>
      </c>
      <c r="AD34" s="3">
        <f>AB34*AC34</f>
        <v>0.11437248887999996</v>
      </c>
      <c r="AE34" s="1" t="s">
        <v>56</v>
      </c>
      <c r="AF34" s="4" t="str">
        <f t="shared" si="12"/>
        <v>1: 極めて低い</v>
      </c>
      <c r="AG34" s="1" t="s">
        <v>19</v>
      </c>
      <c r="AH34" s="1" t="s">
        <v>39</v>
      </c>
      <c r="AI34" s="1" t="s">
        <v>20</v>
      </c>
      <c r="AJ34" s="2">
        <v>0.5</v>
      </c>
      <c r="AK34" s="1">
        <v>4</v>
      </c>
      <c r="AL34" s="2">
        <f t="shared" si="13"/>
        <v>0.19999999999999996</v>
      </c>
      <c r="AM34" s="3">
        <f t="shared" si="14"/>
        <v>9.9999999999999978E-2</v>
      </c>
      <c r="AN34" s="3">
        <f t="shared" si="15"/>
        <v>1.11437248888</v>
      </c>
      <c r="AO34" s="3">
        <f t="shared" si="16"/>
        <v>0.11143724888799997</v>
      </c>
      <c r="AP34" s="1" t="s">
        <v>21</v>
      </c>
      <c r="AQ34" s="4" t="str">
        <f t="shared" si="17"/>
        <v>1: 極めて低い</v>
      </c>
      <c r="AR34" s="1"/>
      <c r="AS34" s="1"/>
      <c r="AT34" s="1"/>
      <c r="AU34" s="1"/>
    </row>
    <row r="35" spans="1:47" x14ac:dyDescent="0.4">
      <c r="A35" s="1">
        <v>34</v>
      </c>
      <c r="B35" s="1" t="s">
        <v>14</v>
      </c>
      <c r="C35" s="1" t="s">
        <v>15</v>
      </c>
      <c r="D35" s="1" t="s">
        <v>16</v>
      </c>
      <c r="E35" s="2">
        <v>0.63329999999999997</v>
      </c>
      <c r="F35" s="1">
        <v>4</v>
      </c>
      <c r="G35" s="2">
        <f t="shared" si="0"/>
        <v>0.19999999999999996</v>
      </c>
      <c r="H35" s="3">
        <f t="shared" si="1"/>
        <v>0.12665999999999997</v>
      </c>
      <c r="I35" s="1" t="s">
        <v>17</v>
      </c>
      <c r="J35" s="4" t="str">
        <f t="shared" si="2"/>
        <v>1: 極めて低い</v>
      </c>
      <c r="K35" s="1" t="s">
        <v>31</v>
      </c>
      <c r="L35" s="1" t="s">
        <v>15</v>
      </c>
      <c r="M35" s="1" t="s">
        <v>32</v>
      </c>
      <c r="N35" s="2">
        <v>0.5</v>
      </c>
      <c r="O35" s="1">
        <v>3</v>
      </c>
      <c r="P35" s="2">
        <f t="shared" si="30"/>
        <v>0.39999999999999991</v>
      </c>
      <c r="Q35" s="3">
        <f t="shared" si="31"/>
        <v>0.19999999999999996</v>
      </c>
      <c r="R35" s="3">
        <f t="shared" si="32"/>
        <v>1.12666</v>
      </c>
      <c r="S35" s="3">
        <f t="shared" si="33"/>
        <v>0.22533199999999995</v>
      </c>
      <c r="T35" s="1" t="s">
        <v>33</v>
      </c>
      <c r="U35" s="4" t="str">
        <f t="shared" si="7"/>
        <v>2: かなり低い</v>
      </c>
      <c r="V35" s="1" t="s">
        <v>54</v>
      </c>
      <c r="W35" s="1" t="s">
        <v>18</v>
      </c>
      <c r="X35" s="1" t="s">
        <v>55</v>
      </c>
      <c r="Y35" s="2">
        <v>0.4667</v>
      </c>
      <c r="Z35" s="1">
        <v>4</v>
      </c>
      <c r="AA35" s="2">
        <f t="shared" ref="AA35:AA41" si="50">1-(Z35*0.2)</f>
        <v>0.19999999999999996</v>
      </c>
      <c r="AB35" s="3">
        <f t="shared" ref="AB35:AB41" si="51">Y35*AA35</f>
        <v>9.3339999999999979E-2</v>
      </c>
      <c r="AC35" s="3">
        <f t="shared" ref="AC35:AC41" si="52">S35+1</f>
        <v>1.2253319999999999</v>
      </c>
      <c r="AD35" s="3">
        <f t="shared" ref="AD35:AD41" si="53">AB35*AC35</f>
        <v>0.11437248887999996</v>
      </c>
      <c r="AE35" s="1" t="s">
        <v>56</v>
      </c>
      <c r="AF35" s="4" t="str">
        <f t="shared" si="12"/>
        <v>1: 極めて低い</v>
      </c>
      <c r="AG35" s="1" t="s">
        <v>22</v>
      </c>
      <c r="AH35" s="1" t="s">
        <v>39</v>
      </c>
      <c r="AI35" s="1" t="s">
        <v>23</v>
      </c>
      <c r="AJ35" s="2">
        <v>0.5</v>
      </c>
      <c r="AK35" s="1">
        <v>4</v>
      </c>
      <c r="AL35" s="2">
        <f t="shared" si="13"/>
        <v>0.19999999999999996</v>
      </c>
      <c r="AM35" s="3">
        <f t="shared" si="14"/>
        <v>9.9999999999999978E-2</v>
      </c>
      <c r="AN35" s="3">
        <f t="shared" si="15"/>
        <v>1.11437248888</v>
      </c>
      <c r="AO35" s="3">
        <f t="shared" si="16"/>
        <v>0.11143724888799997</v>
      </c>
      <c r="AP35" s="1" t="s">
        <v>24</v>
      </c>
      <c r="AQ35" s="4" t="str">
        <f t="shared" si="17"/>
        <v>1: 極めて低い</v>
      </c>
      <c r="AR35" s="1"/>
      <c r="AS35" s="1"/>
      <c r="AT35" s="1"/>
      <c r="AU35" s="1"/>
    </row>
    <row r="36" spans="1:47" x14ac:dyDescent="0.4">
      <c r="A36" s="1">
        <v>35</v>
      </c>
      <c r="B36" s="1" t="s">
        <v>14</v>
      </c>
      <c r="C36" s="1" t="s">
        <v>15</v>
      </c>
      <c r="D36" s="1" t="s">
        <v>16</v>
      </c>
      <c r="E36" s="2">
        <v>0.63329999999999997</v>
      </c>
      <c r="F36" s="1">
        <v>4</v>
      </c>
      <c r="G36" s="2">
        <f t="shared" si="0"/>
        <v>0.19999999999999996</v>
      </c>
      <c r="H36" s="3">
        <f t="shared" si="1"/>
        <v>0.12665999999999997</v>
      </c>
      <c r="I36" s="1" t="s">
        <v>17</v>
      </c>
      <c r="J36" s="4" t="str">
        <f t="shared" si="2"/>
        <v>1: 極めて低い</v>
      </c>
      <c r="K36" s="1" t="s">
        <v>31</v>
      </c>
      <c r="L36" s="1" t="s">
        <v>15</v>
      </c>
      <c r="M36" s="1" t="s">
        <v>32</v>
      </c>
      <c r="N36" s="2">
        <v>0.5</v>
      </c>
      <c r="O36" s="1">
        <v>3</v>
      </c>
      <c r="P36" s="2">
        <f t="shared" si="30"/>
        <v>0.39999999999999991</v>
      </c>
      <c r="Q36" s="3">
        <f t="shared" si="31"/>
        <v>0.19999999999999996</v>
      </c>
      <c r="R36" s="3">
        <f t="shared" si="32"/>
        <v>1.12666</v>
      </c>
      <c r="S36" s="3">
        <f t="shared" si="33"/>
        <v>0.22533199999999995</v>
      </c>
      <c r="T36" s="1" t="s">
        <v>33</v>
      </c>
      <c r="U36" s="4" t="str">
        <f t="shared" si="7"/>
        <v>2: かなり低い</v>
      </c>
      <c r="V36" s="1" t="s">
        <v>54</v>
      </c>
      <c r="W36" s="1" t="s">
        <v>18</v>
      </c>
      <c r="X36" s="1" t="s">
        <v>55</v>
      </c>
      <c r="Y36" s="2">
        <v>0.4667</v>
      </c>
      <c r="Z36" s="1">
        <v>4</v>
      </c>
      <c r="AA36" s="2">
        <f t="shared" si="50"/>
        <v>0.19999999999999996</v>
      </c>
      <c r="AB36" s="3">
        <f t="shared" si="51"/>
        <v>9.3339999999999979E-2</v>
      </c>
      <c r="AC36" s="3">
        <f t="shared" si="52"/>
        <v>1.2253319999999999</v>
      </c>
      <c r="AD36" s="3">
        <f t="shared" si="53"/>
        <v>0.11437248887999996</v>
      </c>
      <c r="AE36" s="1" t="s">
        <v>56</v>
      </c>
      <c r="AF36" s="4" t="str">
        <f t="shared" si="12"/>
        <v>1: 極めて低い</v>
      </c>
      <c r="AG36" s="1" t="s">
        <v>60</v>
      </c>
      <c r="AH36" s="1" t="s">
        <v>39</v>
      </c>
      <c r="AI36" s="1" t="s">
        <v>62</v>
      </c>
      <c r="AJ36" s="2">
        <v>0.4</v>
      </c>
      <c r="AK36" s="1">
        <v>5</v>
      </c>
      <c r="AL36" s="2">
        <f t="shared" si="13"/>
        <v>0</v>
      </c>
      <c r="AM36" s="3">
        <f t="shared" si="14"/>
        <v>0</v>
      </c>
      <c r="AN36" s="3">
        <f t="shared" si="15"/>
        <v>1.11437248888</v>
      </c>
      <c r="AO36" s="3">
        <f t="shared" si="16"/>
        <v>0</v>
      </c>
      <c r="AP36" s="1" t="s">
        <v>63</v>
      </c>
      <c r="AQ36" s="4" t="str">
        <f t="shared" si="17"/>
        <v>1: 極めて低い</v>
      </c>
      <c r="AR36" s="1"/>
      <c r="AS36" s="1"/>
      <c r="AT36" s="1"/>
      <c r="AU36" s="1"/>
    </row>
    <row r="37" spans="1:47" x14ac:dyDescent="0.4">
      <c r="A37" s="1">
        <v>36</v>
      </c>
      <c r="B37" s="1" t="s">
        <v>14</v>
      </c>
      <c r="C37" s="1" t="s">
        <v>15</v>
      </c>
      <c r="D37" s="1" t="s">
        <v>16</v>
      </c>
      <c r="E37" s="2">
        <v>0.63329999999999997</v>
      </c>
      <c r="F37" s="1">
        <v>4</v>
      </c>
      <c r="G37" s="2">
        <f t="shared" si="0"/>
        <v>0.19999999999999996</v>
      </c>
      <c r="H37" s="3">
        <f t="shared" si="1"/>
        <v>0.12665999999999997</v>
      </c>
      <c r="I37" s="1" t="s">
        <v>17</v>
      </c>
      <c r="J37" s="4" t="str">
        <f t="shared" si="2"/>
        <v>1: 極めて低い</v>
      </c>
      <c r="K37" s="1" t="s">
        <v>31</v>
      </c>
      <c r="L37" s="1" t="s">
        <v>15</v>
      </c>
      <c r="M37" s="1" t="s">
        <v>32</v>
      </c>
      <c r="N37" s="2">
        <v>0.5</v>
      </c>
      <c r="O37" s="1">
        <v>3</v>
      </c>
      <c r="P37" s="2">
        <f t="shared" si="30"/>
        <v>0.39999999999999991</v>
      </c>
      <c r="Q37" s="3">
        <f t="shared" si="31"/>
        <v>0.19999999999999996</v>
      </c>
      <c r="R37" s="3">
        <f t="shared" si="32"/>
        <v>1.12666</v>
      </c>
      <c r="S37" s="3">
        <f t="shared" si="33"/>
        <v>0.22533199999999995</v>
      </c>
      <c r="T37" s="1" t="s">
        <v>33</v>
      </c>
      <c r="U37" s="4" t="str">
        <f t="shared" si="7"/>
        <v>2: かなり低い</v>
      </c>
      <c r="V37" s="1" t="s">
        <v>54</v>
      </c>
      <c r="W37" s="1" t="s">
        <v>18</v>
      </c>
      <c r="X37" s="1" t="s">
        <v>55</v>
      </c>
      <c r="Y37" s="2">
        <v>0.4667</v>
      </c>
      <c r="Z37" s="1">
        <v>4</v>
      </c>
      <c r="AA37" s="2">
        <f t="shared" si="50"/>
        <v>0.19999999999999996</v>
      </c>
      <c r="AB37" s="3">
        <f t="shared" si="51"/>
        <v>9.3339999999999979E-2</v>
      </c>
      <c r="AC37" s="3">
        <f t="shared" si="52"/>
        <v>1.2253319999999999</v>
      </c>
      <c r="AD37" s="3">
        <f t="shared" si="53"/>
        <v>0.11437248887999996</v>
      </c>
      <c r="AE37" s="1" t="s">
        <v>56</v>
      </c>
      <c r="AF37" s="4" t="str">
        <f t="shared" si="12"/>
        <v>1: 極めて低い</v>
      </c>
      <c r="AG37" s="1" t="s">
        <v>61</v>
      </c>
      <c r="AH37" s="1" t="s">
        <v>39</v>
      </c>
      <c r="AI37" s="1" t="s">
        <v>64</v>
      </c>
      <c r="AJ37" s="2">
        <v>0.3</v>
      </c>
      <c r="AK37" s="1">
        <v>4</v>
      </c>
      <c r="AL37" s="2">
        <f t="shared" si="13"/>
        <v>0.19999999999999996</v>
      </c>
      <c r="AM37" s="3">
        <f t="shared" si="14"/>
        <v>5.9999999999999984E-2</v>
      </c>
      <c r="AN37" s="3">
        <f t="shared" si="15"/>
        <v>1.11437248888</v>
      </c>
      <c r="AO37" s="3">
        <f t="shared" si="16"/>
        <v>6.6862349332799983E-2</v>
      </c>
      <c r="AP37" s="1" t="s">
        <v>65</v>
      </c>
      <c r="AQ37" s="4" t="str">
        <f t="shared" si="17"/>
        <v>1: 極めて低い</v>
      </c>
      <c r="AR37" s="1"/>
      <c r="AS37" s="1"/>
      <c r="AT37" s="1"/>
      <c r="AU37" s="1"/>
    </row>
    <row r="38" spans="1:47" x14ac:dyDescent="0.4">
      <c r="A38" s="1">
        <v>37</v>
      </c>
      <c r="B38" s="1" t="s">
        <v>14</v>
      </c>
      <c r="C38" s="1" t="s">
        <v>15</v>
      </c>
      <c r="D38" s="1" t="s">
        <v>16</v>
      </c>
      <c r="E38" s="2">
        <v>0.63329999999999997</v>
      </c>
      <c r="F38" s="1">
        <v>4</v>
      </c>
      <c r="G38" s="2">
        <f t="shared" si="0"/>
        <v>0.19999999999999996</v>
      </c>
      <c r="H38" s="3">
        <f t="shared" si="1"/>
        <v>0.12665999999999997</v>
      </c>
      <c r="I38" s="1" t="s">
        <v>17</v>
      </c>
      <c r="J38" s="4" t="str">
        <f t="shared" si="2"/>
        <v>1: 極めて低い</v>
      </c>
      <c r="K38" s="1" t="s">
        <v>31</v>
      </c>
      <c r="L38" s="1" t="s">
        <v>15</v>
      </c>
      <c r="M38" s="1" t="s">
        <v>32</v>
      </c>
      <c r="N38" s="2">
        <v>0.5</v>
      </c>
      <c r="O38" s="1">
        <v>3</v>
      </c>
      <c r="P38" s="2">
        <f t="shared" si="30"/>
        <v>0.39999999999999991</v>
      </c>
      <c r="Q38" s="3">
        <f t="shared" si="31"/>
        <v>0.19999999999999996</v>
      </c>
      <c r="R38" s="3">
        <f t="shared" si="32"/>
        <v>1.12666</v>
      </c>
      <c r="S38" s="3">
        <f t="shared" si="33"/>
        <v>0.22533199999999995</v>
      </c>
      <c r="T38" s="1" t="s">
        <v>33</v>
      </c>
      <c r="U38" s="4" t="str">
        <f t="shared" si="7"/>
        <v>2: かなり低い</v>
      </c>
      <c r="V38" s="1" t="s">
        <v>57</v>
      </c>
      <c r="W38" s="1" t="s">
        <v>18</v>
      </c>
      <c r="X38" s="1" t="s">
        <v>58</v>
      </c>
      <c r="Y38" s="2">
        <v>0.4667</v>
      </c>
      <c r="Z38" s="1">
        <v>4</v>
      </c>
      <c r="AA38" s="2">
        <f t="shared" si="50"/>
        <v>0.19999999999999996</v>
      </c>
      <c r="AB38" s="3">
        <f t="shared" si="51"/>
        <v>9.3339999999999979E-2</v>
      </c>
      <c r="AC38" s="3">
        <f t="shared" si="52"/>
        <v>1.2253319999999999</v>
      </c>
      <c r="AD38" s="3">
        <f t="shared" si="53"/>
        <v>0.11437248887999996</v>
      </c>
      <c r="AE38" s="1" t="s">
        <v>59</v>
      </c>
      <c r="AF38" s="4" t="str">
        <f t="shared" si="12"/>
        <v>1: 極めて低い</v>
      </c>
      <c r="AG38" s="1" t="s">
        <v>19</v>
      </c>
      <c r="AH38" s="1" t="s">
        <v>39</v>
      </c>
      <c r="AI38" s="1" t="s">
        <v>20</v>
      </c>
      <c r="AJ38" s="2">
        <v>0.5</v>
      </c>
      <c r="AK38" s="1">
        <v>4</v>
      </c>
      <c r="AL38" s="2">
        <f t="shared" si="13"/>
        <v>0.19999999999999996</v>
      </c>
      <c r="AM38" s="3">
        <f t="shared" si="14"/>
        <v>9.9999999999999978E-2</v>
      </c>
      <c r="AN38" s="3">
        <f t="shared" si="15"/>
        <v>1.11437248888</v>
      </c>
      <c r="AO38" s="3">
        <f t="shared" si="16"/>
        <v>0.11143724888799997</v>
      </c>
      <c r="AP38" s="1" t="s">
        <v>21</v>
      </c>
      <c r="AQ38" s="4" t="str">
        <f t="shared" si="17"/>
        <v>1: 極めて低い</v>
      </c>
      <c r="AR38" s="1"/>
      <c r="AS38" s="1"/>
      <c r="AT38" s="1"/>
      <c r="AU38" s="1"/>
    </row>
    <row r="39" spans="1:47" x14ac:dyDescent="0.4">
      <c r="A39" s="1">
        <v>38</v>
      </c>
      <c r="B39" s="1" t="s">
        <v>14</v>
      </c>
      <c r="C39" s="1" t="s">
        <v>15</v>
      </c>
      <c r="D39" s="1" t="s">
        <v>16</v>
      </c>
      <c r="E39" s="2">
        <v>0.63329999999999997</v>
      </c>
      <c r="F39" s="1">
        <v>4</v>
      </c>
      <c r="G39" s="2">
        <f t="shared" si="0"/>
        <v>0.19999999999999996</v>
      </c>
      <c r="H39" s="3">
        <f t="shared" si="1"/>
        <v>0.12665999999999997</v>
      </c>
      <c r="I39" s="1" t="s">
        <v>17</v>
      </c>
      <c r="J39" s="4" t="str">
        <f t="shared" si="2"/>
        <v>1: 極めて低い</v>
      </c>
      <c r="K39" s="1" t="s">
        <v>31</v>
      </c>
      <c r="L39" s="1" t="s">
        <v>15</v>
      </c>
      <c r="M39" s="1" t="s">
        <v>32</v>
      </c>
      <c r="N39" s="2">
        <v>0.5</v>
      </c>
      <c r="O39" s="1">
        <v>3</v>
      </c>
      <c r="P39" s="2">
        <f t="shared" si="30"/>
        <v>0.39999999999999991</v>
      </c>
      <c r="Q39" s="3">
        <f t="shared" si="31"/>
        <v>0.19999999999999996</v>
      </c>
      <c r="R39" s="3">
        <f t="shared" si="32"/>
        <v>1.12666</v>
      </c>
      <c r="S39" s="3">
        <f t="shared" si="33"/>
        <v>0.22533199999999995</v>
      </c>
      <c r="T39" s="1" t="s">
        <v>33</v>
      </c>
      <c r="U39" s="4" t="str">
        <f t="shared" si="7"/>
        <v>2: かなり低い</v>
      </c>
      <c r="V39" s="1" t="s">
        <v>57</v>
      </c>
      <c r="W39" s="1" t="s">
        <v>18</v>
      </c>
      <c r="X39" s="1" t="s">
        <v>58</v>
      </c>
      <c r="Y39" s="2">
        <v>0.4667</v>
      </c>
      <c r="Z39" s="1">
        <v>4</v>
      </c>
      <c r="AA39" s="2">
        <f t="shared" si="50"/>
        <v>0.19999999999999996</v>
      </c>
      <c r="AB39" s="3">
        <f t="shared" si="51"/>
        <v>9.3339999999999979E-2</v>
      </c>
      <c r="AC39" s="3">
        <f t="shared" si="52"/>
        <v>1.2253319999999999</v>
      </c>
      <c r="AD39" s="3">
        <f t="shared" si="53"/>
        <v>0.11437248887999996</v>
      </c>
      <c r="AE39" s="1" t="s">
        <v>59</v>
      </c>
      <c r="AF39" s="4" t="str">
        <f t="shared" si="12"/>
        <v>1: 極めて低い</v>
      </c>
      <c r="AG39" s="1" t="s">
        <v>22</v>
      </c>
      <c r="AH39" s="1" t="s">
        <v>39</v>
      </c>
      <c r="AI39" s="1" t="s">
        <v>23</v>
      </c>
      <c r="AJ39" s="2">
        <v>0.5</v>
      </c>
      <c r="AK39" s="1">
        <v>4</v>
      </c>
      <c r="AL39" s="2">
        <f t="shared" si="13"/>
        <v>0.19999999999999996</v>
      </c>
      <c r="AM39" s="3">
        <f t="shared" si="14"/>
        <v>9.9999999999999978E-2</v>
      </c>
      <c r="AN39" s="3">
        <f t="shared" si="15"/>
        <v>1.11437248888</v>
      </c>
      <c r="AO39" s="3">
        <f t="shared" si="16"/>
        <v>0.11143724888799997</v>
      </c>
      <c r="AP39" s="1" t="s">
        <v>24</v>
      </c>
      <c r="AQ39" s="4" t="str">
        <f t="shared" si="17"/>
        <v>1: 極めて低い</v>
      </c>
      <c r="AR39" s="1"/>
      <c r="AS39" s="1"/>
      <c r="AT39" s="1"/>
      <c r="AU39" s="1"/>
    </row>
    <row r="40" spans="1:47" x14ac:dyDescent="0.4">
      <c r="A40" s="1">
        <v>39</v>
      </c>
      <c r="B40" s="1" t="s">
        <v>14</v>
      </c>
      <c r="C40" s="1" t="s">
        <v>15</v>
      </c>
      <c r="D40" s="1" t="s">
        <v>16</v>
      </c>
      <c r="E40" s="2">
        <v>0.63329999999999997</v>
      </c>
      <c r="F40" s="1">
        <v>4</v>
      </c>
      <c r="G40" s="2">
        <f t="shared" si="0"/>
        <v>0.19999999999999996</v>
      </c>
      <c r="H40" s="3">
        <f t="shared" si="1"/>
        <v>0.12665999999999997</v>
      </c>
      <c r="I40" s="1" t="s">
        <v>17</v>
      </c>
      <c r="J40" s="4" t="str">
        <f t="shared" si="2"/>
        <v>1: 極めて低い</v>
      </c>
      <c r="K40" s="1" t="s">
        <v>31</v>
      </c>
      <c r="L40" s="1" t="s">
        <v>15</v>
      </c>
      <c r="M40" s="1" t="s">
        <v>32</v>
      </c>
      <c r="N40" s="2">
        <v>0.5</v>
      </c>
      <c r="O40" s="1">
        <v>3</v>
      </c>
      <c r="P40" s="2">
        <f t="shared" si="30"/>
        <v>0.39999999999999991</v>
      </c>
      <c r="Q40" s="3">
        <f t="shared" si="31"/>
        <v>0.19999999999999996</v>
      </c>
      <c r="R40" s="3">
        <f t="shared" si="32"/>
        <v>1.12666</v>
      </c>
      <c r="S40" s="3">
        <f t="shared" si="33"/>
        <v>0.22533199999999995</v>
      </c>
      <c r="T40" s="1" t="s">
        <v>33</v>
      </c>
      <c r="U40" s="4" t="str">
        <f t="shared" si="7"/>
        <v>2: かなり低い</v>
      </c>
      <c r="V40" s="1" t="s">
        <v>57</v>
      </c>
      <c r="W40" s="1" t="s">
        <v>18</v>
      </c>
      <c r="X40" s="1" t="s">
        <v>58</v>
      </c>
      <c r="Y40" s="2">
        <v>0.4667</v>
      </c>
      <c r="Z40" s="1">
        <v>4</v>
      </c>
      <c r="AA40" s="2">
        <f t="shared" si="50"/>
        <v>0.19999999999999996</v>
      </c>
      <c r="AB40" s="3">
        <f t="shared" si="51"/>
        <v>9.3339999999999979E-2</v>
      </c>
      <c r="AC40" s="3">
        <f t="shared" si="52"/>
        <v>1.2253319999999999</v>
      </c>
      <c r="AD40" s="3">
        <f t="shared" si="53"/>
        <v>0.11437248887999996</v>
      </c>
      <c r="AE40" s="1" t="s">
        <v>59</v>
      </c>
      <c r="AF40" s="4" t="str">
        <f t="shared" si="12"/>
        <v>1: 極めて低い</v>
      </c>
      <c r="AG40" s="1" t="s">
        <v>60</v>
      </c>
      <c r="AH40" s="1" t="s">
        <v>39</v>
      </c>
      <c r="AI40" s="1" t="s">
        <v>62</v>
      </c>
      <c r="AJ40" s="2">
        <v>0.4</v>
      </c>
      <c r="AK40" s="1">
        <v>5</v>
      </c>
      <c r="AL40" s="2">
        <f t="shared" ref="AL40:AL41" si="54">1-(AK40*0.2)</f>
        <v>0</v>
      </c>
      <c r="AM40" s="3">
        <f t="shared" ref="AM40:AM41" si="55">AJ40*AL40</f>
        <v>0</v>
      </c>
      <c r="AN40" s="3">
        <f t="shared" ref="AN40:AN41" si="56">AD40+1</f>
        <v>1.11437248888</v>
      </c>
      <c r="AO40" s="3">
        <f t="shared" ref="AO40:AO41" si="57">AM40*AN40</f>
        <v>0</v>
      </c>
      <c r="AP40" s="1" t="s">
        <v>63</v>
      </c>
      <c r="AQ40" s="4" t="str">
        <f t="shared" si="17"/>
        <v>1: 極めて低い</v>
      </c>
      <c r="AR40" s="1"/>
      <c r="AS40" s="1"/>
      <c r="AT40" s="1"/>
      <c r="AU40" s="1"/>
    </row>
    <row r="41" spans="1:47" x14ac:dyDescent="0.4">
      <c r="A41" s="1">
        <v>40</v>
      </c>
      <c r="B41" s="1" t="s">
        <v>14</v>
      </c>
      <c r="C41" s="1" t="s">
        <v>15</v>
      </c>
      <c r="D41" s="1" t="s">
        <v>16</v>
      </c>
      <c r="E41" s="2">
        <v>0.63329999999999997</v>
      </c>
      <c r="F41" s="1">
        <v>4</v>
      </c>
      <c r="G41" s="2">
        <f t="shared" si="0"/>
        <v>0.19999999999999996</v>
      </c>
      <c r="H41" s="3">
        <f t="shared" si="1"/>
        <v>0.12665999999999997</v>
      </c>
      <c r="I41" s="1" t="s">
        <v>17</v>
      </c>
      <c r="J41" s="4" t="str">
        <f t="shared" si="2"/>
        <v>1: 極めて低い</v>
      </c>
      <c r="K41" s="1" t="s">
        <v>31</v>
      </c>
      <c r="L41" s="1" t="s">
        <v>15</v>
      </c>
      <c r="M41" s="1" t="s">
        <v>32</v>
      </c>
      <c r="N41" s="2">
        <v>0.5</v>
      </c>
      <c r="O41" s="1">
        <v>3</v>
      </c>
      <c r="P41" s="2">
        <f t="shared" si="30"/>
        <v>0.39999999999999991</v>
      </c>
      <c r="Q41" s="3">
        <f t="shared" si="31"/>
        <v>0.19999999999999996</v>
      </c>
      <c r="R41" s="3">
        <f t="shared" si="32"/>
        <v>1.12666</v>
      </c>
      <c r="S41" s="3">
        <f t="shared" si="33"/>
        <v>0.22533199999999995</v>
      </c>
      <c r="T41" s="1" t="s">
        <v>33</v>
      </c>
      <c r="U41" s="4" t="str">
        <f t="shared" si="7"/>
        <v>2: かなり低い</v>
      </c>
      <c r="V41" s="1" t="s">
        <v>57</v>
      </c>
      <c r="W41" s="1" t="s">
        <v>18</v>
      </c>
      <c r="X41" s="1" t="s">
        <v>58</v>
      </c>
      <c r="Y41" s="2">
        <v>0.4667</v>
      </c>
      <c r="Z41" s="1">
        <v>4</v>
      </c>
      <c r="AA41" s="2">
        <f t="shared" si="50"/>
        <v>0.19999999999999996</v>
      </c>
      <c r="AB41" s="3">
        <f t="shared" si="51"/>
        <v>9.3339999999999979E-2</v>
      </c>
      <c r="AC41" s="3">
        <f t="shared" si="52"/>
        <v>1.2253319999999999</v>
      </c>
      <c r="AD41" s="3">
        <f t="shared" si="53"/>
        <v>0.11437248887999996</v>
      </c>
      <c r="AE41" s="1" t="s">
        <v>59</v>
      </c>
      <c r="AF41" s="4" t="str">
        <f t="shared" si="12"/>
        <v>1: 極めて低い</v>
      </c>
      <c r="AG41" s="1" t="s">
        <v>61</v>
      </c>
      <c r="AH41" s="1" t="s">
        <v>39</v>
      </c>
      <c r="AI41" s="1" t="s">
        <v>64</v>
      </c>
      <c r="AJ41" s="2">
        <v>0.3</v>
      </c>
      <c r="AK41" s="1">
        <v>4</v>
      </c>
      <c r="AL41" s="2">
        <f t="shared" si="54"/>
        <v>0.19999999999999996</v>
      </c>
      <c r="AM41" s="3">
        <f t="shared" si="55"/>
        <v>5.9999999999999984E-2</v>
      </c>
      <c r="AN41" s="3">
        <f t="shared" si="56"/>
        <v>1.11437248888</v>
      </c>
      <c r="AO41" s="3">
        <f t="shared" si="57"/>
        <v>6.6862349332799983E-2</v>
      </c>
      <c r="AP41" s="1" t="s">
        <v>65</v>
      </c>
      <c r="AQ41" s="4" t="str">
        <f t="shared" si="17"/>
        <v>1: 極めて低い</v>
      </c>
      <c r="AR41" s="1"/>
      <c r="AS41" s="1"/>
      <c r="AT41" s="1"/>
      <c r="AU41" s="1"/>
    </row>
    <row r="42" spans="1:47" ht="409.5" x14ac:dyDescent="0.4">
      <c r="A42" s="1">
        <v>41</v>
      </c>
      <c r="B42" s="1" t="s">
        <v>14</v>
      </c>
      <c r="C42" s="1" t="s">
        <v>15</v>
      </c>
      <c r="D42" s="1" t="s">
        <v>16</v>
      </c>
      <c r="E42" s="2">
        <v>0.63329999999999997</v>
      </c>
      <c r="F42" s="1">
        <v>4</v>
      </c>
      <c r="G42" s="2">
        <f t="shared" si="0"/>
        <v>0.19999999999999996</v>
      </c>
      <c r="H42" s="3">
        <f t="shared" si="1"/>
        <v>0.12665999999999997</v>
      </c>
      <c r="I42" s="5" t="s">
        <v>67</v>
      </c>
      <c r="J42" s="4" t="str">
        <f t="shared" si="2"/>
        <v>1: 極めて低い</v>
      </c>
      <c r="K42" s="1" t="s">
        <v>31</v>
      </c>
      <c r="L42" s="1" t="s">
        <v>15</v>
      </c>
      <c r="M42" s="1" t="s">
        <v>32</v>
      </c>
      <c r="N42" s="2">
        <v>0.5</v>
      </c>
      <c r="O42" s="1">
        <v>3</v>
      </c>
      <c r="P42" s="2">
        <f t="shared" si="30"/>
        <v>0.39999999999999991</v>
      </c>
      <c r="Q42" s="3">
        <f t="shared" si="31"/>
        <v>0.19999999999999996</v>
      </c>
      <c r="R42" s="3">
        <f t="shared" si="32"/>
        <v>1.12666</v>
      </c>
      <c r="S42" s="3">
        <f t="shared" si="33"/>
        <v>0.22533199999999995</v>
      </c>
      <c r="T42" s="1" t="s">
        <v>68</v>
      </c>
      <c r="U42" s="4" t="str">
        <f t="shared" si="7"/>
        <v>2: かなり低い</v>
      </c>
      <c r="V42" s="1" t="s">
        <v>25</v>
      </c>
      <c r="W42" s="1" t="s">
        <v>18</v>
      </c>
      <c r="X42" s="1" t="s">
        <v>26</v>
      </c>
      <c r="Y42" s="2">
        <v>0.5</v>
      </c>
      <c r="Z42" s="1">
        <v>3</v>
      </c>
      <c r="AA42" s="2">
        <f t="shared" si="8"/>
        <v>0.39999999999999991</v>
      </c>
      <c r="AB42" s="3">
        <f t="shared" si="9"/>
        <v>0.19999999999999996</v>
      </c>
      <c r="AC42" s="3">
        <f t="shared" si="10"/>
        <v>1.2253319999999999</v>
      </c>
      <c r="AD42" s="3">
        <f t="shared" si="11"/>
        <v>0.24506639999999991</v>
      </c>
      <c r="AE42" s="1" t="s">
        <v>69</v>
      </c>
      <c r="AF42" s="4" t="str">
        <f t="shared" si="12"/>
        <v>2: かなり低い</v>
      </c>
      <c r="AG42" s="1" t="s">
        <v>19</v>
      </c>
      <c r="AH42" s="1" t="s">
        <v>39</v>
      </c>
      <c r="AI42" s="1" t="s">
        <v>20</v>
      </c>
      <c r="AJ42" s="2">
        <v>0.5</v>
      </c>
      <c r="AK42" s="1">
        <v>4</v>
      </c>
      <c r="AL42" s="2">
        <f t="shared" si="13"/>
        <v>0.19999999999999996</v>
      </c>
      <c r="AM42" s="3">
        <f t="shared" si="14"/>
        <v>9.9999999999999978E-2</v>
      </c>
      <c r="AN42" s="3">
        <f t="shared" si="15"/>
        <v>1.2450663999999998</v>
      </c>
      <c r="AO42" s="3">
        <f t="shared" si="16"/>
        <v>0.12450663999999995</v>
      </c>
      <c r="AP42" s="1" t="s">
        <v>21</v>
      </c>
      <c r="AQ42" s="4" t="str">
        <f t="shared" si="17"/>
        <v>1: 極めて低い</v>
      </c>
      <c r="AR42" s="1"/>
      <c r="AS42" s="1"/>
      <c r="AT42" s="1"/>
      <c r="AU42" s="1"/>
    </row>
    <row r="43" spans="1:47" x14ac:dyDescent="0.4">
      <c r="A43" s="1">
        <v>42</v>
      </c>
      <c r="B43" s="1" t="s">
        <v>14</v>
      </c>
      <c r="C43" s="1" t="s">
        <v>15</v>
      </c>
      <c r="D43" s="1" t="s">
        <v>16</v>
      </c>
      <c r="E43" s="2">
        <v>0.63329999999999997</v>
      </c>
      <c r="F43" s="1">
        <v>4</v>
      </c>
      <c r="G43" s="2">
        <f t="shared" si="0"/>
        <v>0.19999999999999996</v>
      </c>
      <c r="H43" s="3">
        <f t="shared" si="1"/>
        <v>0.12665999999999997</v>
      </c>
      <c r="I43" s="1" t="s">
        <v>17</v>
      </c>
      <c r="J43" s="4" t="str">
        <f t="shared" si="2"/>
        <v>1: 極めて低い</v>
      </c>
      <c r="K43" s="1" t="s">
        <v>31</v>
      </c>
      <c r="L43" s="1" t="s">
        <v>15</v>
      </c>
      <c r="M43" s="1" t="s">
        <v>32</v>
      </c>
      <c r="N43" s="2">
        <v>0.5</v>
      </c>
      <c r="O43" s="1">
        <v>3</v>
      </c>
      <c r="P43" s="2">
        <f t="shared" si="30"/>
        <v>0.39999999999999991</v>
      </c>
      <c r="Q43" s="3">
        <f t="shared" si="31"/>
        <v>0.19999999999999996</v>
      </c>
      <c r="R43" s="3">
        <f t="shared" si="32"/>
        <v>1.12666</v>
      </c>
      <c r="S43" s="3">
        <f t="shared" si="33"/>
        <v>0.22533199999999995</v>
      </c>
      <c r="T43" s="1" t="s">
        <v>33</v>
      </c>
      <c r="U43" s="4" t="str">
        <f t="shared" si="7"/>
        <v>2: かなり低い</v>
      </c>
      <c r="V43" s="1" t="s">
        <v>25</v>
      </c>
      <c r="W43" s="1" t="s">
        <v>18</v>
      </c>
      <c r="X43" s="1" t="s">
        <v>26</v>
      </c>
      <c r="Y43" s="2">
        <v>0.5</v>
      </c>
      <c r="Z43" s="1">
        <v>3</v>
      </c>
      <c r="AA43" s="2">
        <f t="shared" si="8"/>
        <v>0.39999999999999991</v>
      </c>
      <c r="AB43" s="3">
        <f t="shared" si="9"/>
        <v>0.19999999999999996</v>
      </c>
      <c r="AC43" s="3">
        <f t="shared" si="10"/>
        <v>1.2253319999999999</v>
      </c>
      <c r="AD43" s="3">
        <f t="shared" si="11"/>
        <v>0.24506639999999991</v>
      </c>
      <c r="AE43" s="1" t="s">
        <v>27</v>
      </c>
      <c r="AF43" s="4" t="str">
        <f t="shared" si="12"/>
        <v>2: かなり低い</v>
      </c>
      <c r="AG43" s="1" t="s">
        <v>22</v>
      </c>
      <c r="AH43" s="1" t="s">
        <v>39</v>
      </c>
      <c r="AI43" s="1" t="s">
        <v>23</v>
      </c>
      <c r="AJ43" s="2">
        <v>0.5</v>
      </c>
      <c r="AK43" s="1">
        <v>4</v>
      </c>
      <c r="AL43" s="2">
        <f t="shared" si="13"/>
        <v>0.19999999999999996</v>
      </c>
      <c r="AM43" s="3">
        <f t="shared" si="14"/>
        <v>9.9999999999999978E-2</v>
      </c>
      <c r="AN43" s="3">
        <f t="shared" si="15"/>
        <v>1.2450663999999998</v>
      </c>
      <c r="AO43" s="3">
        <f t="shared" si="16"/>
        <v>0.12450663999999995</v>
      </c>
      <c r="AP43" s="1" t="s">
        <v>24</v>
      </c>
      <c r="AQ43" s="4" t="str">
        <f t="shared" si="17"/>
        <v>1: 極めて低い</v>
      </c>
      <c r="AR43" s="1"/>
      <c r="AS43" s="1"/>
      <c r="AT43" s="1"/>
      <c r="AU43" s="1"/>
    </row>
    <row r="44" spans="1:47" x14ac:dyDescent="0.4">
      <c r="A44" s="1">
        <v>43</v>
      </c>
      <c r="B44" s="1" t="s">
        <v>14</v>
      </c>
      <c r="C44" s="1" t="s">
        <v>15</v>
      </c>
      <c r="D44" s="1" t="s">
        <v>16</v>
      </c>
      <c r="E44" s="2">
        <v>0.63329999999999997</v>
      </c>
      <c r="F44" s="1">
        <v>4</v>
      </c>
      <c r="G44" s="2">
        <f t="shared" si="0"/>
        <v>0.19999999999999996</v>
      </c>
      <c r="H44" s="3">
        <f t="shared" si="1"/>
        <v>0.12665999999999997</v>
      </c>
      <c r="I44" s="1" t="s">
        <v>17</v>
      </c>
      <c r="J44" s="4" t="str">
        <f t="shared" si="2"/>
        <v>1: 極めて低い</v>
      </c>
      <c r="K44" s="1" t="s">
        <v>31</v>
      </c>
      <c r="L44" s="1" t="s">
        <v>15</v>
      </c>
      <c r="M44" s="1" t="s">
        <v>32</v>
      </c>
      <c r="N44" s="2">
        <v>0.5</v>
      </c>
      <c r="O44" s="1">
        <v>3</v>
      </c>
      <c r="P44" s="2">
        <f t="shared" si="30"/>
        <v>0.39999999999999991</v>
      </c>
      <c r="Q44" s="3">
        <f t="shared" si="31"/>
        <v>0.19999999999999996</v>
      </c>
      <c r="R44" s="3">
        <f t="shared" si="32"/>
        <v>1.12666</v>
      </c>
      <c r="S44" s="3">
        <f t="shared" si="33"/>
        <v>0.22533199999999995</v>
      </c>
      <c r="T44" s="1" t="s">
        <v>33</v>
      </c>
      <c r="U44" s="4" t="str">
        <f t="shared" si="7"/>
        <v>2: かなり低い</v>
      </c>
      <c r="V44" s="1" t="s">
        <v>25</v>
      </c>
      <c r="W44" s="1" t="s">
        <v>18</v>
      </c>
      <c r="X44" s="1" t="s">
        <v>26</v>
      </c>
      <c r="Y44" s="2">
        <v>0.5</v>
      </c>
      <c r="Z44" s="1">
        <v>3</v>
      </c>
      <c r="AA44" s="2">
        <f t="shared" si="8"/>
        <v>0.39999999999999991</v>
      </c>
      <c r="AB44" s="3">
        <f t="shared" si="9"/>
        <v>0.19999999999999996</v>
      </c>
      <c r="AC44" s="3">
        <f t="shared" si="10"/>
        <v>1.2253319999999999</v>
      </c>
      <c r="AD44" s="3">
        <f t="shared" si="11"/>
        <v>0.24506639999999991</v>
      </c>
      <c r="AE44" s="1" t="s">
        <v>27</v>
      </c>
      <c r="AF44" s="4" t="str">
        <f t="shared" si="12"/>
        <v>2: かなり低い</v>
      </c>
      <c r="AG44" s="1" t="s">
        <v>60</v>
      </c>
      <c r="AH44" s="1" t="s">
        <v>39</v>
      </c>
      <c r="AI44" s="1" t="s">
        <v>62</v>
      </c>
      <c r="AJ44" s="2">
        <v>0.4</v>
      </c>
      <c r="AK44" s="1">
        <v>5</v>
      </c>
      <c r="AL44" s="2">
        <f t="shared" si="13"/>
        <v>0</v>
      </c>
      <c r="AM44" s="3">
        <f t="shared" si="14"/>
        <v>0</v>
      </c>
      <c r="AN44" s="3">
        <f t="shared" si="15"/>
        <v>1.2450663999999998</v>
      </c>
      <c r="AO44" s="3">
        <f t="shared" si="16"/>
        <v>0</v>
      </c>
      <c r="AP44" s="1" t="s">
        <v>63</v>
      </c>
      <c r="AQ44" s="4" t="str">
        <f t="shared" si="17"/>
        <v>1: 極めて低い</v>
      </c>
      <c r="AR44" s="1"/>
      <c r="AS44" s="1"/>
      <c r="AT44" s="1"/>
      <c r="AU44" s="1"/>
    </row>
    <row r="45" spans="1:47" x14ac:dyDescent="0.4">
      <c r="A45" s="1">
        <v>44</v>
      </c>
      <c r="B45" s="1" t="s">
        <v>14</v>
      </c>
      <c r="C45" s="1" t="s">
        <v>15</v>
      </c>
      <c r="D45" s="1" t="s">
        <v>16</v>
      </c>
      <c r="E45" s="2">
        <v>0.63329999999999997</v>
      </c>
      <c r="F45" s="1">
        <v>4</v>
      </c>
      <c r="G45" s="2">
        <f t="shared" si="0"/>
        <v>0.19999999999999996</v>
      </c>
      <c r="H45" s="3">
        <f t="shared" si="1"/>
        <v>0.12665999999999997</v>
      </c>
      <c r="I45" s="1" t="s">
        <v>17</v>
      </c>
      <c r="J45" s="4" t="str">
        <f t="shared" si="2"/>
        <v>1: 極めて低い</v>
      </c>
      <c r="K45" s="1" t="s">
        <v>31</v>
      </c>
      <c r="L45" s="1" t="s">
        <v>15</v>
      </c>
      <c r="M45" s="1" t="s">
        <v>32</v>
      </c>
      <c r="N45" s="2">
        <v>0.5</v>
      </c>
      <c r="O45" s="1">
        <v>3</v>
      </c>
      <c r="P45" s="2">
        <f t="shared" si="30"/>
        <v>0.39999999999999991</v>
      </c>
      <c r="Q45" s="3">
        <f t="shared" si="31"/>
        <v>0.19999999999999996</v>
      </c>
      <c r="R45" s="3">
        <f t="shared" si="32"/>
        <v>1.12666</v>
      </c>
      <c r="S45" s="3">
        <f t="shared" si="33"/>
        <v>0.22533199999999995</v>
      </c>
      <c r="T45" s="1" t="s">
        <v>33</v>
      </c>
      <c r="U45" s="4" t="str">
        <f t="shared" si="7"/>
        <v>2: かなり低い</v>
      </c>
      <c r="V45" s="1" t="s">
        <v>25</v>
      </c>
      <c r="W45" s="1" t="s">
        <v>18</v>
      </c>
      <c r="X45" s="1" t="s">
        <v>26</v>
      </c>
      <c r="Y45" s="2">
        <v>0.5</v>
      </c>
      <c r="Z45" s="1">
        <v>3</v>
      </c>
      <c r="AA45" s="2">
        <f t="shared" si="8"/>
        <v>0.39999999999999991</v>
      </c>
      <c r="AB45" s="3">
        <f t="shared" si="9"/>
        <v>0.19999999999999996</v>
      </c>
      <c r="AC45" s="3">
        <f t="shared" si="10"/>
        <v>1.2253319999999999</v>
      </c>
      <c r="AD45" s="3">
        <f t="shared" si="11"/>
        <v>0.24506639999999991</v>
      </c>
      <c r="AE45" s="1" t="s">
        <v>27</v>
      </c>
      <c r="AF45" s="4" t="str">
        <f t="shared" si="12"/>
        <v>2: かなり低い</v>
      </c>
      <c r="AG45" s="1" t="s">
        <v>61</v>
      </c>
      <c r="AH45" s="1" t="s">
        <v>39</v>
      </c>
      <c r="AI45" s="1" t="s">
        <v>64</v>
      </c>
      <c r="AJ45" s="2">
        <v>0.3</v>
      </c>
      <c r="AK45" s="1">
        <v>4</v>
      </c>
      <c r="AL45" s="2">
        <f t="shared" si="13"/>
        <v>0.19999999999999996</v>
      </c>
      <c r="AM45" s="3">
        <f t="shared" si="14"/>
        <v>5.9999999999999984E-2</v>
      </c>
      <c r="AN45" s="3">
        <f t="shared" si="15"/>
        <v>1.2450663999999998</v>
      </c>
      <c r="AO45" s="3">
        <f t="shared" si="16"/>
        <v>7.4703983999999973E-2</v>
      </c>
      <c r="AP45" s="1" t="s">
        <v>65</v>
      </c>
      <c r="AQ45" s="4" t="str">
        <f t="shared" si="17"/>
        <v>1: 極めて低い</v>
      </c>
      <c r="AR45" s="1"/>
      <c r="AS45" s="1"/>
      <c r="AT45" s="1"/>
      <c r="AU45" s="1"/>
    </row>
    <row r="46" spans="1:47" x14ac:dyDescent="0.4">
      <c r="A46" s="1">
        <v>45</v>
      </c>
      <c r="B46" s="1" t="s">
        <v>14</v>
      </c>
      <c r="C46" s="1" t="s">
        <v>15</v>
      </c>
      <c r="D46" s="1" t="s">
        <v>16</v>
      </c>
      <c r="E46" s="2">
        <v>0.63329999999999997</v>
      </c>
      <c r="F46" s="1">
        <v>4</v>
      </c>
      <c r="G46" s="2">
        <f t="shared" si="0"/>
        <v>0.19999999999999996</v>
      </c>
      <c r="H46" s="3">
        <f t="shared" si="1"/>
        <v>0.12665999999999997</v>
      </c>
      <c r="I46" s="1" t="s">
        <v>17</v>
      </c>
      <c r="J46" s="4" t="str">
        <f t="shared" si="2"/>
        <v>1: 極めて低い</v>
      </c>
      <c r="K46" s="1" t="s">
        <v>31</v>
      </c>
      <c r="L46" s="1" t="s">
        <v>15</v>
      </c>
      <c r="M46" s="1" t="s">
        <v>32</v>
      </c>
      <c r="N46" s="2">
        <v>0.5</v>
      </c>
      <c r="O46" s="1">
        <v>3</v>
      </c>
      <c r="P46" s="2">
        <f t="shared" si="30"/>
        <v>0.39999999999999991</v>
      </c>
      <c r="Q46" s="3">
        <f t="shared" si="31"/>
        <v>0.19999999999999996</v>
      </c>
      <c r="R46" s="3">
        <f t="shared" si="32"/>
        <v>1.12666</v>
      </c>
      <c r="S46" s="3">
        <f t="shared" si="33"/>
        <v>0.22533199999999995</v>
      </c>
      <c r="T46" s="1" t="s">
        <v>33</v>
      </c>
      <c r="U46" s="4" t="str">
        <f t="shared" si="7"/>
        <v>2: かなり低い</v>
      </c>
      <c r="V46" s="1" t="s">
        <v>28</v>
      </c>
      <c r="W46" s="1" t="s">
        <v>18</v>
      </c>
      <c r="X46" s="1" t="s">
        <v>29</v>
      </c>
      <c r="Y46" s="2">
        <v>0.5</v>
      </c>
      <c r="Z46" s="1">
        <v>2</v>
      </c>
      <c r="AA46" s="2">
        <f t="shared" si="8"/>
        <v>0.6</v>
      </c>
      <c r="AB46" s="3">
        <f t="shared" si="9"/>
        <v>0.3</v>
      </c>
      <c r="AC46" s="3">
        <f t="shared" si="10"/>
        <v>1.2253319999999999</v>
      </c>
      <c r="AD46" s="3">
        <f t="shared" si="11"/>
        <v>0.36759959999999997</v>
      </c>
      <c r="AE46" s="1" t="s">
        <v>30</v>
      </c>
      <c r="AF46" s="4" t="str">
        <f t="shared" si="12"/>
        <v>2: かなり低い</v>
      </c>
      <c r="AG46" s="1" t="s">
        <v>19</v>
      </c>
      <c r="AH46" s="1" t="s">
        <v>39</v>
      </c>
      <c r="AI46" s="1" t="s">
        <v>20</v>
      </c>
      <c r="AJ46" s="2">
        <v>0.5</v>
      </c>
      <c r="AK46" s="1">
        <v>4</v>
      </c>
      <c r="AL46" s="2">
        <f t="shared" si="13"/>
        <v>0.19999999999999996</v>
      </c>
      <c r="AM46" s="3">
        <f t="shared" si="14"/>
        <v>9.9999999999999978E-2</v>
      </c>
      <c r="AN46" s="3">
        <f t="shared" si="15"/>
        <v>1.3675995999999999</v>
      </c>
      <c r="AO46" s="3">
        <f t="shared" si="16"/>
        <v>0.13675995999999996</v>
      </c>
      <c r="AP46" s="1" t="s">
        <v>21</v>
      </c>
      <c r="AQ46" s="4" t="str">
        <f t="shared" si="17"/>
        <v>1: 極めて低い</v>
      </c>
      <c r="AR46" s="1"/>
      <c r="AS46" s="1"/>
      <c r="AT46" s="1"/>
      <c r="AU46" s="1"/>
    </row>
    <row r="47" spans="1:47" x14ac:dyDescent="0.4">
      <c r="A47" s="1">
        <v>46</v>
      </c>
      <c r="B47" s="1" t="s">
        <v>14</v>
      </c>
      <c r="C47" s="1" t="s">
        <v>15</v>
      </c>
      <c r="D47" s="1" t="s">
        <v>16</v>
      </c>
      <c r="E47" s="2">
        <v>0.63329999999999997</v>
      </c>
      <c r="F47" s="1">
        <v>4</v>
      </c>
      <c r="G47" s="2">
        <f t="shared" si="0"/>
        <v>0.19999999999999996</v>
      </c>
      <c r="H47" s="3">
        <f t="shared" si="1"/>
        <v>0.12665999999999997</v>
      </c>
      <c r="I47" s="1" t="s">
        <v>17</v>
      </c>
      <c r="J47" s="4" t="str">
        <f t="shared" si="2"/>
        <v>1: 極めて低い</v>
      </c>
      <c r="K47" s="1" t="s">
        <v>31</v>
      </c>
      <c r="L47" s="1" t="s">
        <v>15</v>
      </c>
      <c r="M47" s="1" t="s">
        <v>32</v>
      </c>
      <c r="N47" s="2">
        <v>0.5</v>
      </c>
      <c r="O47" s="1">
        <v>3</v>
      </c>
      <c r="P47" s="2">
        <f t="shared" si="30"/>
        <v>0.39999999999999991</v>
      </c>
      <c r="Q47" s="3">
        <f t="shared" si="31"/>
        <v>0.19999999999999996</v>
      </c>
      <c r="R47" s="3">
        <f t="shared" si="32"/>
        <v>1.12666</v>
      </c>
      <c r="S47" s="3">
        <f t="shared" si="33"/>
        <v>0.22533199999999995</v>
      </c>
      <c r="T47" s="1" t="s">
        <v>33</v>
      </c>
      <c r="U47" s="4" t="str">
        <f t="shared" si="7"/>
        <v>2: かなり低い</v>
      </c>
      <c r="V47" s="1" t="s">
        <v>28</v>
      </c>
      <c r="W47" s="1" t="s">
        <v>18</v>
      </c>
      <c r="X47" s="1" t="s">
        <v>29</v>
      </c>
      <c r="Y47" s="2">
        <v>0.5</v>
      </c>
      <c r="Z47" s="1">
        <v>2</v>
      </c>
      <c r="AA47" s="2">
        <f t="shared" si="8"/>
        <v>0.6</v>
      </c>
      <c r="AB47" s="3">
        <f t="shared" si="9"/>
        <v>0.3</v>
      </c>
      <c r="AC47" s="3">
        <f t="shared" si="10"/>
        <v>1.2253319999999999</v>
      </c>
      <c r="AD47" s="3">
        <f t="shared" si="11"/>
        <v>0.36759959999999997</v>
      </c>
      <c r="AE47" s="1" t="s">
        <v>30</v>
      </c>
      <c r="AF47" s="4" t="str">
        <f t="shared" si="12"/>
        <v>2: かなり低い</v>
      </c>
      <c r="AG47" s="1" t="s">
        <v>22</v>
      </c>
      <c r="AH47" s="1" t="s">
        <v>39</v>
      </c>
      <c r="AI47" s="1" t="s">
        <v>23</v>
      </c>
      <c r="AJ47" s="2">
        <v>0.5</v>
      </c>
      <c r="AK47" s="1">
        <v>4</v>
      </c>
      <c r="AL47" s="2">
        <f t="shared" si="13"/>
        <v>0.19999999999999996</v>
      </c>
      <c r="AM47" s="3">
        <f t="shared" si="14"/>
        <v>9.9999999999999978E-2</v>
      </c>
      <c r="AN47" s="3">
        <f t="shared" si="15"/>
        <v>1.3675995999999999</v>
      </c>
      <c r="AO47" s="3">
        <f t="shared" si="16"/>
        <v>0.13675995999999996</v>
      </c>
      <c r="AP47" s="1" t="s">
        <v>24</v>
      </c>
      <c r="AQ47" s="4" t="str">
        <f t="shared" si="17"/>
        <v>1: 極めて低い</v>
      </c>
      <c r="AR47" s="1"/>
      <c r="AS47" s="1"/>
      <c r="AT47" s="1"/>
      <c r="AU47" s="1"/>
    </row>
    <row r="48" spans="1:47" x14ac:dyDescent="0.4">
      <c r="A48" s="1">
        <v>47</v>
      </c>
      <c r="B48" s="1" t="s">
        <v>14</v>
      </c>
      <c r="C48" s="1" t="s">
        <v>15</v>
      </c>
      <c r="D48" s="1" t="s">
        <v>16</v>
      </c>
      <c r="E48" s="2">
        <v>0.63329999999999997</v>
      </c>
      <c r="F48" s="1">
        <v>4</v>
      </c>
      <c r="G48" s="2">
        <f t="shared" si="0"/>
        <v>0.19999999999999996</v>
      </c>
      <c r="H48" s="3">
        <f t="shared" si="1"/>
        <v>0.12665999999999997</v>
      </c>
      <c r="I48" s="1" t="s">
        <v>17</v>
      </c>
      <c r="J48" s="4" t="str">
        <f t="shared" si="2"/>
        <v>1: 極めて低い</v>
      </c>
      <c r="K48" s="1" t="s">
        <v>31</v>
      </c>
      <c r="L48" s="1" t="s">
        <v>15</v>
      </c>
      <c r="M48" s="1" t="s">
        <v>32</v>
      </c>
      <c r="N48" s="2">
        <v>0.5</v>
      </c>
      <c r="O48" s="1">
        <v>3</v>
      </c>
      <c r="P48" s="2">
        <f t="shared" si="30"/>
        <v>0.39999999999999991</v>
      </c>
      <c r="Q48" s="3">
        <f t="shared" si="31"/>
        <v>0.19999999999999996</v>
      </c>
      <c r="R48" s="3">
        <f t="shared" si="32"/>
        <v>1.12666</v>
      </c>
      <c r="S48" s="3">
        <f t="shared" si="33"/>
        <v>0.22533199999999995</v>
      </c>
      <c r="T48" s="1" t="s">
        <v>33</v>
      </c>
      <c r="U48" s="4" t="str">
        <f t="shared" si="7"/>
        <v>2: かなり低い</v>
      </c>
      <c r="V48" s="1" t="s">
        <v>28</v>
      </c>
      <c r="W48" s="1" t="s">
        <v>18</v>
      </c>
      <c r="X48" s="1" t="s">
        <v>29</v>
      </c>
      <c r="Y48" s="2">
        <v>0.5</v>
      </c>
      <c r="Z48" s="1">
        <v>2</v>
      </c>
      <c r="AA48" s="2">
        <f t="shared" si="8"/>
        <v>0.6</v>
      </c>
      <c r="AB48" s="3">
        <f t="shared" si="9"/>
        <v>0.3</v>
      </c>
      <c r="AC48" s="3">
        <f t="shared" si="10"/>
        <v>1.2253319999999999</v>
      </c>
      <c r="AD48" s="3">
        <f t="shared" si="11"/>
        <v>0.36759959999999997</v>
      </c>
      <c r="AE48" s="1" t="s">
        <v>30</v>
      </c>
      <c r="AF48" s="4" t="str">
        <f t="shared" si="12"/>
        <v>2: かなり低い</v>
      </c>
      <c r="AG48" s="1" t="s">
        <v>60</v>
      </c>
      <c r="AH48" s="1" t="s">
        <v>39</v>
      </c>
      <c r="AI48" s="1" t="s">
        <v>62</v>
      </c>
      <c r="AJ48" s="2">
        <v>0.4</v>
      </c>
      <c r="AK48" s="1">
        <v>5</v>
      </c>
      <c r="AL48" s="2">
        <f t="shared" ref="AL48:AL49" si="58">1-(AK48*0.2)</f>
        <v>0</v>
      </c>
      <c r="AM48" s="3">
        <f t="shared" ref="AM48:AM49" si="59">AJ48*AL48</f>
        <v>0</v>
      </c>
      <c r="AN48" s="3">
        <f t="shared" ref="AN48:AN49" si="60">AD48+1</f>
        <v>1.3675995999999999</v>
      </c>
      <c r="AO48" s="3">
        <f t="shared" ref="AO48:AO49" si="61">AM48*AN48</f>
        <v>0</v>
      </c>
      <c r="AP48" s="1" t="s">
        <v>63</v>
      </c>
      <c r="AQ48" s="4" t="str">
        <f t="shared" si="17"/>
        <v>1: 極めて低い</v>
      </c>
      <c r="AR48" s="1"/>
      <c r="AS48" s="1"/>
      <c r="AT48" s="1"/>
      <c r="AU48" s="1"/>
    </row>
    <row r="49" spans="1:47" x14ac:dyDescent="0.4">
      <c r="A49" s="1">
        <v>48</v>
      </c>
      <c r="B49" s="1" t="s">
        <v>14</v>
      </c>
      <c r="C49" s="1" t="s">
        <v>15</v>
      </c>
      <c r="D49" s="1" t="s">
        <v>16</v>
      </c>
      <c r="E49" s="2">
        <v>0.63329999999999997</v>
      </c>
      <c r="F49" s="1">
        <v>4</v>
      </c>
      <c r="G49" s="2">
        <f t="shared" si="0"/>
        <v>0.19999999999999996</v>
      </c>
      <c r="H49" s="3">
        <f t="shared" si="1"/>
        <v>0.12665999999999997</v>
      </c>
      <c r="I49" s="1" t="s">
        <v>17</v>
      </c>
      <c r="J49" s="4" t="str">
        <f t="shared" si="2"/>
        <v>1: 極めて低い</v>
      </c>
      <c r="K49" s="1" t="s">
        <v>31</v>
      </c>
      <c r="L49" s="1" t="s">
        <v>15</v>
      </c>
      <c r="M49" s="1" t="s">
        <v>32</v>
      </c>
      <c r="N49" s="2">
        <v>0.5</v>
      </c>
      <c r="O49" s="1">
        <v>3</v>
      </c>
      <c r="P49" s="2">
        <f t="shared" si="30"/>
        <v>0.39999999999999991</v>
      </c>
      <c r="Q49" s="3">
        <f t="shared" si="31"/>
        <v>0.19999999999999996</v>
      </c>
      <c r="R49" s="3">
        <f t="shared" si="32"/>
        <v>1.12666</v>
      </c>
      <c r="S49" s="3">
        <f t="shared" si="33"/>
        <v>0.22533199999999995</v>
      </c>
      <c r="T49" s="1" t="s">
        <v>33</v>
      </c>
      <c r="U49" s="4" t="str">
        <f t="shared" si="7"/>
        <v>2: かなり低い</v>
      </c>
      <c r="V49" s="1" t="s">
        <v>28</v>
      </c>
      <c r="W49" s="1" t="s">
        <v>18</v>
      </c>
      <c r="X49" s="1" t="s">
        <v>29</v>
      </c>
      <c r="Y49" s="2">
        <v>0.5</v>
      </c>
      <c r="Z49" s="1">
        <v>2</v>
      </c>
      <c r="AA49" s="2">
        <f t="shared" si="8"/>
        <v>0.6</v>
      </c>
      <c r="AB49" s="3">
        <f t="shared" si="9"/>
        <v>0.3</v>
      </c>
      <c r="AC49" s="3">
        <f t="shared" si="10"/>
        <v>1.2253319999999999</v>
      </c>
      <c r="AD49" s="3">
        <f t="shared" si="11"/>
        <v>0.36759959999999997</v>
      </c>
      <c r="AE49" s="1" t="s">
        <v>30</v>
      </c>
      <c r="AF49" s="4" t="str">
        <f t="shared" si="12"/>
        <v>2: かなり低い</v>
      </c>
      <c r="AG49" s="1" t="s">
        <v>61</v>
      </c>
      <c r="AH49" s="1" t="s">
        <v>39</v>
      </c>
      <c r="AI49" s="1" t="s">
        <v>64</v>
      </c>
      <c r="AJ49" s="2">
        <v>0.3</v>
      </c>
      <c r="AK49" s="1">
        <v>4</v>
      </c>
      <c r="AL49" s="2">
        <f t="shared" si="58"/>
        <v>0.19999999999999996</v>
      </c>
      <c r="AM49" s="3">
        <f t="shared" si="59"/>
        <v>5.9999999999999984E-2</v>
      </c>
      <c r="AN49" s="3">
        <f t="shared" si="60"/>
        <v>1.3675995999999999</v>
      </c>
      <c r="AO49" s="3">
        <f t="shared" si="61"/>
        <v>8.2055975999999975E-2</v>
      </c>
      <c r="AP49" s="1" t="s">
        <v>65</v>
      </c>
      <c r="AQ49" s="4" t="str">
        <f t="shared" si="17"/>
        <v>1: 極めて低い</v>
      </c>
      <c r="AR49" s="1"/>
      <c r="AS49" s="1"/>
      <c r="AT49" s="1"/>
      <c r="AU49" s="1"/>
    </row>
    <row r="50" spans="1:47" x14ac:dyDescent="0.4">
      <c r="A50" s="1">
        <v>49</v>
      </c>
      <c r="B50" s="1" t="s">
        <v>14</v>
      </c>
      <c r="C50" s="1" t="s">
        <v>15</v>
      </c>
      <c r="D50" s="1" t="s">
        <v>16</v>
      </c>
      <c r="E50" s="2">
        <v>0.63329999999999997</v>
      </c>
      <c r="F50" s="1">
        <v>4</v>
      </c>
      <c r="G50" s="2">
        <f t="shared" si="0"/>
        <v>0.19999999999999996</v>
      </c>
      <c r="H50" s="3">
        <f t="shared" si="1"/>
        <v>0.12665999999999997</v>
      </c>
      <c r="I50" s="1" t="s">
        <v>17</v>
      </c>
      <c r="J50" s="4" t="str">
        <f t="shared" si="2"/>
        <v>1: 極めて低い</v>
      </c>
      <c r="K50" s="1" t="s">
        <v>28</v>
      </c>
      <c r="L50" s="1" t="s">
        <v>15</v>
      </c>
      <c r="M50" s="1" t="s">
        <v>34</v>
      </c>
      <c r="N50" s="2">
        <v>0.5</v>
      </c>
      <c r="O50" s="1">
        <v>4</v>
      </c>
      <c r="P50" s="2">
        <f t="shared" si="30"/>
        <v>0.19999999999999996</v>
      </c>
      <c r="Q50" s="3">
        <f t="shared" si="31"/>
        <v>9.9999999999999978E-2</v>
      </c>
      <c r="R50" s="3">
        <f t="shared" si="32"/>
        <v>1.12666</v>
      </c>
      <c r="S50" s="3">
        <f t="shared" si="33"/>
        <v>0.11266599999999997</v>
      </c>
      <c r="T50" s="1" t="s">
        <v>35</v>
      </c>
      <c r="U50" s="4" t="str">
        <f t="shared" si="7"/>
        <v>1: 極めて低い</v>
      </c>
      <c r="V50" s="1" t="s">
        <v>54</v>
      </c>
      <c r="W50" s="1" t="s">
        <v>18</v>
      </c>
      <c r="X50" s="1" t="s">
        <v>55</v>
      </c>
      <c r="Y50" s="2">
        <v>0.4667</v>
      </c>
      <c r="Z50" s="1">
        <v>4</v>
      </c>
      <c r="AA50" s="2">
        <f>1-(Z50*0.2)</f>
        <v>0.19999999999999996</v>
      </c>
      <c r="AB50" s="3">
        <f>Y50*AA50</f>
        <v>9.3339999999999979E-2</v>
      </c>
      <c r="AC50" s="3">
        <f>S50+1</f>
        <v>1.1126659999999999</v>
      </c>
      <c r="AD50" s="3">
        <f>AB50*AC50</f>
        <v>0.10385624443999997</v>
      </c>
      <c r="AE50" s="1" t="s">
        <v>56</v>
      </c>
      <c r="AF50" s="4" t="str">
        <f t="shared" si="12"/>
        <v>1: 極めて低い</v>
      </c>
      <c r="AG50" s="1" t="s">
        <v>19</v>
      </c>
      <c r="AH50" s="1" t="s">
        <v>39</v>
      </c>
      <c r="AI50" s="1" t="s">
        <v>20</v>
      </c>
      <c r="AJ50" s="2">
        <v>0.5</v>
      </c>
      <c r="AK50" s="1">
        <v>4</v>
      </c>
      <c r="AL50" s="2">
        <f t="shared" si="13"/>
        <v>0.19999999999999996</v>
      </c>
      <c r="AM50" s="3">
        <f t="shared" si="14"/>
        <v>9.9999999999999978E-2</v>
      </c>
      <c r="AN50" s="3">
        <f t="shared" si="15"/>
        <v>1.10385624444</v>
      </c>
      <c r="AO50" s="3">
        <f t="shared" si="16"/>
        <v>0.11038562444399998</v>
      </c>
      <c r="AP50" s="1" t="s">
        <v>21</v>
      </c>
      <c r="AQ50" s="4" t="str">
        <f t="shared" si="17"/>
        <v>1: 極めて低い</v>
      </c>
      <c r="AR50" s="1"/>
      <c r="AS50" s="1"/>
      <c r="AT50" s="1"/>
      <c r="AU50" s="1"/>
    </row>
    <row r="51" spans="1:47" x14ac:dyDescent="0.4">
      <c r="A51" s="1">
        <v>50</v>
      </c>
      <c r="B51" s="1" t="s">
        <v>14</v>
      </c>
      <c r="C51" s="1" t="s">
        <v>15</v>
      </c>
      <c r="D51" s="1" t="s">
        <v>16</v>
      </c>
      <c r="E51" s="2">
        <v>0.63329999999999997</v>
      </c>
      <c r="F51" s="1">
        <v>4</v>
      </c>
      <c r="G51" s="2">
        <f t="shared" si="0"/>
        <v>0.19999999999999996</v>
      </c>
      <c r="H51" s="3">
        <f t="shared" si="1"/>
        <v>0.12665999999999997</v>
      </c>
      <c r="I51" s="1" t="s">
        <v>17</v>
      </c>
      <c r="J51" s="4" t="str">
        <f t="shared" si="2"/>
        <v>1: 極めて低い</v>
      </c>
      <c r="K51" s="1" t="s">
        <v>28</v>
      </c>
      <c r="L51" s="1" t="s">
        <v>15</v>
      </c>
      <c r="M51" s="1" t="s">
        <v>36</v>
      </c>
      <c r="N51" s="2">
        <v>0.5</v>
      </c>
      <c r="O51" s="1">
        <v>4</v>
      </c>
      <c r="P51" s="2">
        <f t="shared" si="30"/>
        <v>0.19999999999999996</v>
      </c>
      <c r="Q51" s="3">
        <f t="shared" si="31"/>
        <v>9.9999999999999978E-2</v>
      </c>
      <c r="R51" s="3">
        <f t="shared" si="32"/>
        <v>1.12666</v>
      </c>
      <c r="S51" s="3">
        <f t="shared" si="33"/>
        <v>0.11266599999999997</v>
      </c>
      <c r="T51" s="1" t="s">
        <v>35</v>
      </c>
      <c r="U51" s="4" t="str">
        <f t="shared" si="7"/>
        <v>1: 極めて低い</v>
      </c>
      <c r="V51" s="1" t="s">
        <v>54</v>
      </c>
      <c r="W51" s="1" t="s">
        <v>18</v>
      </c>
      <c r="X51" s="1" t="s">
        <v>55</v>
      </c>
      <c r="Y51" s="2">
        <v>0.4667</v>
      </c>
      <c r="Z51" s="1">
        <v>4</v>
      </c>
      <c r="AA51" s="2">
        <f t="shared" ref="AA51:AA57" si="62">1-(Z51*0.2)</f>
        <v>0.19999999999999996</v>
      </c>
      <c r="AB51" s="3">
        <f t="shared" ref="AB51:AB57" si="63">Y51*AA51</f>
        <v>9.3339999999999979E-2</v>
      </c>
      <c r="AC51" s="3">
        <f t="shared" ref="AC51:AC57" si="64">S51+1</f>
        <v>1.1126659999999999</v>
      </c>
      <c r="AD51" s="3">
        <f t="shared" ref="AD51:AD57" si="65">AB51*AC51</f>
        <v>0.10385624443999997</v>
      </c>
      <c r="AE51" s="1" t="s">
        <v>56</v>
      </c>
      <c r="AF51" s="4" t="str">
        <f t="shared" si="12"/>
        <v>1: 極めて低い</v>
      </c>
      <c r="AG51" s="1" t="s">
        <v>22</v>
      </c>
      <c r="AH51" s="1" t="s">
        <v>39</v>
      </c>
      <c r="AI51" s="1" t="s">
        <v>23</v>
      </c>
      <c r="AJ51" s="2">
        <v>0.5</v>
      </c>
      <c r="AK51" s="1">
        <v>4</v>
      </c>
      <c r="AL51" s="2">
        <f t="shared" si="13"/>
        <v>0.19999999999999996</v>
      </c>
      <c r="AM51" s="3">
        <f t="shared" si="14"/>
        <v>9.9999999999999978E-2</v>
      </c>
      <c r="AN51" s="3">
        <f t="shared" si="15"/>
        <v>1.10385624444</v>
      </c>
      <c r="AO51" s="3">
        <f t="shared" si="16"/>
        <v>0.11038562444399998</v>
      </c>
      <c r="AP51" s="1" t="s">
        <v>24</v>
      </c>
      <c r="AQ51" s="4" t="str">
        <f t="shared" si="17"/>
        <v>1: 極めて低い</v>
      </c>
      <c r="AR51" s="1"/>
      <c r="AS51" s="1"/>
      <c r="AT51" s="1"/>
      <c r="AU51" s="1"/>
    </row>
    <row r="52" spans="1:47" x14ac:dyDescent="0.4">
      <c r="A52" s="1">
        <v>51</v>
      </c>
      <c r="B52" s="1" t="s">
        <v>14</v>
      </c>
      <c r="C52" s="1" t="s">
        <v>15</v>
      </c>
      <c r="D52" s="1" t="s">
        <v>16</v>
      </c>
      <c r="E52" s="2">
        <v>0.63329999999999997</v>
      </c>
      <c r="F52" s="1">
        <v>4</v>
      </c>
      <c r="G52" s="2">
        <f t="shared" si="0"/>
        <v>0.19999999999999996</v>
      </c>
      <c r="H52" s="3">
        <f t="shared" si="1"/>
        <v>0.12665999999999997</v>
      </c>
      <c r="I52" s="1" t="s">
        <v>17</v>
      </c>
      <c r="J52" s="4" t="str">
        <f t="shared" si="2"/>
        <v>1: 極めて低い</v>
      </c>
      <c r="K52" s="1" t="s">
        <v>28</v>
      </c>
      <c r="L52" s="1" t="s">
        <v>15</v>
      </c>
      <c r="M52" s="1" t="s">
        <v>36</v>
      </c>
      <c r="N52" s="2">
        <v>0.5</v>
      </c>
      <c r="O52" s="1">
        <v>4</v>
      </c>
      <c r="P52" s="2">
        <f t="shared" si="30"/>
        <v>0.19999999999999996</v>
      </c>
      <c r="Q52" s="3">
        <f t="shared" si="31"/>
        <v>9.9999999999999978E-2</v>
      </c>
      <c r="R52" s="3">
        <f t="shared" si="32"/>
        <v>1.12666</v>
      </c>
      <c r="S52" s="3">
        <f t="shared" si="33"/>
        <v>0.11266599999999997</v>
      </c>
      <c r="T52" s="1" t="s">
        <v>35</v>
      </c>
      <c r="U52" s="4" t="str">
        <f t="shared" si="7"/>
        <v>1: 極めて低い</v>
      </c>
      <c r="V52" s="1" t="s">
        <v>54</v>
      </c>
      <c r="W52" s="1" t="s">
        <v>18</v>
      </c>
      <c r="X52" s="1" t="s">
        <v>55</v>
      </c>
      <c r="Y52" s="2">
        <v>0.4667</v>
      </c>
      <c r="Z52" s="1">
        <v>4</v>
      </c>
      <c r="AA52" s="2">
        <f t="shared" si="62"/>
        <v>0.19999999999999996</v>
      </c>
      <c r="AB52" s="3">
        <f t="shared" si="63"/>
        <v>9.3339999999999979E-2</v>
      </c>
      <c r="AC52" s="3">
        <f t="shared" si="64"/>
        <v>1.1126659999999999</v>
      </c>
      <c r="AD52" s="3">
        <f t="shared" si="65"/>
        <v>0.10385624443999997</v>
      </c>
      <c r="AE52" s="1" t="s">
        <v>56</v>
      </c>
      <c r="AF52" s="4" t="str">
        <f t="shared" si="12"/>
        <v>1: 極めて低い</v>
      </c>
      <c r="AG52" s="1" t="s">
        <v>60</v>
      </c>
      <c r="AH52" s="1" t="s">
        <v>39</v>
      </c>
      <c r="AI52" s="1" t="s">
        <v>62</v>
      </c>
      <c r="AJ52" s="2">
        <v>0.4</v>
      </c>
      <c r="AK52" s="1">
        <v>5</v>
      </c>
      <c r="AL52" s="2">
        <f t="shared" si="13"/>
        <v>0</v>
      </c>
      <c r="AM52" s="3">
        <f t="shared" si="14"/>
        <v>0</v>
      </c>
      <c r="AN52" s="3">
        <f t="shared" si="15"/>
        <v>1.10385624444</v>
      </c>
      <c r="AO52" s="3">
        <f t="shared" si="16"/>
        <v>0</v>
      </c>
      <c r="AP52" s="1" t="s">
        <v>63</v>
      </c>
      <c r="AQ52" s="4" t="str">
        <f t="shared" si="17"/>
        <v>1: 極めて低い</v>
      </c>
      <c r="AR52" s="1"/>
      <c r="AS52" s="1"/>
      <c r="AT52" s="1"/>
      <c r="AU52" s="1"/>
    </row>
    <row r="53" spans="1:47" x14ac:dyDescent="0.4">
      <c r="A53" s="1">
        <v>52</v>
      </c>
      <c r="B53" s="1" t="s">
        <v>14</v>
      </c>
      <c r="C53" s="1" t="s">
        <v>15</v>
      </c>
      <c r="D53" s="1" t="s">
        <v>16</v>
      </c>
      <c r="E53" s="2">
        <v>0.63329999999999997</v>
      </c>
      <c r="F53" s="1">
        <v>4</v>
      </c>
      <c r="G53" s="2">
        <f t="shared" si="0"/>
        <v>0.19999999999999996</v>
      </c>
      <c r="H53" s="3">
        <f t="shared" si="1"/>
        <v>0.12665999999999997</v>
      </c>
      <c r="I53" s="1" t="s">
        <v>17</v>
      </c>
      <c r="J53" s="4" t="str">
        <f t="shared" si="2"/>
        <v>1: 極めて低い</v>
      </c>
      <c r="K53" s="1" t="s">
        <v>28</v>
      </c>
      <c r="L53" s="1" t="s">
        <v>15</v>
      </c>
      <c r="M53" s="1" t="s">
        <v>36</v>
      </c>
      <c r="N53" s="2">
        <v>0.5</v>
      </c>
      <c r="O53" s="1">
        <v>4</v>
      </c>
      <c r="P53" s="2">
        <f t="shared" si="30"/>
        <v>0.19999999999999996</v>
      </c>
      <c r="Q53" s="3">
        <f t="shared" si="31"/>
        <v>9.9999999999999978E-2</v>
      </c>
      <c r="R53" s="3">
        <f t="shared" si="32"/>
        <v>1.12666</v>
      </c>
      <c r="S53" s="3">
        <f t="shared" si="33"/>
        <v>0.11266599999999997</v>
      </c>
      <c r="T53" s="1" t="s">
        <v>35</v>
      </c>
      <c r="U53" s="4" t="str">
        <f t="shared" si="7"/>
        <v>1: 極めて低い</v>
      </c>
      <c r="V53" s="1" t="s">
        <v>54</v>
      </c>
      <c r="W53" s="1" t="s">
        <v>18</v>
      </c>
      <c r="X53" s="1" t="s">
        <v>55</v>
      </c>
      <c r="Y53" s="2">
        <v>0.4667</v>
      </c>
      <c r="Z53" s="1">
        <v>4</v>
      </c>
      <c r="AA53" s="2">
        <f t="shared" si="62"/>
        <v>0.19999999999999996</v>
      </c>
      <c r="AB53" s="3">
        <f t="shared" si="63"/>
        <v>9.3339999999999979E-2</v>
      </c>
      <c r="AC53" s="3">
        <f t="shared" si="64"/>
        <v>1.1126659999999999</v>
      </c>
      <c r="AD53" s="3">
        <f t="shared" si="65"/>
        <v>0.10385624443999997</v>
      </c>
      <c r="AE53" s="1" t="s">
        <v>56</v>
      </c>
      <c r="AF53" s="4" t="str">
        <f t="shared" si="12"/>
        <v>1: 極めて低い</v>
      </c>
      <c r="AG53" s="1" t="s">
        <v>61</v>
      </c>
      <c r="AH53" s="1" t="s">
        <v>39</v>
      </c>
      <c r="AI53" s="1" t="s">
        <v>64</v>
      </c>
      <c r="AJ53" s="2">
        <v>0.3</v>
      </c>
      <c r="AK53" s="1">
        <v>4</v>
      </c>
      <c r="AL53" s="2">
        <f t="shared" si="13"/>
        <v>0.19999999999999996</v>
      </c>
      <c r="AM53" s="3">
        <f t="shared" si="14"/>
        <v>5.9999999999999984E-2</v>
      </c>
      <c r="AN53" s="3">
        <f t="shared" si="15"/>
        <v>1.10385624444</v>
      </c>
      <c r="AO53" s="3">
        <f t="shared" si="16"/>
        <v>6.6231374666399986E-2</v>
      </c>
      <c r="AP53" s="1" t="s">
        <v>65</v>
      </c>
      <c r="AQ53" s="4" t="str">
        <f t="shared" si="17"/>
        <v>1: 極めて低い</v>
      </c>
      <c r="AR53" s="1"/>
      <c r="AS53" s="1"/>
      <c r="AT53" s="1"/>
      <c r="AU53" s="1"/>
    </row>
    <row r="54" spans="1:47" x14ac:dyDescent="0.4">
      <c r="A54" s="1">
        <v>53</v>
      </c>
      <c r="B54" s="1" t="s">
        <v>14</v>
      </c>
      <c r="C54" s="1" t="s">
        <v>15</v>
      </c>
      <c r="D54" s="1" t="s">
        <v>16</v>
      </c>
      <c r="E54" s="2">
        <v>0.63329999999999997</v>
      </c>
      <c r="F54" s="1">
        <v>4</v>
      </c>
      <c r="G54" s="2">
        <f t="shared" si="0"/>
        <v>0.19999999999999996</v>
      </c>
      <c r="H54" s="3">
        <f t="shared" si="1"/>
        <v>0.12665999999999997</v>
      </c>
      <c r="I54" s="1" t="s">
        <v>17</v>
      </c>
      <c r="J54" s="4" t="str">
        <f t="shared" si="2"/>
        <v>1: 極めて低い</v>
      </c>
      <c r="K54" s="1" t="s">
        <v>28</v>
      </c>
      <c r="L54" s="1" t="s">
        <v>15</v>
      </c>
      <c r="M54" s="1" t="s">
        <v>36</v>
      </c>
      <c r="N54" s="2">
        <v>0.5</v>
      </c>
      <c r="O54" s="1">
        <v>4</v>
      </c>
      <c r="P54" s="2">
        <f t="shared" si="30"/>
        <v>0.19999999999999996</v>
      </c>
      <c r="Q54" s="3">
        <f t="shared" si="31"/>
        <v>9.9999999999999978E-2</v>
      </c>
      <c r="R54" s="3">
        <f t="shared" si="32"/>
        <v>1.12666</v>
      </c>
      <c r="S54" s="3">
        <f t="shared" si="33"/>
        <v>0.11266599999999997</v>
      </c>
      <c r="T54" s="1" t="s">
        <v>35</v>
      </c>
      <c r="U54" s="4" t="str">
        <f t="shared" si="7"/>
        <v>1: 極めて低い</v>
      </c>
      <c r="V54" s="1" t="s">
        <v>57</v>
      </c>
      <c r="W54" s="1" t="s">
        <v>18</v>
      </c>
      <c r="X54" s="1" t="s">
        <v>58</v>
      </c>
      <c r="Y54" s="2">
        <v>0.4667</v>
      </c>
      <c r="Z54" s="1">
        <v>4</v>
      </c>
      <c r="AA54" s="2">
        <f t="shared" si="62"/>
        <v>0.19999999999999996</v>
      </c>
      <c r="AB54" s="3">
        <f t="shared" si="63"/>
        <v>9.3339999999999979E-2</v>
      </c>
      <c r="AC54" s="3">
        <f t="shared" si="64"/>
        <v>1.1126659999999999</v>
      </c>
      <c r="AD54" s="3">
        <f t="shared" si="65"/>
        <v>0.10385624443999997</v>
      </c>
      <c r="AE54" s="1" t="s">
        <v>59</v>
      </c>
      <c r="AF54" s="4" t="str">
        <f t="shared" si="12"/>
        <v>1: 極めて低い</v>
      </c>
      <c r="AG54" s="1" t="s">
        <v>19</v>
      </c>
      <c r="AH54" s="1" t="s">
        <v>39</v>
      </c>
      <c r="AI54" s="1" t="s">
        <v>20</v>
      </c>
      <c r="AJ54" s="2">
        <v>0.5</v>
      </c>
      <c r="AK54" s="1">
        <v>4</v>
      </c>
      <c r="AL54" s="2">
        <f t="shared" si="13"/>
        <v>0.19999999999999996</v>
      </c>
      <c r="AM54" s="3">
        <f t="shared" si="14"/>
        <v>9.9999999999999978E-2</v>
      </c>
      <c r="AN54" s="3">
        <f t="shared" si="15"/>
        <v>1.10385624444</v>
      </c>
      <c r="AO54" s="3">
        <f t="shared" si="16"/>
        <v>0.11038562444399998</v>
      </c>
      <c r="AP54" s="1" t="s">
        <v>21</v>
      </c>
      <c r="AQ54" s="4" t="str">
        <f t="shared" si="17"/>
        <v>1: 極めて低い</v>
      </c>
      <c r="AR54" s="1"/>
      <c r="AS54" s="1"/>
      <c r="AT54" s="1"/>
      <c r="AU54" s="1"/>
    </row>
    <row r="55" spans="1:47" x14ac:dyDescent="0.4">
      <c r="A55" s="1">
        <v>54</v>
      </c>
      <c r="B55" s="1" t="s">
        <v>14</v>
      </c>
      <c r="C55" s="1" t="s">
        <v>15</v>
      </c>
      <c r="D55" s="1" t="s">
        <v>16</v>
      </c>
      <c r="E55" s="2">
        <v>0.63329999999999997</v>
      </c>
      <c r="F55" s="1">
        <v>4</v>
      </c>
      <c r="G55" s="2">
        <f t="shared" si="0"/>
        <v>0.19999999999999996</v>
      </c>
      <c r="H55" s="3">
        <f t="shared" si="1"/>
        <v>0.12665999999999997</v>
      </c>
      <c r="I55" s="1" t="s">
        <v>17</v>
      </c>
      <c r="J55" s="4" t="str">
        <f t="shared" si="2"/>
        <v>1: 極めて低い</v>
      </c>
      <c r="K55" s="1" t="s">
        <v>28</v>
      </c>
      <c r="L55" s="1" t="s">
        <v>15</v>
      </c>
      <c r="M55" s="1" t="s">
        <v>36</v>
      </c>
      <c r="N55" s="2">
        <v>0.5</v>
      </c>
      <c r="O55" s="1">
        <v>4</v>
      </c>
      <c r="P55" s="2">
        <f t="shared" si="30"/>
        <v>0.19999999999999996</v>
      </c>
      <c r="Q55" s="3">
        <f t="shared" si="31"/>
        <v>9.9999999999999978E-2</v>
      </c>
      <c r="R55" s="3">
        <f t="shared" si="32"/>
        <v>1.12666</v>
      </c>
      <c r="S55" s="3">
        <f t="shared" si="33"/>
        <v>0.11266599999999997</v>
      </c>
      <c r="T55" s="1" t="s">
        <v>35</v>
      </c>
      <c r="U55" s="4" t="str">
        <f t="shared" si="7"/>
        <v>1: 極めて低い</v>
      </c>
      <c r="V55" s="1" t="s">
        <v>57</v>
      </c>
      <c r="W55" s="1" t="s">
        <v>18</v>
      </c>
      <c r="X55" s="1" t="s">
        <v>58</v>
      </c>
      <c r="Y55" s="2">
        <v>0.4667</v>
      </c>
      <c r="Z55" s="1">
        <v>4</v>
      </c>
      <c r="AA55" s="2">
        <f t="shared" si="62"/>
        <v>0.19999999999999996</v>
      </c>
      <c r="AB55" s="3">
        <f t="shared" si="63"/>
        <v>9.3339999999999979E-2</v>
      </c>
      <c r="AC55" s="3">
        <f t="shared" si="64"/>
        <v>1.1126659999999999</v>
      </c>
      <c r="AD55" s="3">
        <f t="shared" si="65"/>
        <v>0.10385624443999997</v>
      </c>
      <c r="AE55" s="1" t="s">
        <v>59</v>
      </c>
      <c r="AF55" s="4" t="str">
        <f t="shared" si="12"/>
        <v>1: 極めて低い</v>
      </c>
      <c r="AG55" s="1" t="s">
        <v>22</v>
      </c>
      <c r="AH55" s="1" t="s">
        <v>39</v>
      </c>
      <c r="AI55" s="1" t="s">
        <v>23</v>
      </c>
      <c r="AJ55" s="2">
        <v>0.5</v>
      </c>
      <c r="AK55" s="1">
        <v>4</v>
      </c>
      <c r="AL55" s="2">
        <f t="shared" si="13"/>
        <v>0.19999999999999996</v>
      </c>
      <c r="AM55" s="3">
        <f t="shared" si="14"/>
        <v>9.9999999999999978E-2</v>
      </c>
      <c r="AN55" s="3">
        <f t="shared" si="15"/>
        <v>1.10385624444</v>
      </c>
      <c r="AO55" s="3">
        <f t="shared" si="16"/>
        <v>0.11038562444399998</v>
      </c>
      <c r="AP55" s="1" t="s">
        <v>24</v>
      </c>
      <c r="AQ55" s="4" t="str">
        <f t="shared" si="17"/>
        <v>1: 極めて低い</v>
      </c>
      <c r="AR55" s="1"/>
      <c r="AS55" s="1"/>
      <c r="AT55" s="1"/>
      <c r="AU55" s="1"/>
    </row>
    <row r="56" spans="1:47" x14ac:dyDescent="0.4">
      <c r="A56" s="1">
        <v>55</v>
      </c>
      <c r="B56" s="1" t="s">
        <v>14</v>
      </c>
      <c r="C56" s="1" t="s">
        <v>15</v>
      </c>
      <c r="D56" s="1" t="s">
        <v>16</v>
      </c>
      <c r="E56" s="2">
        <v>0.63329999999999997</v>
      </c>
      <c r="F56" s="1">
        <v>4</v>
      </c>
      <c r="G56" s="2">
        <f t="shared" si="0"/>
        <v>0.19999999999999996</v>
      </c>
      <c r="H56" s="3">
        <f t="shared" si="1"/>
        <v>0.12665999999999997</v>
      </c>
      <c r="I56" s="1" t="s">
        <v>17</v>
      </c>
      <c r="J56" s="4" t="str">
        <f t="shared" si="2"/>
        <v>1: 極めて低い</v>
      </c>
      <c r="K56" s="1" t="s">
        <v>28</v>
      </c>
      <c r="L56" s="1" t="s">
        <v>15</v>
      </c>
      <c r="M56" s="1" t="s">
        <v>36</v>
      </c>
      <c r="N56" s="2">
        <v>0.5</v>
      </c>
      <c r="O56" s="1">
        <v>4</v>
      </c>
      <c r="P56" s="2">
        <f t="shared" si="30"/>
        <v>0.19999999999999996</v>
      </c>
      <c r="Q56" s="3">
        <f t="shared" si="31"/>
        <v>9.9999999999999978E-2</v>
      </c>
      <c r="R56" s="3">
        <f t="shared" si="32"/>
        <v>1.12666</v>
      </c>
      <c r="S56" s="3">
        <f t="shared" si="33"/>
        <v>0.11266599999999997</v>
      </c>
      <c r="T56" s="1" t="s">
        <v>35</v>
      </c>
      <c r="U56" s="4" t="str">
        <f t="shared" si="7"/>
        <v>1: 極めて低い</v>
      </c>
      <c r="V56" s="1" t="s">
        <v>57</v>
      </c>
      <c r="W56" s="1" t="s">
        <v>18</v>
      </c>
      <c r="X56" s="1" t="s">
        <v>58</v>
      </c>
      <c r="Y56" s="2">
        <v>0.4667</v>
      </c>
      <c r="Z56" s="1">
        <v>4</v>
      </c>
      <c r="AA56" s="2">
        <f t="shared" si="62"/>
        <v>0.19999999999999996</v>
      </c>
      <c r="AB56" s="3">
        <f t="shared" si="63"/>
        <v>9.3339999999999979E-2</v>
      </c>
      <c r="AC56" s="3">
        <f t="shared" si="64"/>
        <v>1.1126659999999999</v>
      </c>
      <c r="AD56" s="3">
        <f t="shared" si="65"/>
        <v>0.10385624443999997</v>
      </c>
      <c r="AE56" s="1" t="s">
        <v>59</v>
      </c>
      <c r="AF56" s="4" t="str">
        <f t="shared" si="12"/>
        <v>1: 極めて低い</v>
      </c>
      <c r="AG56" s="1" t="s">
        <v>60</v>
      </c>
      <c r="AH56" s="1" t="s">
        <v>39</v>
      </c>
      <c r="AI56" s="1" t="s">
        <v>62</v>
      </c>
      <c r="AJ56" s="2">
        <v>0.4</v>
      </c>
      <c r="AK56" s="1">
        <v>5</v>
      </c>
      <c r="AL56" s="2">
        <f t="shared" ref="AL56:AL57" si="66">1-(AK56*0.2)</f>
        <v>0</v>
      </c>
      <c r="AM56" s="3">
        <f t="shared" ref="AM56:AM57" si="67">AJ56*AL56</f>
        <v>0</v>
      </c>
      <c r="AN56" s="3">
        <f t="shared" ref="AN56:AN57" si="68">AD56+1</f>
        <v>1.10385624444</v>
      </c>
      <c r="AO56" s="3">
        <f t="shared" ref="AO56:AO57" si="69">AM56*AN56</f>
        <v>0</v>
      </c>
      <c r="AP56" s="1" t="s">
        <v>63</v>
      </c>
      <c r="AQ56" s="4" t="str">
        <f t="shared" si="17"/>
        <v>1: 極めて低い</v>
      </c>
      <c r="AR56" s="1"/>
      <c r="AS56" s="1"/>
      <c r="AT56" s="1"/>
      <c r="AU56" s="1"/>
    </row>
    <row r="57" spans="1:47" x14ac:dyDescent="0.4">
      <c r="A57" s="1">
        <v>56</v>
      </c>
      <c r="B57" s="1" t="s">
        <v>14</v>
      </c>
      <c r="C57" s="1" t="s">
        <v>15</v>
      </c>
      <c r="D57" s="1" t="s">
        <v>16</v>
      </c>
      <c r="E57" s="2">
        <v>0.63329999999999997</v>
      </c>
      <c r="F57" s="1">
        <v>4</v>
      </c>
      <c r="G57" s="2">
        <f t="shared" si="0"/>
        <v>0.19999999999999996</v>
      </c>
      <c r="H57" s="3">
        <f t="shared" si="1"/>
        <v>0.12665999999999997</v>
      </c>
      <c r="I57" s="1" t="s">
        <v>17</v>
      </c>
      <c r="J57" s="4" t="str">
        <f t="shared" si="2"/>
        <v>1: 極めて低い</v>
      </c>
      <c r="K57" s="1" t="s">
        <v>28</v>
      </c>
      <c r="L57" s="1" t="s">
        <v>15</v>
      </c>
      <c r="M57" s="1" t="s">
        <v>36</v>
      </c>
      <c r="N57" s="2">
        <v>0.5</v>
      </c>
      <c r="O57" s="1">
        <v>4</v>
      </c>
      <c r="P57" s="2">
        <f t="shared" si="30"/>
        <v>0.19999999999999996</v>
      </c>
      <c r="Q57" s="3">
        <f t="shared" si="31"/>
        <v>9.9999999999999978E-2</v>
      </c>
      <c r="R57" s="3">
        <f t="shared" si="32"/>
        <v>1.12666</v>
      </c>
      <c r="S57" s="3">
        <f t="shared" si="33"/>
        <v>0.11266599999999997</v>
      </c>
      <c r="T57" s="1" t="s">
        <v>35</v>
      </c>
      <c r="U57" s="4" t="str">
        <f t="shared" si="7"/>
        <v>1: 極めて低い</v>
      </c>
      <c r="V57" s="1" t="s">
        <v>57</v>
      </c>
      <c r="W57" s="1" t="s">
        <v>18</v>
      </c>
      <c r="X57" s="1" t="s">
        <v>58</v>
      </c>
      <c r="Y57" s="2">
        <v>0.4667</v>
      </c>
      <c r="Z57" s="1">
        <v>4</v>
      </c>
      <c r="AA57" s="2">
        <f t="shared" si="62"/>
        <v>0.19999999999999996</v>
      </c>
      <c r="AB57" s="3">
        <f t="shared" si="63"/>
        <v>9.3339999999999979E-2</v>
      </c>
      <c r="AC57" s="3">
        <f t="shared" si="64"/>
        <v>1.1126659999999999</v>
      </c>
      <c r="AD57" s="3">
        <f t="shared" si="65"/>
        <v>0.10385624443999997</v>
      </c>
      <c r="AE57" s="1" t="s">
        <v>59</v>
      </c>
      <c r="AF57" s="4" t="str">
        <f t="shared" si="12"/>
        <v>1: 極めて低い</v>
      </c>
      <c r="AG57" s="1" t="s">
        <v>61</v>
      </c>
      <c r="AH57" s="1" t="s">
        <v>39</v>
      </c>
      <c r="AI57" s="1" t="s">
        <v>64</v>
      </c>
      <c r="AJ57" s="2">
        <v>0.3</v>
      </c>
      <c r="AK57" s="1">
        <v>4</v>
      </c>
      <c r="AL57" s="2">
        <f t="shared" si="66"/>
        <v>0.19999999999999996</v>
      </c>
      <c r="AM57" s="3">
        <f t="shared" si="67"/>
        <v>5.9999999999999984E-2</v>
      </c>
      <c r="AN57" s="3">
        <f t="shared" si="68"/>
        <v>1.10385624444</v>
      </c>
      <c r="AO57" s="3">
        <f t="shared" si="69"/>
        <v>6.6231374666399986E-2</v>
      </c>
      <c r="AP57" s="1" t="s">
        <v>65</v>
      </c>
      <c r="AQ57" s="4" t="str">
        <f t="shared" si="17"/>
        <v>1: 極めて低い</v>
      </c>
      <c r="AR57" s="1"/>
      <c r="AS57" s="1"/>
      <c r="AT57" s="1"/>
      <c r="AU57" s="1"/>
    </row>
    <row r="58" spans="1:47" x14ac:dyDescent="0.4">
      <c r="A58" s="1">
        <v>57</v>
      </c>
      <c r="B58" s="1" t="s">
        <v>14</v>
      </c>
      <c r="C58" s="1" t="s">
        <v>15</v>
      </c>
      <c r="D58" s="1" t="s">
        <v>16</v>
      </c>
      <c r="E58" s="2">
        <v>0.63329999999999997</v>
      </c>
      <c r="F58" s="1">
        <v>4</v>
      </c>
      <c r="G58" s="2">
        <f t="shared" si="0"/>
        <v>0.19999999999999996</v>
      </c>
      <c r="H58" s="3">
        <f t="shared" si="1"/>
        <v>0.12665999999999997</v>
      </c>
      <c r="I58" s="1" t="s">
        <v>17</v>
      </c>
      <c r="J58" s="4" t="str">
        <f t="shared" si="2"/>
        <v>1: 極めて低い</v>
      </c>
      <c r="K58" s="1" t="s">
        <v>28</v>
      </c>
      <c r="L58" s="1" t="s">
        <v>15</v>
      </c>
      <c r="M58" s="1" t="s">
        <v>36</v>
      </c>
      <c r="N58" s="2">
        <v>0.5</v>
      </c>
      <c r="O58" s="1">
        <v>4</v>
      </c>
      <c r="P58" s="2">
        <f t="shared" si="30"/>
        <v>0.19999999999999996</v>
      </c>
      <c r="Q58" s="3">
        <f t="shared" si="31"/>
        <v>9.9999999999999978E-2</v>
      </c>
      <c r="R58" s="3">
        <f t="shared" si="32"/>
        <v>1.12666</v>
      </c>
      <c r="S58" s="3">
        <f t="shared" si="33"/>
        <v>0.11266599999999997</v>
      </c>
      <c r="T58" s="1" t="s">
        <v>35</v>
      </c>
      <c r="U58" s="4" t="str">
        <f t="shared" si="7"/>
        <v>1: 極めて低い</v>
      </c>
      <c r="V58" s="1" t="s">
        <v>25</v>
      </c>
      <c r="W58" s="1" t="s">
        <v>18</v>
      </c>
      <c r="X58" s="1" t="s">
        <v>26</v>
      </c>
      <c r="Y58" s="2">
        <v>0.5</v>
      </c>
      <c r="Z58" s="1">
        <v>3</v>
      </c>
      <c r="AA58" s="2">
        <f t="shared" si="8"/>
        <v>0.39999999999999991</v>
      </c>
      <c r="AB58" s="3">
        <f t="shared" si="9"/>
        <v>0.19999999999999996</v>
      </c>
      <c r="AC58" s="3">
        <f t="shared" si="10"/>
        <v>1.1126659999999999</v>
      </c>
      <c r="AD58" s="3">
        <f t="shared" si="11"/>
        <v>0.22253319999999993</v>
      </c>
      <c r="AE58" s="1" t="s">
        <v>27</v>
      </c>
      <c r="AF58" s="4" t="str">
        <f t="shared" si="12"/>
        <v>2: かなり低い</v>
      </c>
      <c r="AG58" s="1" t="s">
        <v>19</v>
      </c>
      <c r="AH58" s="1" t="s">
        <v>39</v>
      </c>
      <c r="AI58" s="1" t="s">
        <v>20</v>
      </c>
      <c r="AJ58" s="2">
        <v>0.5</v>
      </c>
      <c r="AK58" s="1">
        <v>4</v>
      </c>
      <c r="AL58" s="2">
        <f t="shared" si="13"/>
        <v>0.19999999999999996</v>
      </c>
      <c r="AM58" s="3">
        <f t="shared" si="14"/>
        <v>9.9999999999999978E-2</v>
      </c>
      <c r="AN58" s="3">
        <f t="shared" si="15"/>
        <v>1.2225332</v>
      </c>
      <c r="AO58" s="3">
        <f t="shared" si="16"/>
        <v>0.12225331999999997</v>
      </c>
      <c r="AP58" s="1" t="s">
        <v>21</v>
      </c>
      <c r="AQ58" s="4" t="str">
        <f t="shared" si="17"/>
        <v>1: 極めて低い</v>
      </c>
      <c r="AR58" s="1"/>
      <c r="AS58" s="1"/>
      <c r="AT58" s="1"/>
      <c r="AU58" s="1"/>
    </row>
    <row r="59" spans="1:47" x14ac:dyDescent="0.4">
      <c r="A59" s="1">
        <v>58</v>
      </c>
      <c r="B59" s="1" t="s">
        <v>14</v>
      </c>
      <c r="C59" s="1" t="s">
        <v>15</v>
      </c>
      <c r="D59" s="1" t="s">
        <v>16</v>
      </c>
      <c r="E59" s="2">
        <v>0.63329999999999997</v>
      </c>
      <c r="F59" s="1">
        <v>4</v>
      </c>
      <c r="G59" s="2">
        <f t="shared" si="0"/>
        <v>0.19999999999999996</v>
      </c>
      <c r="H59" s="3">
        <f t="shared" si="1"/>
        <v>0.12665999999999997</v>
      </c>
      <c r="I59" s="1" t="s">
        <v>17</v>
      </c>
      <c r="J59" s="4" t="str">
        <f t="shared" si="2"/>
        <v>1: 極めて低い</v>
      </c>
      <c r="K59" s="1" t="s">
        <v>28</v>
      </c>
      <c r="L59" s="1" t="s">
        <v>15</v>
      </c>
      <c r="M59" s="1" t="s">
        <v>36</v>
      </c>
      <c r="N59" s="2">
        <v>0.5</v>
      </c>
      <c r="O59" s="1">
        <v>4</v>
      </c>
      <c r="P59" s="2">
        <f t="shared" si="30"/>
        <v>0.19999999999999996</v>
      </c>
      <c r="Q59" s="3">
        <f t="shared" si="31"/>
        <v>9.9999999999999978E-2</v>
      </c>
      <c r="R59" s="3">
        <f t="shared" si="32"/>
        <v>1.12666</v>
      </c>
      <c r="S59" s="3">
        <f t="shared" si="33"/>
        <v>0.11266599999999997</v>
      </c>
      <c r="T59" s="1" t="s">
        <v>35</v>
      </c>
      <c r="U59" s="4" t="str">
        <f t="shared" si="7"/>
        <v>1: 極めて低い</v>
      </c>
      <c r="V59" s="1" t="s">
        <v>25</v>
      </c>
      <c r="W59" s="1" t="s">
        <v>18</v>
      </c>
      <c r="X59" s="1" t="s">
        <v>26</v>
      </c>
      <c r="Y59" s="2">
        <v>0.5</v>
      </c>
      <c r="Z59" s="1">
        <v>3</v>
      </c>
      <c r="AA59" s="2">
        <f t="shared" si="8"/>
        <v>0.39999999999999991</v>
      </c>
      <c r="AB59" s="3">
        <f t="shared" si="9"/>
        <v>0.19999999999999996</v>
      </c>
      <c r="AC59" s="3">
        <f t="shared" si="10"/>
        <v>1.1126659999999999</v>
      </c>
      <c r="AD59" s="3">
        <f t="shared" si="11"/>
        <v>0.22253319999999993</v>
      </c>
      <c r="AE59" s="1" t="s">
        <v>27</v>
      </c>
      <c r="AF59" s="4" t="str">
        <f t="shared" si="12"/>
        <v>2: かなり低い</v>
      </c>
      <c r="AG59" s="1" t="s">
        <v>22</v>
      </c>
      <c r="AH59" s="1" t="s">
        <v>39</v>
      </c>
      <c r="AI59" s="1" t="s">
        <v>23</v>
      </c>
      <c r="AJ59" s="2">
        <v>0.5</v>
      </c>
      <c r="AK59" s="1">
        <v>4</v>
      </c>
      <c r="AL59" s="2">
        <f t="shared" si="13"/>
        <v>0.19999999999999996</v>
      </c>
      <c r="AM59" s="3">
        <f t="shared" si="14"/>
        <v>9.9999999999999978E-2</v>
      </c>
      <c r="AN59" s="3">
        <f t="shared" si="15"/>
        <v>1.2225332</v>
      </c>
      <c r="AO59" s="3">
        <f t="shared" si="16"/>
        <v>0.12225331999999997</v>
      </c>
      <c r="AP59" s="1" t="s">
        <v>24</v>
      </c>
      <c r="AQ59" s="4" t="str">
        <f t="shared" si="17"/>
        <v>1: 極めて低い</v>
      </c>
      <c r="AR59" s="1"/>
      <c r="AS59" s="1"/>
      <c r="AT59" s="1"/>
      <c r="AU59" s="1"/>
    </row>
    <row r="60" spans="1:47" x14ac:dyDescent="0.4">
      <c r="A60" s="1">
        <v>59</v>
      </c>
      <c r="B60" s="1" t="s">
        <v>14</v>
      </c>
      <c r="C60" s="1" t="s">
        <v>15</v>
      </c>
      <c r="D60" s="1" t="s">
        <v>16</v>
      </c>
      <c r="E60" s="2">
        <v>0.63329999999999997</v>
      </c>
      <c r="F60" s="1">
        <v>4</v>
      </c>
      <c r="G60" s="2">
        <f t="shared" si="0"/>
        <v>0.19999999999999996</v>
      </c>
      <c r="H60" s="3">
        <f t="shared" si="1"/>
        <v>0.12665999999999997</v>
      </c>
      <c r="I60" s="1" t="s">
        <v>17</v>
      </c>
      <c r="J60" s="4" t="str">
        <f t="shared" si="2"/>
        <v>1: 極めて低い</v>
      </c>
      <c r="K60" s="1" t="s">
        <v>28</v>
      </c>
      <c r="L60" s="1" t="s">
        <v>15</v>
      </c>
      <c r="M60" s="1" t="s">
        <v>36</v>
      </c>
      <c r="N60" s="2">
        <v>0.5</v>
      </c>
      <c r="O60" s="1">
        <v>4</v>
      </c>
      <c r="P60" s="2">
        <f t="shared" si="30"/>
        <v>0.19999999999999996</v>
      </c>
      <c r="Q60" s="3">
        <f t="shared" si="31"/>
        <v>9.9999999999999978E-2</v>
      </c>
      <c r="R60" s="3">
        <f t="shared" si="32"/>
        <v>1.12666</v>
      </c>
      <c r="S60" s="3">
        <f t="shared" si="33"/>
        <v>0.11266599999999997</v>
      </c>
      <c r="T60" s="1" t="s">
        <v>35</v>
      </c>
      <c r="U60" s="4" t="str">
        <f t="shared" si="7"/>
        <v>1: 極めて低い</v>
      </c>
      <c r="V60" s="1" t="s">
        <v>25</v>
      </c>
      <c r="W60" s="1" t="s">
        <v>18</v>
      </c>
      <c r="X60" s="1" t="s">
        <v>26</v>
      </c>
      <c r="Y60" s="2">
        <v>0.5</v>
      </c>
      <c r="Z60" s="1">
        <v>3</v>
      </c>
      <c r="AA60" s="2">
        <f t="shared" si="8"/>
        <v>0.39999999999999991</v>
      </c>
      <c r="AB60" s="3">
        <f t="shared" si="9"/>
        <v>0.19999999999999996</v>
      </c>
      <c r="AC60" s="3">
        <f t="shared" si="10"/>
        <v>1.1126659999999999</v>
      </c>
      <c r="AD60" s="3">
        <f t="shared" si="11"/>
        <v>0.22253319999999993</v>
      </c>
      <c r="AE60" s="1" t="s">
        <v>27</v>
      </c>
      <c r="AF60" s="4" t="str">
        <f t="shared" si="12"/>
        <v>2: かなり低い</v>
      </c>
      <c r="AG60" s="1" t="s">
        <v>60</v>
      </c>
      <c r="AH60" s="1" t="s">
        <v>39</v>
      </c>
      <c r="AI60" s="1" t="s">
        <v>62</v>
      </c>
      <c r="AJ60" s="2">
        <v>0.4</v>
      </c>
      <c r="AK60" s="1">
        <v>5</v>
      </c>
      <c r="AL60" s="2">
        <f t="shared" si="13"/>
        <v>0</v>
      </c>
      <c r="AM60" s="3">
        <f t="shared" si="14"/>
        <v>0</v>
      </c>
      <c r="AN60" s="3">
        <f t="shared" si="15"/>
        <v>1.2225332</v>
      </c>
      <c r="AO60" s="3">
        <f t="shared" si="16"/>
        <v>0</v>
      </c>
      <c r="AP60" s="1" t="s">
        <v>63</v>
      </c>
      <c r="AQ60" s="4" t="str">
        <f t="shared" si="17"/>
        <v>1: 極めて低い</v>
      </c>
      <c r="AR60" s="1"/>
      <c r="AS60" s="1"/>
      <c r="AT60" s="1"/>
      <c r="AU60" s="1"/>
    </row>
    <row r="61" spans="1:47" x14ac:dyDescent="0.4">
      <c r="A61" s="1">
        <v>60</v>
      </c>
      <c r="B61" s="1" t="s">
        <v>14</v>
      </c>
      <c r="C61" s="1" t="s">
        <v>15</v>
      </c>
      <c r="D61" s="1" t="s">
        <v>16</v>
      </c>
      <c r="E61" s="2">
        <v>0.63329999999999997</v>
      </c>
      <c r="F61" s="1">
        <v>4</v>
      </c>
      <c r="G61" s="2">
        <f t="shared" si="0"/>
        <v>0.19999999999999996</v>
      </c>
      <c r="H61" s="3">
        <f t="shared" si="1"/>
        <v>0.12665999999999997</v>
      </c>
      <c r="I61" s="1" t="s">
        <v>17</v>
      </c>
      <c r="J61" s="4" t="str">
        <f t="shared" si="2"/>
        <v>1: 極めて低い</v>
      </c>
      <c r="K61" s="1" t="s">
        <v>28</v>
      </c>
      <c r="L61" s="1" t="s">
        <v>15</v>
      </c>
      <c r="M61" s="1" t="s">
        <v>36</v>
      </c>
      <c r="N61" s="2">
        <v>0.5</v>
      </c>
      <c r="O61" s="1">
        <v>4</v>
      </c>
      <c r="P61" s="2">
        <f t="shared" si="30"/>
        <v>0.19999999999999996</v>
      </c>
      <c r="Q61" s="3">
        <f t="shared" si="31"/>
        <v>9.9999999999999978E-2</v>
      </c>
      <c r="R61" s="3">
        <f t="shared" si="32"/>
        <v>1.12666</v>
      </c>
      <c r="S61" s="3">
        <f t="shared" si="33"/>
        <v>0.11266599999999997</v>
      </c>
      <c r="T61" s="1" t="s">
        <v>35</v>
      </c>
      <c r="U61" s="4" t="str">
        <f t="shared" si="7"/>
        <v>1: 極めて低い</v>
      </c>
      <c r="V61" s="1" t="s">
        <v>25</v>
      </c>
      <c r="W61" s="1" t="s">
        <v>18</v>
      </c>
      <c r="X61" s="1" t="s">
        <v>26</v>
      </c>
      <c r="Y61" s="2">
        <v>0.5</v>
      </c>
      <c r="Z61" s="1">
        <v>3</v>
      </c>
      <c r="AA61" s="2">
        <f t="shared" si="8"/>
        <v>0.39999999999999991</v>
      </c>
      <c r="AB61" s="3">
        <f t="shared" si="9"/>
        <v>0.19999999999999996</v>
      </c>
      <c r="AC61" s="3">
        <f t="shared" si="10"/>
        <v>1.1126659999999999</v>
      </c>
      <c r="AD61" s="3">
        <f t="shared" si="11"/>
        <v>0.22253319999999993</v>
      </c>
      <c r="AE61" s="1" t="s">
        <v>27</v>
      </c>
      <c r="AF61" s="4" t="str">
        <f t="shared" si="12"/>
        <v>2: かなり低い</v>
      </c>
      <c r="AG61" s="1" t="s">
        <v>61</v>
      </c>
      <c r="AH61" s="1" t="s">
        <v>39</v>
      </c>
      <c r="AI61" s="1" t="s">
        <v>64</v>
      </c>
      <c r="AJ61" s="2">
        <v>0.3</v>
      </c>
      <c r="AK61" s="1">
        <v>4</v>
      </c>
      <c r="AL61" s="2">
        <f t="shared" si="13"/>
        <v>0.19999999999999996</v>
      </c>
      <c r="AM61" s="3">
        <f t="shared" si="14"/>
        <v>5.9999999999999984E-2</v>
      </c>
      <c r="AN61" s="3">
        <f t="shared" si="15"/>
        <v>1.2225332</v>
      </c>
      <c r="AO61" s="3">
        <f t="shared" si="16"/>
        <v>7.3351991999999977E-2</v>
      </c>
      <c r="AP61" s="1" t="s">
        <v>65</v>
      </c>
      <c r="AQ61" s="4" t="str">
        <f t="shared" si="17"/>
        <v>1: 極めて低い</v>
      </c>
      <c r="AR61" s="1"/>
      <c r="AS61" s="1"/>
      <c r="AT61" s="1"/>
      <c r="AU61" s="1"/>
    </row>
    <row r="62" spans="1:47" x14ac:dyDescent="0.4">
      <c r="A62" s="1">
        <v>61</v>
      </c>
      <c r="B62" s="1" t="s">
        <v>14</v>
      </c>
      <c r="C62" s="1" t="s">
        <v>15</v>
      </c>
      <c r="D62" s="1" t="s">
        <v>16</v>
      </c>
      <c r="E62" s="2">
        <v>0.63329999999999997</v>
      </c>
      <c r="F62" s="1">
        <v>4</v>
      </c>
      <c r="G62" s="2">
        <f t="shared" si="0"/>
        <v>0.19999999999999996</v>
      </c>
      <c r="H62" s="3">
        <f t="shared" si="1"/>
        <v>0.12665999999999997</v>
      </c>
      <c r="I62" s="1" t="s">
        <v>17</v>
      </c>
      <c r="J62" s="4" t="str">
        <f t="shared" si="2"/>
        <v>1: 極めて低い</v>
      </c>
      <c r="K62" s="1" t="s">
        <v>28</v>
      </c>
      <c r="L62" s="1" t="s">
        <v>15</v>
      </c>
      <c r="M62" s="1" t="s">
        <v>36</v>
      </c>
      <c r="N62" s="2">
        <v>0.5</v>
      </c>
      <c r="O62" s="1">
        <v>4</v>
      </c>
      <c r="P62" s="2">
        <f t="shared" si="30"/>
        <v>0.19999999999999996</v>
      </c>
      <c r="Q62" s="3">
        <f t="shared" si="31"/>
        <v>9.9999999999999978E-2</v>
      </c>
      <c r="R62" s="3">
        <f t="shared" si="32"/>
        <v>1.12666</v>
      </c>
      <c r="S62" s="3">
        <f t="shared" si="33"/>
        <v>0.11266599999999997</v>
      </c>
      <c r="T62" s="1" t="s">
        <v>35</v>
      </c>
      <c r="U62" s="4" t="str">
        <f t="shared" si="7"/>
        <v>1: 極めて低い</v>
      </c>
      <c r="V62" s="1" t="s">
        <v>28</v>
      </c>
      <c r="W62" s="1" t="s">
        <v>18</v>
      </c>
      <c r="X62" s="1" t="s">
        <v>29</v>
      </c>
      <c r="Y62" s="2">
        <v>0.5</v>
      </c>
      <c r="Z62" s="1">
        <v>2</v>
      </c>
      <c r="AA62" s="2">
        <f t="shared" si="8"/>
        <v>0.6</v>
      </c>
      <c r="AB62" s="3">
        <f t="shared" si="9"/>
        <v>0.3</v>
      </c>
      <c r="AC62" s="3">
        <f t="shared" si="10"/>
        <v>1.1126659999999999</v>
      </c>
      <c r="AD62" s="3">
        <f t="shared" si="11"/>
        <v>0.33379979999999998</v>
      </c>
      <c r="AE62" s="1" t="s">
        <v>30</v>
      </c>
      <c r="AF62" s="4" t="str">
        <f t="shared" si="12"/>
        <v>2: かなり低い</v>
      </c>
      <c r="AG62" s="1" t="s">
        <v>19</v>
      </c>
      <c r="AH62" s="1" t="s">
        <v>39</v>
      </c>
      <c r="AI62" s="1" t="s">
        <v>20</v>
      </c>
      <c r="AJ62" s="2">
        <v>0.5</v>
      </c>
      <c r="AK62" s="1">
        <v>4</v>
      </c>
      <c r="AL62" s="2">
        <f t="shared" si="13"/>
        <v>0.19999999999999996</v>
      </c>
      <c r="AM62" s="3">
        <f t="shared" si="14"/>
        <v>9.9999999999999978E-2</v>
      </c>
      <c r="AN62" s="3">
        <f t="shared" si="15"/>
        <v>1.3337998</v>
      </c>
      <c r="AO62" s="3">
        <f t="shared" si="16"/>
        <v>0.13337997999999998</v>
      </c>
      <c r="AP62" s="1" t="s">
        <v>21</v>
      </c>
      <c r="AQ62" s="4" t="str">
        <f t="shared" si="17"/>
        <v>1: 極めて低い</v>
      </c>
      <c r="AR62" s="1"/>
      <c r="AS62" s="1"/>
      <c r="AT62" s="1"/>
      <c r="AU62" s="1"/>
    </row>
    <row r="63" spans="1:47" x14ac:dyDescent="0.4">
      <c r="A63" s="1">
        <v>62</v>
      </c>
      <c r="B63" s="1" t="s">
        <v>14</v>
      </c>
      <c r="C63" s="1" t="s">
        <v>15</v>
      </c>
      <c r="D63" s="1" t="s">
        <v>16</v>
      </c>
      <c r="E63" s="2">
        <v>0.63329999999999997</v>
      </c>
      <c r="F63" s="1">
        <v>4</v>
      </c>
      <c r="G63" s="2">
        <f t="shared" si="0"/>
        <v>0.19999999999999996</v>
      </c>
      <c r="H63" s="3">
        <f t="shared" si="1"/>
        <v>0.12665999999999997</v>
      </c>
      <c r="I63" s="1" t="s">
        <v>17</v>
      </c>
      <c r="J63" s="4" t="str">
        <f t="shared" si="2"/>
        <v>1: 極めて低い</v>
      </c>
      <c r="K63" s="1" t="s">
        <v>28</v>
      </c>
      <c r="L63" s="1" t="s">
        <v>15</v>
      </c>
      <c r="M63" s="1" t="s">
        <v>36</v>
      </c>
      <c r="N63" s="2">
        <v>0.5</v>
      </c>
      <c r="O63" s="1">
        <v>4</v>
      </c>
      <c r="P63" s="2">
        <f t="shared" si="30"/>
        <v>0.19999999999999996</v>
      </c>
      <c r="Q63" s="3">
        <f t="shared" si="31"/>
        <v>9.9999999999999978E-2</v>
      </c>
      <c r="R63" s="3">
        <f t="shared" si="32"/>
        <v>1.12666</v>
      </c>
      <c r="S63" s="3">
        <f t="shared" si="33"/>
        <v>0.11266599999999997</v>
      </c>
      <c r="T63" s="1" t="s">
        <v>35</v>
      </c>
      <c r="U63" s="4" t="str">
        <f t="shared" si="7"/>
        <v>1: 極めて低い</v>
      </c>
      <c r="V63" s="1" t="s">
        <v>28</v>
      </c>
      <c r="W63" s="1" t="s">
        <v>18</v>
      </c>
      <c r="X63" s="1" t="s">
        <v>29</v>
      </c>
      <c r="Y63" s="2">
        <v>0.5</v>
      </c>
      <c r="Z63" s="1">
        <v>2</v>
      </c>
      <c r="AA63" s="2">
        <f t="shared" si="8"/>
        <v>0.6</v>
      </c>
      <c r="AB63" s="3">
        <f t="shared" si="9"/>
        <v>0.3</v>
      </c>
      <c r="AC63" s="3">
        <f t="shared" si="10"/>
        <v>1.1126659999999999</v>
      </c>
      <c r="AD63" s="3">
        <f t="shared" si="11"/>
        <v>0.33379979999999998</v>
      </c>
      <c r="AE63" s="1" t="s">
        <v>30</v>
      </c>
      <c r="AF63" s="4" t="str">
        <f t="shared" si="12"/>
        <v>2: かなり低い</v>
      </c>
      <c r="AG63" s="1" t="s">
        <v>22</v>
      </c>
      <c r="AH63" s="1" t="s">
        <v>39</v>
      </c>
      <c r="AI63" s="1" t="s">
        <v>23</v>
      </c>
      <c r="AJ63" s="2">
        <v>0.5</v>
      </c>
      <c r="AK63" s="1">
        <v>4</v>
      </c>
      <c r="AL63" s="2">
        <f t="shared" si="13"/>
        <v>0.19999999999999996</v>
      </c>
      <c r="AM63" s="3">
        <f t="shared" si="14"/>
        <v>9.9999999999999978E-2</v>
      </c>
      <c r="AN63" s="3">
        <f t="shared" si="15"/>
        <v>1.3337998</v>
      </c>
      <c r="AO63" s="3">
        <f t="shared" si="16"/>
        <v>0.13337997999999998</v>
      </c>
      <c r="AP63" s="1" t="s">
        <v>24</v>
      </c>
      <c r="AQ63" s="4" t="str">
        <f t="shared" si="17"/>
        <v>1: 極めて低い</v>
      </c>
      <c r="AR63" s="1"/>
      <c r="AS63" s="1"/>
      <c r="AT63" s="1"/>
      <c r="AU63" s="1"/>
    </row>
    <row r="64" spans="1:47" x14ac:dyDescent="0.4">
      <c r="A64" s="1">
        <v>63</v>
      </c>
      <c r="B64" s="1" t="s">
        <v>14</v>
      </c>
      <c r="C64" s="1" t="s">
        <v>15</v>
      </c>
      <c r="D64" s="1" t="s">
        <v>16</v>
      </c>
      <c r="E64" s="2">
        <v>0.63329999999999997</v>
      </c>
      <c r="F64" s="1">
        <v>4</v>
      </c>
      <c r="G64" s="2">
        <f t="shared" si="0"/>
        <v>0.19999999999999996</v>
      </c>
      <c r="H64" s="3">
        <f t="shared" si="1"/>
        <v>0.12665999999999997</v>
      </c>
      <c r="I64" s="1" t="s">
        <v>17</v>
      </c>
      <c r="J64" s="4" t="str">
        <f t="shared" si="2"/>
        <v>1: 極めて低い</v>
      </c>
      <c r="K64" s="1" t="s">
        <v>28</v>
      </c>
      <c r="L64" s="1" t="s">
        <v>15</v>
      </c>
      <c r="M64" s="1" t="s">
        <v>36</v>
      </c>
      <c r="N64" s="2">
        <v>0.5</v>
      </c>
      <c r="O64" s="1">
        <v>4</v>
      </c>
      <c r="P64" s="2">
        <f t="shared" si="30"/>
        <v>0.19999999999999996</v>
      </c>
      <c r="Q64" s="3">
        <f t="shared" si="31"/>
        <v>9.9999999999999978E-2</v>
      </c>
      <c r="R64" s="3">
        <f t="shared" si="32"/>
        <v>1.12666</v>
      </c>
      <c r="S64" s="3">
        <f t="shared" si="33"/>
        <v>0.11266599999999997</v>
      </c>
      <c r="T64" s="1" t="s">
        <v>35</v>
      </c>
      <c r="U64" s="4" t="str">
        <f t="shared" si="7"/>
        <v>1: 極めて低い</v>
      </c>
      <c r="V64" s="1" t="s">
        <v>28</v>
      </c>
      <c r="W64" s="1" t="s">
        <v>18</v>
      </c>
      <c r="X64" s="1" t="s">
        <v>29</v>
      </c>
      <c r="Y64" s="2">
        <v>0.5</v>
      </c>
      <c r="Z64" s="1">
        <v>2</v>
      </c>
      <c r="AA64" s="2">
        <f t="shared" si="8"/>
        <v>0.6</v>
      </c>
      <c r="AB64" s="3">
        <f t="shared" si="9"/>
        <v>0.3</v>
      </c>
      <c r="AC64" s="3">
        <f t="shared" si="10"/>
        <v>1.1126659999999999</v>
      </c>
      <c r="AD64" s="3">
        <f t="shared" si="11"/>
        <v>0.33379979999999998</v>
      </c>
      <c r="AE64" s="1" t="s">
        <v>30</v>
      </c>
      <c r="AF64" s="4" t="str">
        <f t="shared" si="12"/>
        <v>2: かなり低い</v>
      </c>
      <c r="AG64" s="1" t="s">
        <v>60</v>
      </c>
      <c r="AH64" s="1" t="s">
        <v>39</v>
      </c>
      <c r="AI64" s="1" t="s">
        <v>62</v>
      </c>
      <c r="AJ64" s="2">
        <v>0.4</v>
      </c>
      <c r="AK64" s="1">
        <v>5</v>
      </c>
      <c r="AL64" s="2">
        <f t="shared" ref="AL64:AL65" si="70">1-(AK64*0.2)</f>
        <v>0</v>
      </c>
      <c r="AM64" s="3">
        <f t="shared" ref="AM64:AM65" si="71">AJ64*AL64</f>
        <v>0</v>
      </c>
      <c r="AN64" s="3">
        <f t="shared" ref="AN64:AN65" si="72">AD64+1</f>
        <v>1.3337998</v>
      </c>
      <c r="AO64" s="3">
        <f t="shared" ref="AO64:AO65" si="73">AM64*AN64</f>
        <v>0</v>
      </c>
      <c r="AP64" s="1" t="s">
        <v>63</v>
      </c>
      <c r="AQ64" s="4" t="str">
        <f t="shared" si="17"/>
        <v>1: 極めて低い</v>
      </c>
      <c r="AR64" s="1"/>
      <c r="AS64" s="1"/>
      <c r="AT64" s="1"/>
      <c r="AU64" s="1"/>
    </row>
    <row r="65" spans="1:47" x14ac:dyDescent="0.4">
      <c r="A65" s="1">
        <v>64</v>
      </c>
      <c r="B65" s="1" t="s">
        <v>14</v>
      </c>
      <c r="C65" s="1" t="s">
        <v>15</v>
      </c>
      <c r="D65" s="1" t="s">
        <v>16</v>
      </c>
      <c r="E65" s="2">
        <v>0.63329999999999997</v>
      </c>
      <c r="F65" s="1">
        <v>4</v>
      </c>
      <c r="G65" s="2">
        <f t="shared" si="0"/>
        <v>0.19999999999999996</v>
      </c>
      <c r="H65" s="3">
        <f t="shared" si="1"/>
        <v>0.12665999999999997</v>
      </c>
      <c r="I65" s="1" t="s">
        <v>17</v>
      </c>
      <c r="J65" s="4" t="str">
        <f t="shared" si="2"/>
        <v>1: 極めて低い</v>
      </c>
      <c r="K65" s="1" t="s">
        <v>28</v>
      </c>
      <c r="L65" s="1" t="s">
        <v>15</v>
      </c>
      <c r="M65" s="1" t="s">
        <v>36</v>
      </c>
      <c r="N65" s="2">
        <v>0.5</v>
      </c>
      <c r="O65" s="1">
        <v>4</v>
      </c>
      <c r="P65" s="2">
        <f t="shared" si="30"/>
        <v>0.19999999999999996</v>
      </c>
      <c r="Q65" s="3">
        <f t="shared" si="31"/>
        <v>9.9999999999999978E-2</v>
      </c>
      <c r="R65" s="3">
        <f t="shared" si="32"/>
        <v>1.12666</v>
      </c>
      <c r="S65" s="3">
        <f t="shared" si="33"/>
        <v>0.11266599999999997</v>
      </c>
      <c r="T65" s="1" t="s">
        <v>35</v>
      </c>
      <c r="U65" s="4" t="str">
        <f t="shared" si="7"/>
        <v>1: 極めて低い</v>
      </c>
      <c r="V65" s="1" t="s">
        <v>28</v>
      </c>
      <c r="W65" s="1" t="s">
        <v>18</v>
      </c>
      <c r="X65" s="1" t="s">
        <v>29</v>
      </c>
      <c r="Y65" s="2">
        <v>0.5</v>
      </c>
      <c r="Z65" s="1">
        <v>2</v>
      </c>
      <c r="AA65" s="2">
        <f t="shared" si="8"/>
        <v>0.6</v>
      </c>
      <c r="AB65" s="3">
        <f t="shared" si="9"/>
        <v>0.3</v>
      </c>
      <c r="AC65" s="3">
        <f t="shared" si="10"/>
        <v>1.1126659999999999</v>
      </c>
      <c r="AD65" s="3">
        <f t="shared" si="11"/>
        <v>0.33379979999999998</v>
      </c>
      <c r="AE65" s="1" t="s">
        <v>30</v>
      </c>
      <c r="AF65" s="4" t="str">
        <f t="shared" si="12"/>
        <v>2: かなり低い</v>
      </c>
      <c r="AG65" s="1" t="s">
        <v>61</v>
      </c>
      <c r="AH65" s="1" t="s">
        <v>39</v>
      </c>
      <c r="AI65" s="1" t="s">
        <v>64</v>
      </c>
      <c r="AJ65" s="2">
        <v>0.3</v>
      </c>
      <c r="AK65" s="1">
        <v>4</v>
      </c>
      <c r="AL65" s="2">
        <f t="shared" si="70"/>
        <v>0.19999999999999996</v>
      </c>
      <c r="AM65" s="3">
        <f t="shared" si="71"/>
        <v>5.9999999999999984E-2</v>
      </c>
      <c r="AN65" s="3">
        <f t="shared" si="72"/>
        <v>1.3337998</v>
      </c>
      <c r="AO65" s="3">
        <f t="shared" si="73"/>
        <v>8.002798799999998E-2</v>
      </c>
      <c r="AP65" s="1" t="s">
        <v>65</v>
      </c>
      <c r="AQ65" s="4" t="str">
        <f t="shared" si="17"/>
        <v>1: 極めて低い</v>
      </c>
      <c r="AR65" s="1"/>
      <c r="AS65" s="1"/>
      <c r="AT65" s="1"/>
      <c r="AU65" s="1"/>
    </row>
    <row r="66" spans="1:47" x14ac:dyDescent="0.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spans="1:47" x14ac:dyDescent="0.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ScenarioB_Attack_Paths_Ito_2025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吉也 伊藤</cp:lastModifiedBy>
  <dcterms:created xsi:type="dcterms:W3CDTF">2025-07-21T16:53:00Z</dcterms:created>
  <dcterms:modified xsi:type="dcterms:W3CDTF">2025-08-27T16:05:32Z</dcterms:modified>
</cp:coreProperties>
</file>