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59c034dec540282f/デスクトップ/大学院/論文最終まとめ/シナリオリスク値最終/"/>
    </mc:Choice>
  </mc:AlternateContent>
  <xr:revisionPtr revIDLastSave="2" documentId="8_{15B37705-DFC6-48BA-9E4E-B951A2B4D99A}" xr6:coauthVersionLast="47" xr6:coauthVersionMax="47" xr10:uidLastSave="{F3E9A8CB-3164-481A-BA94-5B4EA0C3DF8F}"/>
  <bookViews>
    <workbookView xWindow="25275" yWindow="2145" windowWidth="20640" windowHeight="11700" xr2:uid="{D9140DDE-178B-4C6C-BBE1-E4462DD72D0F}"/>
  </bookViews>
  <sheets>
    <sheet name="ScenarioC_Attack_Tree_64Combina" sheetId="1" r:id="rId1"/>
  </sheets>
  <definedNames>
    <definedName name="_xlnm._FilterDatabase" localSheetId="0" hidden="1">ScenarioC_Attack_Tree_64Combina!$A$1:$AW$65</definedName>
  </definedNames>
  <calcPr calcId="191029"/>
</workbook>
</file>

<file path=xl/calcChain.xml><?xml version="1.0" encoding="utf-8"?>
<calcChain xmlns="http://schemas.openxmlformats.org/spreadsheetml/2006/main">
  <c r="AG65" i="1" l="1"/>
  <c r="AH65" i="1" s="1"/>
  <c r="AG64" i="1"/>
  <c r="AH64" i="1" s="1"/>
  <c r="AG61" i="1"/>
  <c r="AH61" i="1" s="1"/>
  <c r="AG60" i="1"/>
  <c r="AH60" i="1" s="1"/>
  <c r="AG57" i="1"/>
  <c r="AH57" i="1" s="1"/>
  <c r="AG56" i="1"/>
  <c r="AH56" i="1" s="1"/>
  <c r="AG53" i="1"/>
  <c r="AH53" i="1" s="1"/>
  <c r="AG52" i="1"/>
  <c r="AH52" i="1" s="1"/>
  <c r="AG49" i="1"/>
  <c r="AH49" i="1" s="1"/>
  <c r="AG48" i="1"/>
  <c r="AH48" i="1" s="1"/>
  <c r="AG45" i="1"/>
  <c r="AH45" i="1" s="1"/>
  <c r="AG44" i="1"/>
  <c r="AH44" i="1" s="1"/>
  <c r="AG41" i="1"/>
  <c r="AH41" i="1" s="1"/>
  <c r="AG40" i="1"/>
  <c r="AH40" i="1" s="1"/>
  <c r="AG37" i="1"/>
  <c r="AH37" i="1" s="1"/>
  <c r="AG36" i="1"/>
  <c r="AH36" i="1" s="1"/>
  <c r="AG33" i="1"/>
  <c r="AH33" i="1" s="1"/>
  <c r="AG32" i="1"/>
  <c r="AH32" i="1" s="1"/>
  <c r="AG29" i="1"/>
  <c r="AH29" i="1" s="1"/>
  <c r="AG28" i="1"/>
  <c r="AH28" i="1" s="1"/>
  <c r="AG25" i="1"/>
  <c r="AH25" i="1" s="1"/>
  <c r="AG24" i="1"/>
  <c r="AH24" i="1" s="1"/>
  <c r="AG21" i="1"/>
  <c r="AH21" i="1" s="1"/>
  <c r="AG20" i="1"/>
  <c r="AH20" i="1" s="1"/>
  <c r="AG17" i="1"/>
  <c r="AH17" i="1" s="1"/>
  <c r="AG16" i="1"/>
  <c r="AH16" i="1" s="1"/>
  <c r="AG13" i="1"/>
  <c r="AH13" i="1" s="1"/>
  <c r="AG12" i="1"/>
  <c r="AH12" i="1" s="1"/>
  <c r="AG9" i="1"/>
  <c r="AH9" i="1" s="1"/>
  <c r="AG8" i="1"/>
  <c r="AH8" i="1" s="1"/>
  <c r="AG5" i="1"/>
  <c r="AH5" i="1" s="1"/>
  <c r="AG4" i="1"/>
  <c r="AH4" i="1" s="1"/>
  <c r="W57" i="1"/>
  <c r="X57" i="1" s="1"/>
  <c r="W56" i="1"/>
  <c r="X56" i="1" s="1"/>
  <c r="W55" i="1"/>
  <c r="X55" i="1" s="1"/>
  <c r="W54" i="1"/>
  <c r="X54" i="1" s="1"/>
  <c r="W53" i="1"/>
  <c r="X53" i="1" s="1"/>
  <c r="W52" i="1"/>
  <c r="X52" i="1" s="1"/>
  <c r="W51" i="1"/>
  <c r="X51" i="1" s="1"/>
  <c r="W50" i="1"/>
  <c r="X50" i="1" s="1"/>
  <c r="W41" i="1"/>
  <c r="X41" i="1" s="1"/>
  <c r="W40" i="1"/>
  <c r="X40" i="1" s="1"/>
  <c r="W39" i="1"/>
  <c r="X39" i="1" s="1"/>
  <c r="W38" i="1"/>
  <c r="X38" i="1" s="1"/>
  <c r="W37" i="1"/>
  <c r="X37" i="1" s="1"/>
  <c r="W36" i="1"/>
  <c r="X36" i="1" s="1"/>
  <c r="W35" i="1"/>
  <c r="X35" i="1" s="1"/>
  <c r="W34" i="1"/>
  <c r="X34" i="1" s="1"/>
  <c r="W25" i="1"/>
  <c r="X25" i="1" s="1"/>
  <c r="W24" i="1"/>
  <c r="X24" i="1" s="1"/>
  <c r="W23" i="1"/>
  <c r="X23" i="1" s="1"/>
  <c r="W22" i="1"/>
  <c r="X22" i="1" s="1"/>
  <c r="W21" i="1"/>
  <c r="X21" i="1" s="1"/>
  <c r="W20" i="1"/>
  <c r="X20" i="1" s="1"/>
  <c r="W19" i="1"/>
  <c r="X19" i="1" s="1"/>
  <c r="W18" i="1"/>
  <c r="X18" i="1" s="1"/>
  <c r="W9" i="1"/>
  <c r="X9" i="1" s="1"/>
  <c r="W8" i="1"/>
  <c r="X8" i="1" s="1"/>
  <c r="W7" i="1"/>
  <c r="X7" i="1" s="1"/>
  <c r="W6" i="1"/>
  <c r="X6" i="1" s="1"/>
  <c r="W5" i="1"/>
  <c r="X5" i="1" s="1"/>
  <c r="W4" i="1"/>
  <c r="X4" i="1" s="1"/>
  <c r="W3" i="1"/>
  <c r="X3" i="1" s="1"/>
  <c r="W2" i="1"/>
  <c r="X2" i="1" s="1"/>
  <c r="M33" i="1"/>
  <c r="N33" i="1" s="1"/>
  <c r="M32" i="1"/>
  <c r="N32" i="1" s="1"/>
  <c r="M31" i="1"/>
  <c r="N31" i="1" s="1"/>
  <c r="M30" i="1"/>
  <c r="N30" i="1" s="1"/>
  <c r="M29" i="1"/>
  <c r="N29" i="1" s="1"/>
  <c r="M28" i="1"/>
  <c r="N28" i="1" s="1"/>
  <c r="M27" i="1"/>
  <c r="N27" i="1" s="1"/>
  <c r="M26" i="1"/>
  <c r="N26" i="1" s="1"/>
  <c r="M25" i="1"/>
  <c r="N25" i="1" s="1"/>
  <c r="M24" i="1"/>
  <c r="N24" i="1" s="1"/>
  <c r="M23" i="1"/>
  <c r="N23" i="1" s="1"/>
  <c r="M22" i="1"/>
  <c r="N22" i="1" s="1"/>
  <c r="M21" i="1"/>
  <c r="N21" i="1" s="1"/>
  <c r="M20" i="1"/>
  <c r="N20" i="1" s="1"/>
  <c r="M19" i="1"/>
  <c r="N19" i="1" s="1"/>
  <c r="M18" i="1"/>
  <c r="N18" i="1" s="1"/>
  <c r="M17" i="1"/>
  <c r="N17" i="1" s="1"/>
  <c r="M16" i="1"/>
  <c r="N16" i="1" s="1"/>
  <c r="M15" i="1"/>
  <c r="N15" i="1" s="1"/>
  <c r="M14" i="1"/>
  <c r="N14" i="1" s="1"/>
  <c r="M13" i="1"/>
  <c r="N13" i="1" s="1"/>
  <c r="M12" i="1"/>
  <c r="N12" i="1" s="1"/>
  <c r="M11" i="1"/>
  <c r="N11" i="1" s="1"/>
  <c r="M10" i="1"/>
  <c r="N10" i="1" s="1"/>
  <c r="M9" i="1"/>
  <c r="N9" i="1" s="1"/>
  <c r="M8" i="1"/>
  <c r="N8" i="1" s="1"/>
  <c r="M7" i="1"/>
  <c r="N7" i="1" s="1"/>
  <c r="M6" i="1"/>
  <c r="N6" i="1" s="1"/>
  <c r="M5" i="1"/>
  <c r="N5" i="1" s="1"/>
  <c r="M4" i="1"/>
  <c r="N4" i="1" s="1"/>
  <c r="M3" i="1"/>
  <c r="N3" i="1" s="1"/>
  <c r="M2" i="1"/>
  <c r="N2" i="1" s="1"/>
  <c r="AG63" i="1" l="1"/>
  <c r="AH63" i="1" s="1"/>
  <c r="AG62" i="1"/>
  <c r="AH62" i="1" s="1"/>
  <c r="AG59" i="1"/>
  <c r="AH59" i="1" s="1"/>
  <c r="AG58" i="1"/>
  <c r="AH58" i="1" s="1"/>
  <c r="AG55" i="1"/>
  <c r="AG54" i="1"/>
  <c r="AH54" i="1" s="1"/>
  <c r="AG51" i="1"/>
  <c r="AH51" i="1" s="1"/>
  <c r="AG50" i="1"/>
  <c r="AH50" i="1" s="1"/>
  <c r="AG47" i="1"/>
  <c r="AG46" i="1"/>
  <c r="AH46" i="1" s="1"/>
  <c r="AG43" i="1"/>
  <c r="AH43" i="1" s="1"/>
  <c r="AG42" i="1"/>
  <c r="AH42" i="1" s="1"/>
  <c r="AG39" i="1"/>
  <c r="AH39" i="1" s="1"/>
  <c r="AG38" i="1"/>
  <c r="AH38" i="1" s="1"/>
  <c r="AG35" i="1"/>
  <c r="AH35" i="1" s="1"/>
  <c r="AG34" i="1"/>
  <c r="AH34" i="1" s="1"/>
  <c r="AG31" i="1"/>
  <c r="AG30" i="1"/>
  <c r="AH30" i="1" s="1"/>
  <c r="AG27" i="1"/>
  <c r="AH27" i="1" s="1"/>
  <c r="AG26" i="1"/>
  <c r="AH26" i="1" s="1"/>
  <c r="AG23" i="1"/>
  <c r="AG22" i="1"/>
  <c r="AH22" i="1" s="1"/>
  <c r="AG19" i="1"/>
  <c r="AH19" i="1" s="1"/>
  <c r="AG18" i="1"/>
  <c r="AH18" i="1" s="1"/>
  <c r="AG15" i="1"/>
  <c r="AH15" i="1" s="1"/>
  <c r="AG14" i="1"/>
  <c r="AH14" i="1" s="1"/>
  <c r="AG11" i="1"/>
  <c r="AH11" i="1" s="1"/>
  <c r="AG10" i="1"/>
  <c r="AH10" i="1" s="1"/>
  <c r="AG7" i="1"/>
  <c r="AG6" i="1"/>
  <c r="AH6" i="1" s="1"/>
  <c r="AG3" i="1"/>
  <c r="AH3" i="1" s="1"/>
  <c r="W65" i="1"/>
  <c r="X65" i="1" s="1"/>
  <c r="W64" i="1"/>
  <c r="X64" i="1" s="1"/>
  <c r="W63" i="1"/>
  <c r="X63" i="1" s="1"/>
  <c r="W62" i="1"/>
  <c r="X62" i="1" s="1"/>
  <c r="W61" i="1"/>
  <c r="X61" i="1" s="1"/>
  <c r="W60" i="1"/>
  <c r="X60" i="1" s="1"/>
  <c r="W59" i="1"/>
  <c r="X59" i="1" s="1"/>
  <c r="W58" i="1"/>
  <c r="X58" i="1" s="1"/>
  <c r="W49" i="1"/>
  <c r="X49" i="1" s="1"/>
  <c r="W48" i="1"/>
  <c r="W47" i="1"/>
  <c r="X47" i="1" s="1"/>
  <c r="W46" i="1"/>
  <c r="X46" i="1" s="1"/>
  <c r="W45" i="1"/>
  <c r="X45" i="1" s="1"/>
  <c r="W44" i="1"/>
  <c r="X44" i="1" s="1"/>
  <c r="W43" i="1"/>
  <c r="X43" i="1" s="1"/>
  <c r="W42" i="1"/>
  <c r="X42" i="1" s="1"/>
  <c r="W33" i="1"/>
  <c r="X33" i="1" s="1"/>
  <c r="W32" i="1"/>
  <c r="W31" i="1"/>
  <c r="W30" i="1"/>
  <c r="X30" i="1" s="1"/>
  <c r="W29" i="1"/>
  <c r="X29" i="1" s="1"/>
  <c r="W28" i="1"/>
  <c r="X28" i="1" s="1"/>
  <c r="W27" i="1"/>
  <c r="X27" i="1" s="1"/>
  <c r="W26" i="1"/>
  <c r="X26" i="1" s="1"/>
  <c r="W17" i="1"/>
  <c r="X17" i="1" s="1"/>
  <c r="W16" i="1"/>
  <c r="W15" i="1"/>
  <c r="X15" i="1" s="1"/>
  <c r="W14" i="1"/>
  <c r="X14" i="1" s="1"/>
  <c r="W13" i="1"/>
  <c r="X13" i="1" s="1"/>
  <c r="W12" i="1"/>
  <c r="W11" i="1"/>
  <c r="X11" i="1" s="1"/>
  <c r="W10" i="1"/>
  <c r="X10" i="1" s="1"/>
  <c r="M65" i="1"/>
  <c r="N65" i="1" s="1"/>
  <c r="M64" i="1"/>
  <c r="N64" i="1" s="1"/>
  <c r="M63" i="1"/>
  <c r="N63" i="1" s="1"/>
  <c r="M62" i="1"/>
  <c r="N62" i="1" s="1"/>
  <c r="M61" i="1"/>
  <c r="N61" i="1" s="1"/>
  <c r="M60" i="1"/>
  <c r="M59" i="1"/>
  <c r="N59" i="1" s="1"/>
  <c r="M58" i="1"/>
  <c r="N58" i="1" s="1"/>
  <c r="M57" i="1"/>
  <c r="N57" i="1" s="1"/>
  <c r="M56" i="1"/>
  <c r="M55" i="1"/>
  <c r="N55" i="1" s="1"/>
  <c r="M54" i="1"/>
  <c r="N54" i="1" s="1"/>
  <c r="M53" i="1"/>
  <c r="N53" i="1" s="1"/>
  <c r="M52" i="1"/>
  <c r="M51" i="1"/>
  <c r="N51" i="1" s="1"/>
  <c r="M50" i="1"/>
  <c r="N50" i="1" s="1"/>
  <c r="M49" i="1"/>
  <c r="N49" i="1" s="1"/>
  <c r="M48" i="1"/>
  <c r="N48" i="1" s="1"/>
  <c r="M47" i="1"/>
  <c r="N47" i="1" s="1"/>
  <c r="M46" i="1"/>
  <c r="N46" i="1" s="1"/>
  <c r="M45" i="1"/>
  <c r="N45" i="1" s="1"/>
  <c r="M44" i="1"/>
  <c r="M43" i="1"/>
  <c r="M42" i="1"/>
  <c r="N42" i="1" s="1"/>
  <c r="M41" i="1"/>
  <c r="N41" i="1" s="1"/>
  <c r="M40" i="1"/>
  <c r="N40" i="1" s="1"/>
  <c r="M39" i="1"/>
  <c r="N39" i="1" s="1"/>
  <c r="M38" i="1"/>
  <c r="N38" i="1" s="1"/>
  <c r="M37" i="1"/>
  <c r="N37" i="1" s="1"/>
  <c r="M36" i="1"/>
  <c r="M35" i="1"/>
  <c r="M34" i="1"/>
  <c r="N34" i="1" s="1"/>
  <c r="E65" i="1"/>
  <c r="F65" i="1" s="1"/>
  <c r="E64" i="1"/>
  <c r="F64" i="1" s="1"/>
  <c r="E63" i="1"/>
  <c r="F63" i="1" s="1"/>
  <c r="E62" i="1"/>
  <c r="F62" i="1" s="1"/>
  <c r="E61" i="1"/>
  <c r="F61" i="1" s="1"/>
  <c r="E60" i="1"/>
  <c r="F60" i="1" s="1"/>
  <c r="E59" i="1"/>
  <c r="F59" i="1" s="1"/>
  <c r="E58" i="1"/>
  <c r="F58" i="1" s="1"/>
  <c r="E57" i="1"/>
  <c r="F57" i="1" s="1"/>
  <c r="E56" i="1"/>
  <c r="E55" i="1"/>
  <c r="F55" i="1" s="1"/>
  <c r="E54" i="1"/>
  <c r="E53" i="1"/>
  <c r="F53" i="1" s="1"/>
  <c r="E52" i="1"/>
  <c r="E51" i="1"/>
  <c r="F51" i="1" s="1"/>
  <c r="E50" i="1"/>
  <c r="F50" i="1" s="1"/>
  <c r="E49" i="1"/>
  <c r="F49" i="1" s="1"/>
  <c r="E48" i="1"/>
  <c r="E47" i="1"/>
  <c r="F47" i="1" s="1"/>
  <c r="E46" i="1"/>
  <c r="F46" i="1" s="1"/>
  <c r="E45" i="1"/>
  <c r="F45" i="1" s="1"/>
  <c r="E44" i="1"/>
  <c r="F44" i="1" s="1"/>
  <c r="E43" i="1"/>
  <c r="F43" i="1" s="1"/>
  <c r="E42" i="1"/>
  <c r="F42" i="1" s="1"/>
  <c r="E41" i="1"/>
  <c r="F41" i="1" s="1"/>
  <c r="E40" i="1"/>
  <c r="E39" i="1"/>
  <c r="F39" i="1" s="1"/>
  <c r="E38" i="1"/>
  <c r="F38" i="1" s="1"/>
  <c r="E37" i="1"/>
  <c r="F37" i="1" s="1"/>
  <c r="E36" i="1"/>
  <c r="F36" i="1" s="1"/>
  <c r="E35" i="1"/>
  <c r="F35" i="1" s="1"/>
  <c r="E34" i="1"/>
  <c r="F34" i="1" s="1"/>
  <c r="E33" i="1"/>
  <c r="F33" i="1" s="1"/>
  <c r="E32" i="1"/>
  <c r="E31" i="1"/>
  <c r="E30" i="1"/>
  <c r="F30" i="1" s="1"/>
  <c r="O30" i="1" s="1"/>
  <c r="P30" i="1" s="1"/>
  <c r="E29" i="1"/>
  <c r="F29" i="1" s="1"/>
  <c r="O29" i="1" s="1"/>
  <c r="P29" i="1" s="1"/>
  <c r="E28" i="1"/>
  <c r="F28" i="1" s="1"/>
  <c r="O28" i="1" s="1"/>
  <c r="P28" i="1" s="1"/>
  <c r="E27" i="1"/>
  <c r="F27" i="1" s="1"/>
  <c r="O27" i="1" s="1"/>
  <c r="P27" i="1" s="1"/>
  <c r="E26" i="1"/>
  <c r="F26" i="1" s="1"/>
  <c r="O26" i="1" s="1"/>
  <c r="P26" i="1" s="1"/>
  <c r="E25" i="1"/>
  <c r="F25" i="1" s="1"/>
  <c r="O25" i="1" s="1"/>
  <c r="P25" i="1" s="1"/>
  <c r="Y25" i="1" s="1"/>
  <c r="Z25" i="1" s="1"/>
  <c r="AI25" i="1" s="1"/>
  <c r="AJ25" i="1" s="1"/>
  <c r="E24" i="1"/>
  <c r="E23" i="1"/>
  <c r="F23" i="1" s="1"/>
  <c r="O23" i="1" s="1"/>
  <c r="P23" i="1" s="1"/>
  <c r="Y23" i="1" s="1"/>
  <c r="Z23" i="1" s="1"/>
  <c r="E22" i="1"/>
  <c r="F22" i="1" s="1"/>
  <c r="O22" i="1" s="1"/>
  <c r="P22" i="1" s="1"/>
  <c r="Y22" i="1" s="1"/>
  <c r="Z22" i="1" s="1"/>
  <c r="E21" i="1"/>
  <c r="F21" i="1" s="1"/>
  <c r="E20" i="1"/>
  <c r="F20" i="1" s="1"/>
  <c r="O20" i="1" s="1"/>
  <c r="P20" i="1" s="1"/>
  <c r="Y20" i="1" s="1"/>
  <c r="Z20" i="1" s="1"/>
  <c r="AI20" i="1" s="1"/>
  <c r="AJ20" i="1" s="1"/>
  <c r="E19" i="1"/>
  <c r="F19" i="1" s="1"/>
  <c r="O19" i="1" s="1"/>
  <c r="P19" i="1" s="1"/>
  <c r="Y19" i="1" s="1"/>
  <c r="Z19" i="1" s="1"/>
  <c r="E18" i="1"/>
  <c r="F18" i="1" s="1"/>
  <c r="O18" i="1" s="1"/>
  <c r="P18" i="1" s="1"/>
  <c r="Y18" i="1" s="1"/>
  <c r="Z18" i="1" s="1"/>
  <c r="E17" i="1"/>
  <c r="F17" i="1" s="1"/>
  <c r="E16" i="1"/>
  <c r="F16" i="1" s="1"/>
  <c r="O16" i="1" s="1"/>
  <c r="P16" i="1" s="1"/>
  <c r="E15" i="1"/>
  <c r="F15" i="1" s="1"/>
  <c r="O15" i="1" s="1"/>
  <c r="P15" i="1" s="1"/>
  <c r="E14" i="1"/>
  <c r="E13" i="1"/>
  <c r="F13" i="1" s="1"/>
  <c r="O13" i="1" s="1"/>
  <c r="P13" i="1" s="1"/>
  <c r="E12" i="1"/>
  <c r="E11" i="1"/>
  <c r="F11" i="1" s="1"/>
  <c r="O11" i="1" s="1"/>
  <c r="P11" i="1" s="1"/>
  <c r="E10" i="1"/>
  <c r="F10" i="1" s="1"/>
  <c r="O10" i="1" s="1"/>
  <c r="P10" i="1" s="1"/>
  <c r="E9" i="1"/>
  <c r="F9" i="1" s="1"/>
  <c r="O9" i="1" s="1"/>
  <c r="P9" i="1" s="1"/>
  <c r="Y9" i="1" s="1"/>
  <c r="Z9" i="1" s="1"/>
  <c r="AI9" i="1" s="1"/>
  <c r="AJ9" i="1" s="1"/>
  <c r="E8" i="1"/>
  <c r="F8" i="1" s="1"/>
  <c r="O8" i="1" s="1"/>
  <c r="P8" i="1" s="1"/>
  <c r="Y8" i="1" s="1"/>
  <c r="Z8" i="1" s="1"/>
  <c r="AI8" i="1" s="1"/>
  <c r="AJ8" i="1" s="1"/>
  <c r="E7" i="1"/>
  <c r="F7" i="1" s="1"/>
  <c r="O7" i="1" s="1"/>
  <c r="P7" i="1" s="1"/>
  <c r="Y7" i="1" s="1"/>
  <c r="Z7" i="1" s="1"/>
  <c r="E6" i="1"/>
  <c r="F6" i="1" s="1"/>
  <c r="O6" i="1" s="1"/>
  <c r="P6" i="1" s="1"/>
  <c r="Y6" i="1" s="1"/>
  <c r="Z6" i="1" s="1"/>
  <c r="E5" i="1"/>
  <c r="F5" i="1" s="1"/>
  <c r="E4" i="1"/>
  <c r="E3" i="1"/>
  <c r="F3" i="1" s="1"/>
  <c r="O3" i="1" s="1"/>
  <c r="P3" i="1" s="1"/>
  <c r="Y3" i="1" s="1"/>
  <c r="Z3" i="1" s="1"/>
  <c r="E2" i="1"/>
  <c r="F2" i="1" s="1"/>
  <c r="AH55" i="1"/>
  <c r="AH47" i="1"/>
  <c r="AH31" i="1"/>
  <c r="AH23" i="1"/>
  <c r="AH7" i="1"/>
  <c r="AH2" i="1"/>
  <c r="X48" i="1"/>
  <c r="X32" i="1"/>
  <c r="X31" i="1"/>
  <c r="X16" i="1"/>
  <c r="X12" i="1"/>
  <c r="N60" i="1"/>
  <c r="N56" i="1"/>
  <c r="N52" i="1"/>
  <c r="N44" i="1"/>
  <c r="N43" i="1"/>
  <c r="N36" i="1"/>
  <c r="N35" i="1"/>
  <c r="F56" i="1"/>
  <c r="F54" i="1"/>
  <c r="F52" i="1"/>
  <c r="F48" i="1"/>
  <c r="F40" i="1"/>
  <c r="F32" i="1"/>
  <c r="O32" i="1" s="1"/>
  <c r="P32" i="1" s="1"/>
  <c r="F31" i="1"/>
  <c r="O31" i="1" s="1"/>
  <c r="P31" i="1" s="1"/>
  <c r="F24" i="1"/>
  <c r="O24" i="1" s="1"/>
  <c r="P24" i="1" s="1"/>
  <c r="Y24" i="1" s="1"/>
  <c r="Z24" i="1" s="1"/>
  <c r="AI24" i="1" s="1"/>
  <c r="AJ24" i="1" s="1"/>
  <c r="F14" i="1"/>
  <c r="O14" i="1" s="1"/>
  <c r="P14" i="1" s="1"/>
  <c r="F12" i="1"/>
  <c r="O12" i="1" s="1"/>
  <c r="P12" i="1" s="1"/>
  <c r="F4" i="1"/>
  <c r="O4" i="1" s="1"/>
  <c r="P4" i="1" s="1"/>
  <c r="Y4" i="1" s="1"/>
  <c r="Z4" i="1" s="1"/>
  <c r="AI4" i="1" s="1"/>
  <c r="AJ4" i="1" s="1"/>
  <c r="O5" i="1" l="1"/>
  <c r="P5" i="1" s="1"/>
  <c r="Y5" i="1" s="1"/>
  <c r="Z5" i="1" s="1"/>
  <c r="AI5" i="1" s="1"/>
  <c r="AJ5" i="1" s="1"/>
  <c r="O17" i="1"/>
  <c r="P17" i="1" s="1"/>
  <c r="O21" i="1"/>
  <c r="P21" i="1" s="1"/>
  <c r="Y21" i="1" s="1"/>
  <c r="Z21" i="1" s="1"/>
  <c r="AI21" i="1" s="1"/>
  <c r="AJ21" i="1" s="1"/>
  <c r="O33" i="1"/>
  <c r="P33" i="1" s="1"/>
  <c r="H2" i="1"/>
  <c r="O2" i="1"/>
  <c r="P2" i="1" s="1"/>
  <c r="Y2" i="1" s="1"/>
  <c r="Z2" i="1" s="1"/>
  <c r="H14" i="1"/>
  <c r="H46" i="1"/>
  <c r="H18" i="1"/>
  <c r="H50" i="1"/>
  <c r="H6" i="1"/>
  <c r="H22" i="1"/>
  <c r="H38" i="1"/>
  <c r="H54" i="1"/>
  <c r="H30" i="1"/>
  <c r="H62" i="1"/>
  <c r="H34" i="1"/>
  <c r="H10" i="1"/>
  <c r="H26" i="1"/>
  <c r="H42" i="1"/>
  <c r="H58" i="1"/>
  <c r="H3" i="1"/>
  <c r="H7" i="1"/>
  <c r="H11" i="1"/>
  <c r="H15" i="1"/>
  <c r="H19" i="1"/>
  <c r="H23" i="1"/>
  <c r="H27" i="1"/>
  <c r="H31" i="1"/>
  <c r="H35" i="1"/>
  <c r="H39" i="1"/>
  <c r="H43" i="1"/>
  <c r="H47" i="1"/>
  <c r="H51" i="1"/>
  <c r="H55" i="1"/>
  <c r="H59" i="1"/>
  <c r="H63" i="1"/>
  <c r="H4" i="1"/>
  <c r="H8" i="1"/>
  <c r="H12" i="1"/>
  <c r="H16" i="1"/>
  <c r="H20" i="1"/>
  <c r="H24" i="1"/>
  <c r="H28" i="1"/>
  <c r="H32" i="1"/>
  <c r="H36" i="1"/>
  <c r="H40" i="1"/>
  <c r="H44" i="1"/>
  <c r="H48" i="1"/>
  <c r="H52" i="1"/>
  <c r="H56" i="1"/>
  <c r="H60" i="1"/>
  <c r="H64" i="1"/>
  <c r="H5" i="1"/>
  <c r="H9" i="1"/>
  <c r="H13" i="1"/>
  <c r="H17" i="1"/>
  <c r="H21" i="1"/>
  <c r="H25" i="1"/>
  <c r="H29" i="1"/>
  <c r="H33" i="1"/>
  <c r="H37" i="1"/>
  <c r="H41" i="1"/>
  <c r="H45" i="1"/>
  <c r="H49" i="1"/>
  <c r="H53" i="1"/>
  <c r="H57" i="1"/>
  <c r="H61" i="1"/>
  <c r="H65" i="1"/>
  <c r="O50" i="1"/>
  <c r="P50" i="1" s="1"/>
  <c r="Y50" i="1" s="1"/>
  <c r="Z50" i="1" s="1"/>
  <c r="O54" i="1"/>
  <c r="P54" i="1" s="1"/>
  <c r="Y54" i="1" s="1"/>
  <c r="Z54" i="1" s="1"/>
  <c r="O42" i="1"/>
  <c r="P42" i="1" s="1"/>
  <c r="O58" i="1"/>
  <c r="P58" i="1" s="1"/>
  <c r="O34" i="1"/>
  <c r="P34" i="1" s="1"/>
  <c r="Y34" i="1" s="1"/>
  <c r="Z34" i="1" s="1"/>
  <c r="O38" i="1"/>
  <c r="P38" i="1" s="1"/>
  <c r="Y38" i="1" s="1"/>
  <c r="Z38" i="1" s="1"/>
  <c r="O46" i="1"/>
  <c r="P46" i="1" s="1"/>
  <c r="O62" i="1"/>
  <c r="P62" i="1" s="1"/>
  <c r="O35" i="1"/>
  <c r="P35" i="1" s="1"/>
  <c r="Y35" i="1" s="1"/>
  <c r="Z35" i="1" s="1"/>
  <c r="O39" i="1"/>
  <c r="P39" i="1" s="1"/>
  <c r="Y39" i="1" s="1"/>
  <c r="Z39" i="1" s="1"/>
  <c r="O43" i="1"/>
  <c r="P43" i="1" s="1"/>
  <c r="O47" i="1"/>
  <c r="P47" i="1" s="1"/>
  <c r="O51" i="1"/>
  <c r="P51" i="1" s="1"/>
  <c r="Y51" i="1" s="1"/>
  <c r="Z51" i="1" s="1"/>
  <c r="O55" i="1"/>
  <c r="P55" i="1" s="1"/>
  <c r="Y55" i="1" s="1"/>
  <c r="Z55" i="1" s="1"/>
  <c r="O59" i="1"/>
  <c r="P59" i="1" s="1"/>
  <c r="O63" i="1"/>
  <c r="P63" i="1" s="1"/>
  <c r="O36" i="1"/>
  <c r="P36" i="1" s="1"/>
  <c r="Y36" i="1" s="1"/>
  <c r="Z36" i="1" s="1"/>
  <c r="AI36" i="1" s="1"/>
  <c r="AJ36" i="1" s="1"/>
  <c r="O40" i="1"/>
  <c r="P40" i="1" s="1"/>
  <c r="Y40" i="1" s="1"/>
  <c r="Z40" i="1" s="1"/>
  <c r="AI40" i="1" s="1"/>
  <c r="AJ40" i="1" s="1"/>
  <c r="O44" i="1"/>
  <c r="P44" i="1" s="1"/>
  <c r="O48" i="1"/>
  <c r="P48" i="1" s="1"/>
  <c r="O52" i="1"/>
  <c r="P52" i="1" s="1"/>
  <c r="Y52" i="1" s="1"/>
  <c r="Z52" i="1" s="1"/>
  <c r="AI52" i="1" s="1"/>
  <c r="AJ52" i="1" s="1"/>
  <c r="O56" i="1"/>
  <c r="P56" i="1" s="1"/>
  <c r="Y56" i="1" s="1"/>
  <c r="Z56" i="1" s="1"/>
  <c r="AI56" i="1" s="1"/>
  <c r="AJ56" i="1" s="1"/>
  <c r="O60" i="1"/>
  <c r="P60" i="1" s="1"/>
  <c r="O64" i="1"/>
  <c r="P64" i="1" s="1"/>
  <c r="O37" i="1"/>
  <c r="P37" i="1" s="1"/>
  <c r="Y37" i="1" s="1"/>
  <c r="Z37" i="1" s="1"/>
  <c r="AI37" i="1" s="1"/>
  <c r="AJ37" i="1" s="1"/>
  <c r="O41" i="1"/>
  <c r="P41" i="1" s="1"/>
  <c r="Y41" i="1" s="1"/>
  <c r="Z41" i="1" s="1"/>
  <c r="AI41" i="1" s="1"/>
  <c r="AJ41" i="1" s="1"/>
  <c r="O45" i="1"/>
  <c r="P45" i="1" s="1"/>
  <c r="O49" i="1"/>
  <c r="P49" i="1" s="1"/>
  <c r="O53" i="1"/>
  <c r="P53" i="1" s="1"/>
  <c r="Y53" i="1" s="1"/>
  <c r="Z53" i="1" s="1"/>
  <c r="AI53" i="1" s="1"/>
  <c r="AJ53" i="1" s="1"/>
  <c r="O57" i="1"/>
  <c r="P57" i="1" s="1"/>
  <c r="Y57" i="1" s="1"/>
  <c r="Z57" i="1" s="1"/>
  <c r="AI57" i="1" s="1"/>
  <c r="AJ57" i="1" s="1"/>
  <c r="O61" i="1"/>
  <c r="P61" i="1" s="1"/>
  <c r="O65" i="1"/>
  <c r="P65" i="1" s="1"/>
  <c r="R65" i="1" l="1"/>
  <c r="Y65" i="1"/>
  <c r="Z65" i="1" s="1"/>
  <c r="AI65" i="1" s="1"/>
  <c r="AJ65" i="1" s="1"/>
  <c r="R33" i="1"/>
  <c r="Y33" i="1"/>
  <c r="Z33" i="1" s="1"/>
  <c r="AI33" i="1" s="1"/>
  <c r="AJ33" i="1" s="1"/>
  <c r="R2" i="1"/>
  <c r="R36" i="1"/>
  <c r="R4" i="1"/>
  <c r="R35" i="1"/>
  <c r="R19" i="1"/>
  <c r="R3" i="1"/>
  <c r="R14" i="1"/>
  <c r="Y14" i="1"/>
  <c r="Z14" i="1" s="1"/>
  <c r="R10" i="1"/>
  <c r="Y10" i="1"/>
  <c r="Z10" i="1" s="1"/>
  <c r="R49" i="1"/>
  <c r="Y49" i="1"/>
  <c r="Z49" i="1" s="1"/>
  <c r="AI49" i="1" s="1"/>
  <c r="AJ49" i="1" s="1"/>
  <c r="R17" i="1"/>
  <c r="Y17" i="1"/>
  <c r="Z17" i="1" s="1"/>
  <c r="AI17" i="1" s="1"/>
  <c r="AJ17" i="1" s="1"/>
  <c r="R52" i="1"/>
  <c r="R20" i="1"/>
  <c r="R51" i="1"/>
  <c r="R18" i="1"/>
  <c r="R61" i="1"/>
  <c r="Y61" i="1"/>
  <c r="Z61" i="1" s="1"/>
  <c r="AI61" i="1" s="1"/>
  <c r="AJ61" i="1" s="1"/>
  <c r="R45" i="1"/>
  <c r="Y45" i="1"/>
  <c r="Z45" i="1" s="1"/>
  <c r="AI45" i="1" s="1"/>
  <c r="AJ45" i="1" s="1"/>
  <c r="R29" i="1"/>
  <c r="Y29" i="1"/>
  <c r="Z29" i="1" s="1"/>
  <c r="AI29" i="1" s="1"/>
  <c r="AJ29" i="1" s="1"/>
  <c r="R13" i="1"/>
  <c r="Y13" i="1"/>
  <c r="Z13" i="1" s="1"/>
  <c r="AI13" i="1" s="1"/>
  <c r="AJ13" i="1" s="1"/>
  <c r="R64" i="1"/>
  <c r="Y64" i="1"/>
  <c r="Z64" i="1" s="1"/>
  <c r="AI64" i="1" s="1"/>
  <c r="AJ64" i="1" s="1"/>
  <c r="R48" i="1"/>
  <c r="Y48" i="1"/>
  <c r="Z48" i="1" s="1"/>
  <c r="AI48" i="1" s="1"/>
  <c r="AJ48" i="1" s="1"/>
  <c r="R32" i="1"/>
  <c r="Y32" i="1"/>
  <c r="Z32" i="1" s="1"/>
  <c r="AI32" i="1" s="1"/>
  <c r="AJ32" i="1" s="1"/>
  <c r="R16" i="1"/>
  <c r="Y16" i="1"/>
  <c r="Z16" i="1" s="1"/>
  <c r="AI16" i="1" s="1"/>
  <c r="AJ16" i="1" s="1"/>
  <c r="R63" i="1"/>
  <c r="Y63" i="1"/>
  <c r="Z63" i="1" s="1"/>
  <c r="R47" i="1"/>
  <c r="Y47" i="1"/>
  <c r="Z47" i="1" s="1"/>
  <c r="R31" i="1"/>
  <c r="Y31" i="1"/>
  <c r="Z31" i="1" s="1"/>
  <c r="R15" i="1"/>
  <c r="Y15" i="1"/>
  <c r="Z15" i="1" s="1"/>
  <c r="R62" i="1"/>
  <c r="Y62" i="1"/>
  <c r="Z62" i="1" s="1"/>
  <c r="R38" i="1"/>
  <c r="R58" i="1"/>
  <c r="Y58" i="1"/>
  <c r="Z58" i="1" s="1"/>
  <c r="R54" i="1"/>
  <c r="R57" i="1"/>
  <c r="R41" i="1"/>
  <c r="R25" i="1"/>
  <c r="R9" i="1"/>
  <c r="R60" i="1"/>
  <c r="Y60" i="1"/>
  <c r="Z60" i="1" s="1"/>
  <c r="AI60" i="1" s="1"/>
  <c r="AJ60" i="1" s="1"/>
  <c r="R44" i="1"/>
  <c r="Y44" i="1"/>
  <c r="Z44" i="1" s="1"/>
  <c r="AI44" i="1" s="1"/>
  <c r="AJ44" i="1" s="1"/>
  <c r="R28" i="1"/>
  <c r="Y28" i="1"/>
  <c r="Z28" i="1" s="1"/>
  <c r="AI28" i="1" s="1"/>
  <c r="AJ28" i="1" s="1"/>
  <c r="R12" i="1"/>
  <c r="Y12" i="1"/>
  <c r="Z12" i="1" s="1"/>
  <c r="AI12" i="1" s="1"/>
  <c r="AJ12" i="1" s="1"/>
  <c r="R59" i="1"/>
  <c r="Y59" i="1"/>
  <c r="Z59" i="1" s="1"/>
  <c r="R43" i="1"/>
  <c r="Y43" i="1"/>
  <c r="Z43" i="1" s="1"/>
  <c r="R27" i="1"/>
  <c r="Y27" i="1"/>
  <c r="Z27" i="1" s="1"/>
  <c r="R11" i="1"/>
  <c r="Y11" i="1"/>
  <c r="Z11" i="1" s="1"/>
  <c r="R46" i="1"/>
  <c r="Y46" i="1"/>
  <c r="Z46" i="1" s="1"/>
  <c r="R6" i="1"/>
  <c r="R42" i="1"/>
  <c r="Y42" i="1"/>
  <c r="Z42" i="1" s="1"/>
  <c r="R22" i="1"/>
  <c r="R53" i="1"/>
  <c r="R37" i="1"/>
  <c r="R21" i="1"/>
  <c r="R5" i="1"/>
  <c r="R56" i="1"/>
  <c r="R40" i="1"/>
  <c r="R24" i="1"/>
  <c r="R8" i="1"/>
  <c r="R55" i="1"/>
  <c r="R39" i="1"/>
  <c r="R23" i="1"/>
  <c r="R7" i="1"/>
  <c r="R30" i="1"/>
  <c r="Y30" i="1"/>
  <c r="Z30" i="1" s="1"/>
  <c r="R34" i="1"/>
  <c r="R26" i="1"/>
  <c r="Y26" i="1"/>
  <c r="Z26" i="1" s="1"/>
  <c r="R50" i="1"/>
  <c r="AB50" i="1" l="1"/>
  <c r="AI50" i="1"/>
  <c r="AJ50" i="1" s="1"/>
  <c r="AL50" i="1" s="1"/>
  <c r="AB34" i="1"/>
  <c r="AI34" i="1"/>
  <c r="AJ34" i="1" s="1"/>
  <c r="AL34" i="1" s="1"/>
  <c r="AB7" i="1"/>
  <c r="AI7" i="1"/>
  <c r="AJ7" i="1" s="1"/>
  <c r="AL7" i="1" s="1"/>
  <c r="AB39" i="1"/>
  <c r="AI39" i="1"/>
  <c r="AJ39" i="1" s="1"/>
  <c r="AL39" i="1" s="1"/>
  <c r="AB8" i="1"/>
  <c r="AL8" i="1"/>
  <c r="AB40" i="1"/>
  <c r="AL40" i="1"/>
  <c r="AB5" i="1"/>
  <c r="AL5" i="1"/>
  <c r="AB37" i="1"/>
  <c r="AL37" i="1"/>
  <c r="AB22" i="1"/>
  <c r="AI22" i="1"/>
  <c r="AJ22" i="1" s="1"/>
  <c r="AL22" i="1" s="1"/>
  <c r="AB6" i="1"/>
  <c r="AI6" i="1"/>
  <c r="AJ6" i="1" s="1"/>
  <c r="AL6" i="1" s="1"/>
  <c r="AB11" i="1"/>
  <c r="AI11" i="1"/>
  <c r="AJ11" i="1" s="1"/>
  <c r="AL11" i="1" s="1"/>
  <c r="AB43" i="1"/>
  <c r="AI43" i="1"/>
  <c r="AJ43" i="1" s="1"/>
  <c r="AL43" i="1" s="1"/>
  <c r="AB12" i="1"/>
  <c r="AL12" i="1"/>
  <c r="AB44" i="1"/>
  <c r="AL44" i="1"/>
  <c r="AB9" i="1"/>
  <c r="AL9" i="1"/>
  <c r="AB41" i="1"/>
  <c r="AL41" i="1"/>
  <c r="AB54" i="1"/>
  <c r="AI54" i="1"/>
  <c r="AJ54" i="1" s="1"/>
  <c r="AL54" i="1" s="1"/>
  <c r="AB38" i="1"/>
  <c r="AI38" i="1"/>
  <c r="AJ38" i="1" s="1"/>
  <c r="AL38" i="1" s="1"/>
  <c r="AB15" i="1"/>
  <c r="AI15" i="1"/>
  <c r="AJ15" i="1" s="1"/>
  <c r="AL15" i="1" s="1"/>
  <c r="AB47" i="1"/>
  <c r="AI47" i="1"/>
  <c r="AJ47" i="1" s="1"/>
  <c r="AL47" i="1" s="1"/>
  <c r="AB16" i="1"/>
  <c r="AL16" i="1"/>
  <c r="AB48" i="1"/>
  <c r="AL48" i="1"/>
  <c r="AB13" i="1"/>
  <c r="AL13" i="1"/>
  <c r="AB45" i="1"/>
  <c r="AL45" i="1"/>
  <c r="AB18" i="1"/>
  <c r="AI18" i="1"/>
  <c r="AJ18" i="1" s="1"/>
  <c r="AL18" i="1" s="1"/>
  <c r="AB20" i="1"/>
  <c r="AL20" i="1"/>
  <c r="AB17" i="1"/>
  <c r="AL17" i="1"/>
  <c r="AB10" i="1"/>
  <c r="AI10" i="1"/>
  <c r="AJ10" i="1" s="1"/>
  <c r="AL10" i="1" s="1"/>
  <c r="AB3" i="1"/>
  <c r="AI3" i="1"/>
  <c r="AJ3" i="1" s="1"/>
  <c r="AL3" i="1" s="1"/>
  <c r="AB35" i="1"/>
  <c r="AI35" i="1"/>
  <c r="AJ35" i="1" s="1"/>
  <c r="AL35" i="1" s="1"/>
  <c r="AB36" i="1"/>
  <c r="AL36" i="1"/>
  <c r="AB33" i="1"/>
  <c r="AL33" i="1"/>
  <c r="AB26" i="1"/>
  <c r="AI26" i="1"/>
  <c r="AJ26" i="1" s="1"/>
  <c r="AL26" i="1" s="1"/>
  <c r="AB30" i="1"/>
  <c r="AI30" i="1"/>
  <c r="AJ30" i="1" s="1"/>
  <c r="AL30" i="1" s="1"/>
  <c r="AB23" i="1"/>
  <c r="AI23" i="1"/>
  <c r="AJ23" i="1" s="1"/>
  <c r="AL23" i="1" s="1"/>
  <c r="AB55" i="1"/>
  <c r="AI55" i="1"/>
  <c r="AJ55" i="1" s="1"/>
  <c r="AL55" i="1" s="1"/>
  <c r="AB24" i="1"/>
  <c r="AL24" i="1"/>
  <c r="AB56" i="1"/>
  <c r="AL56" i="1"/>
  <c r="AB21" i="1"/>
  <c r="AL21" i="1"/>
  <c r="AB53" i="1"/>
  <c r="AL53" i="1"/>
  <c r="AB42" i="1"/>
  <c r="AI42" i="1"/>
  <c r="AJ42" i="1" s="1"/>
  <c r="AL42" i="1" s="1"/>
  <c r="AB46" i="1"/>
  <c r="AI46" i="1"/>
  <c r="AJ46" i="1" s="1"/>
  <c r="AL46" i="1" s="1"/>
  <c r="AB27" i="1"/>
  <c r="AI27" i="1"/>
  <c r="AJ27" i="1" s="1"/>
  <c r="AL27" i="1" s="1"/>
  <c r="AB59" i="1"/>
  <c r="AI59" i="1"/>
  <c r="AJ59" i="1" s="1"/>
  <c r="AL59" i="1" s="1"/>
  <c r="AB28" i="1"/>
  <c r="AL28" i="1"/>
  <c r="AB60" i="1"/>
  <c r="AL60" i="1"/>
  <c r="AB25" i="1"/>
  <c r="AL25" i="1"/>
  <c r="AB57" i="1"/>
  <c r="AL57" i="1"/>
  <c r="AB58" i="1"/>
  <c r="AI58" i="1"/>
  <c r="AJ58" i="1" s="1"/>
  <c r="AL58" i="1" s="1"/>
  <c r="AB62" i="1"/>
  <c r="AI62" i="1"/>
  <c r="AJ62" i="1" s="1"/>
  <c r="AL62" i="1" s="1"/>
  <c r="AB31" i="1"/>
  <c r="AI31" i="1"/>
  <c r="AJ31" i="1" s="1"/>
  <c r="AL31" i="1" s="1"/>
  <c r="AB63" i="1"/>
  <c r="AI63" i="1"/>
  <c r="AJ63" i="1" s="1"/>
  <c r="AL63" i="1" s="1"/>
  <c r="AB32" i="1"/>
  <c r="AL32" i="1"/>
  <c r="AB64" i="1"/>
  <c r="AL64" i="1"/>
  <c r="AB29" i="1"/>
  <c r="AL29" i="1"/>
  <c r="AB61" i="1"/>
  <c r="AL61" i="1"/>
  <c r="AB51" i="1"/>
  <c r="AI51" i="1"/>
  <c r="AJ51" i="1" s="1"/>
  <c r="AL51" i="1" s="1"/>
  <c r="AB52" i="1"/>
  <c r="AL52" i="1"/>
  <c r="AB49" i="1"/>
  <c r="AL49" i="1"/>
  <c r="AB14" i="1"/>
  <c r="AI14" i="1"/>
  <c r="AJ14" i="1" s="1"/>
  <c r="AL14" i="1" s="1"/>
  <c r="AB19" i="1"/>
  <c r="AI19" i="1"/>
  <c r="AJ19" i="1" s="1"/>
  <c r="AL19" i="1" s="1"/>
  <c r="AB4" i="1"/>
  <c r="AL4" i="1"/>
  <c r="AB2" i="1"/>
  <c r="AI2" i="1"/>
  <c r="AJ2" i="1" s="1"/>
  <c r="AL2" i="1" s="1"/>
  <c r="AB65" i="1"/>
  <c r="AL65" i="1"/>
</calcChain>
</file>

<file path=xl/sharedStrings.xml><?xml version="1.0" encoding="utf-8"?>
<sst xmlns="http://schemas.openxmlformats.org/spreadsheetml/2006/main" count="742" uniqueCount="58">
  <si>
    <t>Step1_TechniqueID</t>
  </si>
  <si>
    <t>Step2_TechniqueID</t>
  </si>
  <si>
    <t>Step3_TechniqueID</t>
  </si>
  <si>
    <t>Step4_TechniqueID</t>
  </si>
  <si>
    <t>T1078.001_Management Console for GovCloud</t>
  </si>
  <si>
    <t>description</t>
  </si>
  <si>
    <t>P</t>
  </si>
  <si>
    <t>対策5段階評価</t>
  </si>
  <si>
    <t>R</t>
  </si>
  <si>
    <t>対策根拠（既知脆弱性）</t>
  </si>
  <si>
    <t>根拠（既知脆弱性への限定対応とβ’モデル基準）：
既知脆弱性に対する対策は技術・運用の両面で確立可能
総務省β’モデル「3.2.3 脆弱性管理」では、重大脆弱性に対し「48時間以内にパッチ適用」などのSLAを定めることが推奨されている。
さらに、「脆弱性の収集 → 影響評価 → 優先順位付け → 修正 → 再確認」の脆弱性管理ライフサイクルが整備されていれば、CVE-2019-19781のような既知の脆弱性はカバー可能。
SASE＋WAF＋ZTNAによる多層防御が機能すれば、侵入リスクは大幅に軽減
WAFにおける既知の攻撃シグネチャ対応は一般的であり、IDS/IPSやEDRとの組み合わせで侵入前に阻止できる。
SASEにおけるZTNAの導入により、「未認証端末からの直接到達不可」「職員IDベースの接続制御」「MDMによる端末衛生チェック」が可能。
構成管理や攻撃面最小化（attack surface reduction）も含めた対応が前提
公開Webアプリに対する構成管理（例：DMZ分離、最小限ポート公開、不要機能無効化等）が実施されていれば、既知脆弱性を突かれる余地は少ない。</t>
  </si>
  <si>
    <t>仮想マシンを過去のスナップショットに復元し、パッチ未適用状態へ巻き戻す。</t>
    <phoneticPr fontId="18"/>
  </si>
  <si>
    <t>ドメイン/テナントのGPOを改変し、防御機能を無効化。</t>
    <phoneticPr fontId="18"/>
  </si>
  <si>
    <t>β’モデル3.3.5：スナップショット操作の監査・変更検知で抑止可能。</t>
    <phoneticPr fontId="18"/>
  </si>
  <si>
    <t>GPO変更の正規性・即時検知が困難。EDRによる振る舞い検知が対策の中心。</t>
    <phoneticPr fontId="18"/>
  </si>
  <si>
    <t xml:space="preserve">	
クラウドAPIを使ってスクリプトを遠隔実行し設定変更やマルウェア展開。</t>
    <phoneticPr fontId="18"/>
  </si>
  <si>
    <t>β’モデル3.3.6：API利用監査、CloudTrail/ログ統合分析により部分検出可能。</t>
  </si>
  <si>
    <t>GPOなどを再度改変し、持続的侵入を確保。</t>
    <phoneticPr fontId="18"/>
  </si>
  <si>
    <r>
      <rPr>
        <sz val="12"/>
        <color rgb="FF222222"/>
        <rFont val="游ゴシック"/>
        <family val="2"/>
        <charset val="128"/>
      </rPr>
      <t>正規操作に偽装可能なため、</t>
    </r>
    <r>
      <rPr>
        <sz val="12"/>
        <color rgb="FF222222"/>
        <rFont val="Arial"/>
        <family val="2"/>
      </rPr>
      <t>EDR</t>
    </r>
    <r>
      <rPr>
        <sz val="12"/>
        <color rgb="FF222222"/>
        <rFont val="游ゴシック"/>
        <family val="2"/>
        <charset val="128"/>
      </rPr>
      <t>等での相関分析が不可欠。</t>
    </r>
    <phoneticPr fontId="18"/>
  </si>
  <si>
    <t>クラウドリソース（仮想マシン等）を乗っ取り、暗号資産マイニング/DDoS中継に悪用。</t>
    <phoneticPr fontId="18"/>
  </si>
  <si>
    <r>
      <t>CSPM</t>
    </r>
    <r>
      <rPr>
        <sz val="12"/>
        <color rgb="FF222222"/>
        <rFont val="Yu Gothic"/>
        <family val="2"/>
        <charset val="128"/>
      </rPr>
      <t>によるリソース使用率監視、アラート設定が有効（</t>
    </r>
    <r>
      <rPr>
        <sz val="12"/>
        <color rgb="FF222222"/>
        <rFont val="Arial"/>
        <family val="2"/>
      </rPr>
      <t>β’3.4.3</t>
    </r>
    <r>
      <rPr>
        <sz val="12"/>
        <color rgb="FF222222"/>
        <rFont val="Yu Gothic"/>
        <family val="2"/>
        <charset val="128"/>
      </rPr>
      <t>相当）。</t>
    </r>
    <phoneticPr fontId="18"/>
  </si>
  <si>
    <t>計算リソースを秘匿的に不正利用（Compute Hijacking）。</t>
    <phoneticPr fontId="18"/>
  </si>
  <si>
    <r>
      <rPr>
        <sz val="12"/>
        <color rgb="FF222222"/>
        <rFont val="Yu Gothic"/>
        <family val="2"/>
        <charset val="128"/>
      </rPr>
      <t>モニタリング＋しきい値制限（</t>
    </r>
    <r>
      <rPr>
        <sz val="12"/>
        <color rgb="FF222222"/>
        <rFont val="Arial"/>
        <family val="2"/>
      </rPr>
      <t>Azure Monitor</t>
    </r>
    <r>
      <rPr>
        <sz val="12"/>
        <color rgb="FF222222"/>
        <rFont val="Yu Gothic"/>
        <family val="2"/>
        <charset val="128"/>
      </rPr>
      <t>等）で抑止可能。</t>
    </r>
    <phoneticPr fontId="18"/>
  </si>
  <si>
    <t>M（1-(D*20%)</t>
    <phoneticPr fontId="18"/>
  </si>
  <si>
    <t>T1578.004_Update Server on GovCloud</t>
    <phoneticPr fontId="18"/>
  </si>
  <si>
    <t>T1484.002_Update Server on GovCloud</t>
    <phoneticPr fontId="18"/>
  </si>
  <si>
    <t>T1059.009_My Number Administrative System on Govcloud</t>
    <phoneticPr fontId="18"/>
  </si>
  <si>
    <t>T1484.002_My Number Administrative System on Govcloud</t>
    <phoneticPr fontId="18"/>
  </si>
  <si>
    <t>T1496.004_Proxy Server on Govcloud</t>
    <phoneticPr fontId="18"/>
  </si>
  <si>
    <t>T1496.001_Proxy Server on Govcloud</t>
    <phoneticPr fontId="18"/>
  </si>
  <si>
    <t>R1+1</t>
    <phoneticPr fontId="18"/>
  </si>
  <si>
    <t>R2</t>
    <phoneticPr fontId="18"/>
  </si>
  <si>
    <t>R2+1</t>
    <phoneticPr fontId="18"/>
  </si>
  <si>
    <t>R3</t>
    <phoneticPr fontId="18"/>
  </si>
  <si>
    <t>R3+1</t>
    <phoneticPr fontId="18"/>
  </si>
  <si>
    <t>R4</t>
    <phoneticPr fontId="18"/>
  </si>
  <si>
    <t>五段階評価_R4</t>
    <rPh sb="0" eb="1">
      <t>ゴ</t>
    </rPh>
    <rPh sb="1" eb="3">
      <t>ダンカイ</t>
    </rPh>
    <rPh sb="3" eb="5">
      <t>ヒョウカ</t>
    </rPh>
    <phoneticPr fontId="18"/>
  </si>
  <si>
    <t>五段階評価_R3</t>
    <rPh sb="0" eb="1">
      <t>ゴ</t>
    </rPh>
    <rPh sb="1" eb="3">
      <t>ダンカイ</t>
    </rPh>
    <rPh sb="3" eb="5">
      <t>ヒョウカ</t>
    </rPh>
    <phoneticPr fontId="18"/>
  </si>
  <si>
    <t>五段階評価_R2</t>
    <rPh sb="0" eb="1">
      <t>ゴ</t>
    </rPh>
    <rPh sb="1" eb="3">
      <t>ダンカイ</t>
    </rPh>
    <rPh sb="3" eb="5">
      <t>ヒョウカ</t>
    </rPh>
    <phoneticPr fontId="18"/>
  </si>
  <si>
    <t>M（1-(D*20%)</t>
    <phoneticPr fontId="18"/>
  </si>
  <si>
    <t>T1021.007_Update Server on GovCloud</t>
    <phoneticPr fontId="18"/>
  </si>
  <si>
    <t>T1578.002_Update Server on GovCloud</t>
    <phoneticPr fontId="18"/>
  </si>
  <si>
    <t>IAM構成を不正に変更して権限昇格や監査抹消を狙う。</t>
  </si>
  <si>
    <t>| カテゴリ          | 推奨構成（該当）                            |
| ------------- | ----------------------------------- |
| IAM操作の多要素認証   | 管理者操作にはMFA強制         |
| ロールの最小権限構成    | Update Serverに不要な権限を与えない      |
| ロールの使用履歴監視    | CloudTrail等でAssumeRoleイベントの監査 |
| ポリシー改ざんの検知    | IAM変更検知による即時アラート（SIEM連携）      |
| サードパーティアクセス制限 | アップデートプロセス外の権限取得禁止           |</t>
  </si>
  <si>
    <t>取得した管理権限を用い、Update Server on GovCloudに対して“信頼関係やポリシーの変更”等を実施。</t>
    <phoneticPr fontId="18"/>
  </si>
  <si>
    <t>T1021.007型攻撃（Update Server on GovCloudへのリモートサービス悪用）に対し、総務省β’モデル＋クラウド設定ミス対策ガイドラインを完全遵守する自治体の対策有効性は“5段階評価で4.5～5”と判定される。
理由は、「アクセス制御・認証強化・通信分離・監査ログの徹底・運用手順の標準化・自動診断ツール全面導入」等によって、リモート経路を多層防御し、大部分のサイバー攻撃連鎖を確実に事前遮断できる仕組みが現場まで根付いているため。一方、ゼロデイ/内部不正/委託先の人的ミスなど“想定外の運用逸脱”までは完全遮断できないため、実践評価として4.5前後の評価に留めるべきである。
（出典：クラウド設定ミス対策ガイドブック3.2, 3.6, 3.7, 3.9、β’Ⅲ.1.1.1, Ⅲ.2.1.1, Ⅲ.3.1.1, ガバメントクラウドリスクアセスメント2.2）</t>
    <phoneticPr fontId="18"/>
  </si>
  <si>
    <t>T1651_My Number Administrative System on GovCloud</t>
    <phoneticPr fontId="18"/>
  </si>
  <si>
    <t>想定される攻撃手口（T1578.004）
MITRE ATT&amp;CKのT1578.004は「クラウドアカウントの権限昇格・維持」型TTPです。Update Server on GovCloudが受ける場合、下記のような手口が主要です：
既知/窃取済みのクラウドアカウント利用によるUpdate Serverログイン
初期設定アカウント、退職者アカウント、流出認証情報の悪用。
アカウントの権限昇格・特権ロール付与
運用者レベルから管理者（root/Administrator等）への昇格、IAMロール追加、グループ参加。
Update Server自身だけでなく、他の資産への管理者権限拡大。
サービスアカウント/サードパーティアカウント追加
自身用のサービスアカウント/APIキーを新規追加し、検知されにくい“裏口”を維持する。
ローテーションやポリシー改変で長期滞留。
設定/信頼関係の改変による横展開
Update Server上で信頼関係/IAMポリシーを変更し、他資産や外部サービスへのアクセス許可拡大。
サプライチェーン攻撃・Update経由の悪意配信準備。
監査証跡削除や通知無効化
ログ/アラート設定の改変により、権限奪取や横展開の痕跡を隠蔽。</t>
    <phoneticPr fontId="18"/>
  </si>
  <si>
    <t>β’モデルと最新ガイドラインを遵守している自治体では、Update Server on GovCloudに対するT1578.004型攻撃（クラウドアカウント悪用による特権昇格・権限不正付与等）は、多要素認証・アカウント監査・設定変更記録・不要アカウント廃止などの多層対策によって、攻撃鎖をほぼ完全に遮断できる運用設計となります。
ただし、「アカウント情報の大規模流出」や「CSP側・運用委託先の重大ミス」など“想定外の運用外逸脱”時には一定の残余リスクが残りますが、管理/監査/棚卸/多要素認証等が徹底されていれば**現場運用可能な水準で最高評価（5）**と判断します。</t>
    <phoneticPr fontId="18"/>
  </si>
  <si>
    <t>T1555.006_My Number Administrative System on GovCloud</t>
    <phoneticPr fontId="18"/>
  </si>
  <si>
    <t>想定される攻撃手口
T1555.006は「資格情報ストア（クラウドストレージも含む）から認証情報を窃取する」テクニックです。
My Number Administrative System on GovCloudでは、主に以下の攻撃が考えられます。
1. クラウドストレージ上の資格情報ファイルの窃取
管理・運用用クラウドストレージ（S3/Azure Blob/GCP Storage等）上に置かれた設定ファイル、バックアップ、環境ファイルに埋め込まれた認証情報（例：DB接続情報、APIキー、IAM秘密鍵など）を攻撃者が窃取。
開発・運用ミスで外部からアクセス可能なパスやバケットが存在していた場合に多発。
2. 証跡・バックアップファイルからの情報盗取
システム管理やバッチ処理のログ、バックアップファイルがクラウドストレージに暗号化なしで置かれ、そこからパスワードやセッショントークンを攻撃者が抽出。
3. コンテナイメージ・VMスナップショット等を解析
管理用システムのイメージやスナップショットがストレージ公開状態のとき、そこからembedded credentialsを抽出される、など。
4. 証跡管理の甘さを突いた横展開
他の業務システムとの自動連携ジョブ/スクリプト上の資格情報を窃取し、横展開・連鎖侵害の足場にする。</t>
    <phoneticPr fontId="18"/>
  </si>
  <si>
    <t>β’モデル・ガイドラインではクラウドストレージの「パブリック禁止」「最小権限保護」「暗号化保管」「アクセス・変更監査」などが標準運用。
秘密管理サービス・証跡機能・棚卸・多要素認証等が義務化されているため、「資格情報の窃取」自体の成立が非常に難しい。
万一資格情報盗取が発生しても、多層監査・異常検知・運用手順で即対応・被害局限可能なため、T1555.006型攻撃は「極めて高水準まで抑止」可能。
ガイドライン該当箇所：
「クラウドの設定ミス対策ガイドブック」3.3（設定ルール）、3.6（手順化）、3.7・3.8（診断ツール/CSPM/CASB）、3.9（監査）
「ガバメントクラウドリスクアセスメント」2.2、3.2、4.2（セキュリティ対策)
β’モデルⅢ.1.1.1（ID管理・認可）、Ⅲ.2.1.1（最小権限）、Ⅲ.2.1.3（見直し・ダブルチェック）、Ⅲ.4.1.1（ログ監査）</t>
    <phoneticPr fontId="18"/>
  </si>
  <si>
    <t>T1496.002_Proxy Server on GovCloud</t>
    <phoneticPr fontId="18"/>
  </si>
  <si>
    <t xml:space="preserve"> T1496.002（Resource Hijacking: Cloud Service Hijacking） × Proxy Server on GovCloud
● 考えうる主要な攻撃手口
Proxyサーバのリソース悪用（クラウドサービスハイジャック）
攻撃者が脆弱なプロキシサーバまたは流出認証情報を利用し、Proxy Server on GovCloudの計算リソースやネットワーク帯域を乗っ取る。
例：クラウド管理APIや設定ファイル経由でプロキシサーバ上に仮想計算リソースやストレージを不正展開。
目的：暗号資産マイニング、ボットネット、DDoS攻撃の踏み台などに組み込む。
Proxy上の設定改変・バックドア設置
プロキシサーバの設定ファイル改ざんで、外部C2へのトラフィック中継や、追加の悪性ユーザ/サービスアカウントを登録。
組織外部から自由にリソース呼び出しやワークロード展開ができるようにされる。
クラウドサービス/運用アカウントの密かな追加や権限拡大
ProxyサーバでクラウドAPIキーやサービスアカウントを不正取得・生成し、外部者が自由にサービスを消費・課金リスクを上げる。
Proxyが連携する他クラウドサービス（例：S3, Blob, メールなど）も連鎖被害を受ける。
リソース消費型DoS/コスト加害
Proxyサーバ経由で過剰なジョブ投入やストレージ利用を行い、クラウド課金帯域やCPU負荷で予算外のコストを組織に強いる攻撃。</t>
    <phoneticPr fontId="18"/>
  </si>
  <si>
    <t>総合評価：5（極めて高い有効性。実運用上のリスクは最小限）
◆ 評価理由
β’モデルや最新クラウド設定ミス対策ガイドライン完全遵守なら「プロキシサーバでの認可制御/運用監視/設定棚卸/異常操作の早期検知」が標準化。
不正なクラウドAPI利用・仮想リソース展開・APIキー追加・暗号資産マイニング・リークトラフィック等は構造的に不可能or即時発見となる。
CIEM/CSPM/ログ連携も全網羅され「隠れジョブ/帯域消費/コスト被害」まで早期遮断。
管理者認証やアクセス履歴も全件保存される体制のため、ゼロデイ型以外の攻撃はほぼ成立不能。
◆ 出典・根拠
「クラウドの設定ミス対策ガイドブック」 3.2, 3.3, 3.4, 3.6, 3.7, 3.8, 3.9
β’モデル地方公共団体向け情報セキュリティポリシーガイドライン Ⅲ.1.1.1, Ⅲ.2.1.1, Ⅲ.4.1.1, Ⅲ.2.1.3
「ガバメントクラウドリスクアセスメント」2.2, 3.2, 4.2</t>
    <phoneticPr fontId="18"/>
  </si>
  <si>
    <t>T1486_Proxy Server on GovCloud</t>
    <phoneticPr fontId="18"/>
  </si>
  <si>
    <t>想定される主な攻撃手口
**T1486（Data Encrypted for Impact）**はMITRE ATT&amp;CKで“ランサムウェア”や“クリプトロッカー/サーバデータ暗号化型”攻撃を指します。
Proxy Server on GovCloudでは、以下のようなシナリオが成立します：
Proxyサーバを中継点とし、重要データを暗号化後にアクセス不可能化（=サービス停止）し外部への情報送信・恐喝
マルウェア感染端末や侵害された管理アカウントからProxy Serverを経由し、内部ネットワーク上の複数サーバ・クライアントを一斉に暗号化。
暗号化ファイルやキー、証拠隠滅ログ、身代金請求ページをProxy経由で配信。
Proxy経由での外部C2通信/「暗号化解除キー」のネゴシエーション
Proxyを通じてTorやVPNなどC2サーバ等との通信・交渉を隠蔽。
重要情報の盗み出しと多重恐喝
暗号化前にProxyサーバを経由し大量のファイル（個人情報・認証情報等）を外部送信→二重被害（リーク脅迫＋暗号化身代金要求）
Proxyの設定ミスやACL不備を突いた感染拡大
本来意図しない宛先・プロトコルを許可している場合、ネットワーク境界を跨いだランサム拡大や外部送信を加速。
一部Proxy自体へのマルウェア/ランサム感染例も。</t>
    <phoneticPr fontId="18"/>
  </si>
  <si>
    <t>総合：リスク評価「5（非常に高い有効性）」
β’モデルとガバメントクラウド対応ガイドライン厳守下では、「Proxyサーバ経由での外部送信・ランサム被害発生」はネットワーク/認証/監査/マルウェア対策など多層で遮断され、シナリオ成立自体が極めて難しい。
「多重防御＋自動監査＋異常即時封じ込め」のため、Proxy/ネットワーク設計上のミス抜けやゼロデイ横展開型だけが残余リスク。</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</si>
</sst>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23">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2"/>
      <color rgb="FF222222"/>
      <name val="Arial"/>
      <family val="2"/>
    </font>
    <font>
      <sz val="12"/>
      <color rgb="FF222222"/>
      <name val="游ゴシック"/>
      <family val="2"/>
      <charset val="128"/>
    </font>
    <font>
      <sz val="12"/>
      <color rgb="FF222222"/>
      <name val="Yu Gothic"/>
      <family val="2"/>
      <charset val="128"/>
    </font>
    <font>
      <sz val="12"/>
      <color rgb="FF222222"/>
      <name val="Arial"/>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7">
    <xf numFmtId="0" fontId="0" fillId="0" borderId="0" xfId="0">
      <alignment vertical="center"/>
    </xf>
    <xf numFmtId="0" fontId="0" fillId="0" borderId="0" xfId="0" applyFill="1">
      <alignment vertical="center"/>
    </xf>
    <xf numFmtId="9" fontId="0" fillId="0" borderId="0" xfId="0" applyNumberFormat="1" applyFill="1">
      <alignment vertical="center"/>
    </xf>
    <xf numFmtId="10" fontId="0" fillId="0" borderId="0" xfId="0" applyNumberFormat="1" applyFill="1">
      <alignment vertical="center"/>
    </xf>
    <xf numFmtId="176" fontId="0" fillId="0" borderId="0" xfId="0" applyNumberFormat="1" applyFill="1">
      <alignment vertical="center"/>
    </xf>
    <xf numFmtId="0" fontId="19" fillId="0" borderId="0" xfId="0" applyFont="1" applyFill="1">
      <alignment vertical="center"/>
    </xf>
    <xf numFmtId="0" fontId="22" fillId="0" borderId="0" xfId="0" applyFont="1" applyFill="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9C4C0-5FB1-4708-9999-D55260C0054C}">
  <dimension ref="A1:AN66"/>
  <sheetViews>
    <sheetView tabSelected="1" workbookViewId="0">
      <selection sqref="A1:AN66"/>
    </sheetView>
  </sheetViews>
  <sheetFormatPr defaultRowHeight="18.75"/>
  <cols>
    <col min="1" max="1" width="19.125" customWidth="1"/>
    <col min="5" max="5" width="19.875" customWidth="1"/>
    <col min="8" max="8" width="17.875" customWidth="1"/>
    <col min="9" max="9" width="18.25" customWidth="1"/>
    <col min="13" max="13" width="19.875" customWidth="1"/>
    <col min="18" max="18" width="17.875" customWidth="1"/>
    <col min="19" max="19" width="22.75" customWidth="1"/>
    <col min="23" max="23" width="19.875" customWidth="1"/>
    <col min="28" max="28" width="17.875" customWidth="1"/>
    <col min="29" max="29" width="21.375" customWidth="1"/>
    <col min="33" max="33" width="19.875" customWidth="1"/>
    <col min="38" max="38" width="17.875" customWidth="1"/>
  </cols>
  <sheetData>
    <row r="1" spans="1:40">
      <c r="A1" s="1" t="s">
        <v>0</v>
      </c>
      <c r="B1" s="1" t="s">
        <v>5</v>
      </c>
      <c r="C1" s="1" t="s">
        <v>6</v>
      </c>
      <c r="D1" s="1" t="s">
        <v>7</v>
      </c>
      <c r="E1" s="1" t="s">
        <v>23</v>
      </c>
      <c r="F1" s="1" t="s">
        <v>8</v>
      </c>
      <c r="G1" s="1" t="s">
        <v>9</v>
      </c>
      <c r="H1" s="1" t="s">
        <v>38</v>
      </c>
      <c r="I1" s="1" t="s">
        <v>1</v>
      </c>
      <c r="J1" s="1" t="s">
        <v>5</v>
      </c>
      <c r="K1" s="1" t="s">
        <v>6</v>
      </c>
      <c r="L1" s="1" t="s">
        <v>7</v>
      </c>
      <c r="M1" s="1" t="s">
        <v>39</v>
      </c>
      <c r="N1" s="1" t="s">
        <v>8</v>
      </c>
      <c r="O1" s="1" t="s">
        <v>30</v>
      </c>
      <c r="P1" s="1" t="s">
        <v>31</v>
      </c>
      <c r="Q1" s="1" t="s">
        <v>9</v>
      </c>
      <c r="R1" s="1" t="s">
        <v>38</v>
      </c>
      <c r="S1" s="1" t="s">
        <v>2</v>
      </c>
      <c r="T1" s="1" t="s">
        <v>5</v>
      </c>
      <c r="U1" s="1" t="s">
        <v>6</v>
      </c>
      <c r="V1" s="1" t="s">
        <v>7</v>
      </c>
      <c r="W1" s="1" t="s">
        <v>39</v>
      </c>
      <c r="X1" s="1" t="s">
        <v>8</v>
      </c>
      <c r="Y1" s="1" t="s">
        <v>32</v>
      </c>
      <c r="Z1" s="1" t="s">
        <v>33</v>
      </c>
      <c r="AA1" s="1" t="s">
        <v>9</v>
      </c>
      <c r="AB1" s="1" t="s">
        <v>37</v>
      </c>
      <c r="AC1" s="1" t="s">
        <v>3</v>
      </c>
      <c r="AD1" s="1" t="s">
        <v>5</v>
      </c>
      <c r="AE1" s="1" t="s">
        <v>6</v>
      </c>
      <c r="AF1" s="1" t="s">
        <v>7</v>
      </c>
      <c r="AG1" s="1" t="s">
        <v>39</v>
      </c>
      <c r="AH1" s="1" t="s">
        <v>8</v>
      </c>
      <c r="AI1" s="1" t="s">
        <v>34</v>
      </c>
      <c r="AJ1" s="1" t="s">
        <v>35</v>
      </c>
      <c r="AK1" s="1" t="s">
        <v>9</v>
      </c>
      <c r="AL1" s="1" t="s">
        <v>36</v>
      </c>
      <c r="AM1" s="1"/>
      <c r="AN1" s="1"/>
    </row>
    <row r="2" spans="1:40" ht="19.5">
      <c r="A2" s="1" t="s">
        <v>4</v>
      </c>
      <c r="B2" s="1"/>
      <c r="C2" s="2">
        <v>0.33329999999999999</v>
      </c>
      <c r="D2" s="1">
        <v>4</v>
      </c>
      <c r="E2" s="2">
        <f>1-(D2*0.2)</f>
        <v>0.19999999999999996</v>
      </c>
      <c r="F2" s="3">
        <f>C2*E2</f>
        <v>6.6659999999999983E-2</v>
      </c>
      <c r="G2" s="1" t="s">
        <v>10</v>
      </c>
      <c r="H2" s="4" t="str">
        <f>IF(F2&lt;0.2,"1: 極めて低い",IF(F2&lt;0.4,"2: かなり低い",IF(F2&lt;0.6,"3: 中程度",IF(F2&lt;0.8,"4: やや高い","5: 高い"))))</f>
        <v>1: 極めて低い</v>
      </c>
      <c r="I2" s="1" t="s">
        <v>41</v>
      </c>
      <c r="J2" s="1" t="s">
        <v>42</v>
      </c>
      <c r="K2" s="2">
        <v>0.5</v>
      </c>
      <c r="L2" s="1">
        <v>4</v>
      </c>
      <c r="M2" s="2">
        <f t="shared" ref="M2" si="0">1-(L2*0.2)</f>
        <v>0.19999999999999996</v>
      </c>
      <c r="N2" s="3">
        <f t="shared" ref="N2" si="1">K2*M2</f>
        <v>9.9999999999999978E-2</v>
      </c>
      <c r="O2" s="2">
        <f t="shared" ref="O2" si="2">F2+1</f>
        <v>1.0666599999999999</v>
      </c>
      <c r="P2" s="2">
        <f t="shared" ref="P2" si="3">N2*O2</f>
        <v>0.10666599999999997</v>
      </c>
      <c r="Q2" s="1" t="s">
        <v>43</v>
      </c>
      <c r="R2" s="4" t="str">
        <f>IF(P2&lt;0.2,"1: 極めて低い",IF(P2&lt;0.4,"2: かなり低い",IF(P2&lt;0.6,"3: 中程度",IF(P2&lt;0.8,"4: やや高い","5: 高い"))))</f>
        <v>1: 極めて低い</v>
      </c>
      <c r="S2" s="1" t="s">
        <v>46</v>
      </c>
      <c r="T2" s="1" t="s">
        <v>47</v>
      </c>
      <c r="U2" s="2">
        <v>0.4667</v>
      </c>
      <c r="V2" s="1">
        <v>5</v>
      </c>
      <c r="W2" s="2">
        <f>1-(V2*0.2)</f>
        <v>0</v>
      </c>
      <c r="X2" s="3">
        <f>U2*W2</f>
        <v>0</v>
      </c>
      <c r="Y2" s="3">
        <f>P2+1</f>
        <v>1.1066659999999999</v>
      </c>
      <c r="Z2" s="3">
        <f>X2*Y2</f>
        <v>0</v>
      </c>
      <c r="AA2" s="1" t="s">
        <v>48</v>
      </c>
      <c r="AB2" s="4" t="str">
        <f>IF(Z2&lt;0.2,"1: 極めて低い",IF(Z2&lt;0.4,"2: かなり低い",IF(Z2&lt;0.6,"3: 中程度",IF(Z2&lt;0.8,"4: やや高い","5: 高い"))))</f>
        <v>1: 極めて低い</v>
      </c>
      <c r="AC2" s="1" t="s">
        <v>28</v>
      </c>
      <c r="AD2" s="1" t="s">
        <v>19</v>
      </c>
      <c r="AE2" s="2">
        <v>0.5</v>
      </c>
      <c r="AF2" s="1">
        <v>4</v>
      </c>
      <c r="AG2" s="2"/>
      <c r="AH2" s="3">
        <f>AE2*AG2</f>
        <v>0</v>
      </c>
      <c r="AI2" s="3">
        <f>Z2+1</f>
        <v>1</v>
      </c>
      <c r="AJ2" s="3">
        <f>AH2*AI2</f>
        <v>0</v>
      </c>
      <c r="AK2" s="5" t="s">
        <v>20</v>
      </c>
      <c r="AL2" s="4" t="str">
        <f>IF(AJ2&lt;0.2,"1: 極めて低い",IF(AJ2&lt;0.4,"2: かなり低い",IF(AJ2&lt;0.6,"3: 中程度",IF(AJ2&lt;0.8,"4: やや高い","5: 高い"))))</f>
        <v>1: 極めて低い</v>
      </c>
      <c r="AM2" s="1"/>
      <c r="AN2" s="1"/>
    </row>
    <row r="3" spans="1:40" ht="19.5">
      <c r="A3" s="1" t="s">
        <v>4</v>
      </c>
      <c r="B3" s="1"/>
      <c r="C3" s="2">
        <v>0.33329999999999999</v>
      </c>
      <c r="D3" s="1">
        <v>4</v>
      </c>
      <c r="E3" s="2">
        <f t="shared" ref="E3:E65" si="4">1-(D3*0.2)</f>
        <v>0.19999999999999996</v>
      </c>
      <c r="F3" s="3">
        <f t="shared" ref="F3:F65" si="5">C3*E3</f>
        <v>6.6659999999999983E-2</v>
      </c>
      <c r="G3" s="1" t="s">
        <v>10</v>
      </c>
      <c r="H3" s="4" t="str">
        <f t="shared" ref="H3:H65" si="6">IF(F3&lt;0.2,"1: 極めて低い",IF(F3&lt;0.4,"2: かなり低い",IF(F3&lt;0.6,"3: 中程度",IF(F3&lt;0.8,"4: やや高い","5: 高い"))))</f>
        <v>1: 極めて低い</v>
      </c>
      <c r="I3" s="1" t="s">
        <v>41</v>
      </c>
      <c r="J3" s="1" t="s">
        <v>42</v>
      </c>
      <c r="K3" s="2">
        <v>0.5</v>
      </c>
      <c r="L3" s="1">
        <v>4</v>
      </c>
      <c r="M3" s="2">
        <f t="shared" ref="M3:M18" si="7">1-(L3*0.2)</f>
        <v>0.19999999999999996</v>
      </c>
      <c r="N3" s="3">
        <f t="shared" ref="N3:N18" si="8">K3*M3</f>
        <v>9.9999999999999978E-2</v>
      </c>
      <c r="O3" s="2">
        <f t="shared" ref="O3:O18" si="9">F3+1</f>
        <v>1.0666599999999999</v>
      </c>
      <c r="P3" s="2">
        <f t="shared" ref="P3:P18" si="10">N3*O3</f>
        <v>0.10666599999999997</v>
      </c>
      <c r="Q3" s="1" t="s">
        <v>43</v>
      </c>
      <c r="R3" s="4" t="str">
        <f t="shared" ref="R3:R65" si="11">IF(P3&lt;0.2,"1: 極めて低い",IF(P3&lt;0.4,"2: かなり低い",IF(P3&lt;0.6,"3: 中程度",IF(P3&lt;0.8,"4: やや高い","5: 高い"))))</f>
        <v>1: 極めて低い</v>
      </c>
      <c r="S3" s="1" t="s">
        <v>46</v>
      </c>
      <c r="T3" s="1" t="s">
        <v>47</v>
      </c>
      <c r="U3" s="2">
        <v>0.4667</v>
      </c>
      <c r="V3" s="1">
        <v>5</v>
      </c>
      <c r="W3" s="2">
        <f t="shared" ref="W3:W9" si="12">1-(V3*0.2)</f>
        <v>0</v>
      </c>
      <c r="X3" s="3">
        <f t="shared" ref="X3:X9" si="13">U3*W3</f>
        <v>0</v>
      </c>
      <c r="Y3" s="3">
        <f t="shared" ref="Y3:Y9" si="14">P3+1</f>
        <v>1.1066659999999999</v>
      </c>
      <c r="Z3" s="3">
        <f t="shared" ref="Z3:Z9" si="15">X3*Y3</f>
        <v>0</v>
      </c>
      <c r="AA3" s="1" t="s">
        <v>48</v>
      </c>
      <c r="AB3" s="4" t="str">
        <f t="shared" ref="AB3:AB65" si="16">IF(Z3&lt;0.2,"1: 極めて低い",IF(Z3&lt;0.4,"2: かなり低い",IF(Z3&lt;0.6,"3: 中程度",IF(Z3&lt;0.8,"4: やや高い","5: 高い"))))</f>
        <v>1: 極めて低い</v>
      </c>
      <c r="AC3" s="1" t="s">
        <v>29</v>
      </c>
      <c r="AD3" s="1" t="s">
        <v>21</v>
      </c>
      <c r="AE3" s="2">
        <v>0.5</v>
      </c>
      <c r="AF3" s="1">
        <v>4</v>
      </c>
      <c r="AG3" s="2">
        <f t="shared" ref="AG3:AG63" si="17">1-(AF3*0.2)</f>
        <v>0.19999999999999996</v>
      </c>
      <c r="AH3" s="3">
        <f t="shared" ref="AH3:AH63" si="18">AE3*AG3</f>
        <v>9.9999999999999978E-2</v>
      </c>
      <c r="AI3" s="3">
        <f t="shared" ref="AI3:AI63" si="19">Z3+1</f>
        <v>1</v>
      </c>
      <c r="AJ3" s="3">
        <f t="shared" ref="AJ3:AJ63" si="20">AH3*AI3</f>
        <v>9.9999999999999978E-2</v>
      </c>
      <c r="AK3" s="6" t="s">
        <v>22</v>
      </c>
      <c r="AL3" s="4" t="str">
        <f t="shared" ref="AL3:AL65" si="21">IF(AJ3&lt;0.2,"1: 極めて低い",IF(AJ3&lt;0.4,"2: かなり低い",IF(AJ3&lt;0.6,"3: 中程度",IF(AJ3&lt;0.8,"4: やや高い","5: 高い"))))</f>
        <v>1: 極めて低い</v>
      </c>
      <c r="AM3" s="1"/>
      <c r="AN3" s="1"/>
    </row>
    <row r="4" spans="1:40">
      <c r="A4" s="1" t="s">
        <v>4</v>
      </c>
      <c r="B4" s="1"/>
      <c r="C4" s="2">
        <v>0.33329999999999999</v>
      </c>
      <c r="D4" s="1">
        <v>4</v>
      </c>
      <c r="E4" s="2">
        <f t="shared" si="4"/>
        <v>0.19999999999999996</v>
      </c>
      <c r="F4" s="3">
        <f t="shared" si="5"/>
        <v>6.6659999999999983E-2</v>
      </c>
      <c r="G4" s="1" t="s">
        <v>10</v>
      </c>
      <c r="H4" s="4" t="str">
        <f t="shared" si="6"/>
        <v>1: 極めて低い</v>
      </c>
      <c r="I4" s="1" t="s">
        <v>41</v>
      </c>
      <c r="J4" s="1" t="s">
        <v>42</v>
      </c>
      <c r="K4" s="2">
        <v>0.5</v>
      </c>
      <c r="L4" s="1">
        <v>4</v>
      </c>
      <c r="M4" s="2">
        <f t="shared" si="7"/>
        <v>0.19999999999999996</v>
      </c>
      <c r="N4" s="3">
        <f t="shared" si="8"/>
        <v>9.9999999999999978E-2</v>
      </c>
      <c r="O4" s="2">
        <f t="shared" si="9"/>
        <v>1.0666599999999999</v>
      </c>
      <c r="P4" s="2">
        <f t="shared" si="10"/>
        <v>0.10666599999999997</v>
      </c>
      <c r="Q4" s="1" t="s">
        <v>43</v>
      </c>
      <c r="R4" s="4" t="str">
        <f t="shared" si="11"/>
        <v>1: 極めて低い</v>
      </c>
      <c r="S4" s="1" t="s">
        <v>46</v>
      </c>
      <c r="T4" s="1" t="s">
        <v>47</v>
      </c>
      <c r="U4" s="2">
        <v>0.4667</v>
      </c>
      <c r="V4" s="1">
        <v>5</v>
      </c>
      <c r="W4" s="2">
        <f t="shared" si="12"/>
        <v>0</v>
      </c>
      <c r="X4" s="3">
        <f t="shared" si="13"/>
        <v>0</v>
      </c>
      <c r="Y4" s="3">
        <f t="shared" si="14"/>
        <v>1.1066659999999999</v>
      </c>
      <c r="Z4" s="3">
        <f t="shared" si="15"/>
        <v>0</v>
      </c>
      <c r="AA4" s="1" t="s">
        <v>48</v>
      </c>
      <c r="AB4" s="4" t="str">
        <f t="shared" si="16"/>
        <v>1: 極めて低い</v>
      </c>
      <c r="AC4" s="1" t="s">
        <v>52</v>
      </c>
      <c r="AD4" s="1" t="s">
        <v>53</v>
      </c>
      <c r="AE4" s="2">
        <v>0.3</v>
      </c>
      <c r="AF4" s="1">
        <v>5</v>
      </c>
      <c r="AG4" s="2">
        <f t="shared" si="17"/>
        <v>0</v>
      </c>
      <c r="AH4" s="3">
        <f t="shared" si="18"/>
        <v>0</v>
      </c>
      <c r="AI4" s="3">
        <f t="shared" si="19"/>
        <v>1</v>
      </c>
      <c r="AJ4" s="3">
        <f t="shared" si="20"/>
        <v>0</v>
      </c>
      <c r="AK4" s="1" t="s">
        <v>54</v>
      </c>
      <c r="AL4" s="4" t="str">
        <f t="shared" si="21"/>
        <v>1: 極めて低い</v>
      </c>
      <c r="AM4" s="1"/>
      <c r="AN4" s="1"/>
    </row>
    <row r="5" spans="1:40">
      <c r="A5" s="1" t="s">
        <v>4</v>
      </c>
      <c r="B5" s="1"/>
      <c r="C5" s="2">
        <v>0.33329999999999999</v>
      </c>
      <c r="D5" s="1">
        <v>4</v>
      </c>
      <c r="E5" s="2">
        <f t="shared" si="4"/>
        <v>0.19999999999999996</v>
      </c>
      <c r="F5" s="3">
        <f t="shared" si="5"/>
        <v>6.6659999999999983E-2</v>
      </c>
      <c r="G5" s="1" t="s">
        <v>10</v>
      </c>
      <c r="H5" s="4" t="str">
        <f t="shared" si="6"/>
        <v>1: 極めて低い</v>
      </c>
      <c r="I5" s="1" t="s">
        <v>41</v>
      </c>
      <c r="J5" s="1" t="s">
        <v>42</v>
      </c>
      <c r="K5" s="2">
        <v>0.5</v>
      </c>
      <c r="L5" s="1">
        <v>4</v>
      </c>
      <c r="M5" s="2">
        <f t="shared" si="7"/>
        <v>0.19999999999999996</v>
      </c>
      <c r="N5" s="3">
        <f t="shared" si="8"/>
        <v>9.9999999999999978E-2</v>
      </c>
      <c r="O5" s="2">
        <f t="shared" si="9"/>
        <v>1.0666599999999999</v>
      </c>
      <c r="P5" s="2">
        <f t="shared" si="10"/>
        <v>0.10666599999999997</v>
      </c>
      <c r="Q5" s="1" t="s">
        <v>43</v>
      </c>
      <c r="R5" s="4" t="str">
        <f t="shared" si="11"/>
        <v>1: 極めて低い</v>
      </c>
      <c r="S5" s="1" t="s">
        <v>46</v>
      </c>
      <c r="T5" s="1" t="s">
        <v>47</v>
      </c>
      <c r="U5" s="2">
        <v>0.4667</v>
      </c>
      <c r="V5" s="1">
        <v>5</v>
      </c>
      <c r="W5" s="2">
        <f t="shared" si="12"/>
        <v>0</v>
      </c>
      <c r="X5" s="3">
        <f t="shared" si="13"/>
        <v>0</v>
      </c>
      <c r="Y5" s="3">
        <f t="shared" si="14"/>
        <v>1.1066659999999999</v>
      </c>
      <c r="Z5" s="3">
        <f t="shared" si="15"/>
        <v>0</v>
      </c>
      <c r="AA5" s="1" t="s">
        <v>48</v>
      </c>
      <c r="AB5" s="4" t="str">
        <f t="shared" si="16"/>
        <v>1: 極めて低い</v>
      </c>
      <c r="AC5" s="1" t="s">
        <v>55</v>
      </c>
      <c r="AD5" s="1" t="s">
        <v>56</v>
      </c>
      <c r="AE5" s="2">
        <v>0.4</v>
      </c>
      <c r="AF5" s="1">
        <v>5</v>
      </c>
      <c r="AG5" s="2">
        <f>1-(AF5*0.2)</f>
        <v>0</v>
      </c>
      <c r="AH5" s="3">
        <f>AE5*AG5</f>
        <v>0</v>
      </c>
      <c r="AI5" s="3">
        <f>Z5+1</f>
        <v>1</v>
      </c>
      <c r="AJ5" s="3">
        <f>AH5*AI5</f>
        <v>0</v>
      </c>
      <c r="AK5" s="1" t="s">
        <v>57</v>
      </c>
      <c r="AL5" s="4" t="str">
        <f t="shared" si="21"/>
        <v>1: 極めて低い</v>
      </c>
      <c r="AM5" s="1"/>
      <c r="AN5" s="1"/>
    </row>
    <row r="6" spans="1:40" ht="19.5">
      <c r="A6" s="1" t="s">
        <v>4</v>
      </c>
      <c r="B6" s="1"/>
      <c r="C6" s="2">
        <v>0.33329999999999999</v>
      </c>
      <c r="D6" s="1">
        <v>4</v>
      </c>
      <c r="E6" s="2">
        <f t="shared" si="4"/>
        <v>0.19999999999999996</v>
      </c>
      <c r="F6" s="3">
        <f t="shared" si="5"/>
        <v>6.6659999999999983E-2</v>
      </c>
      <c r="G6" s="1" t="s">
        <v>10</v>
      </c>
      <c r="H6" s="4" t="str">
        <f t="shared" si="6"/>
        <v>1: 極めて低い</v>
      </c>
      <c r="I6" s="1" t="s">
        <v>41</v>
      </c>
      <c r="J6" s="1" t="s">
        <v>42</v>
      </c>
      <c r="K6" s="2">
        <v>0.5</v>
      </c>
      <c r="L6" s="1">
        <v>4</v>
      </c>
      <c r="M6" s="2">
        <f t="shared" si="7"/>
        <v>0.19999999999999996</v>
      </c>
      <c r="N6" s="3">
        <f t="shared" si="8"/>
        <v>9.9999999999999978E-2</v>
      </c>
      <c r="O6" s="2">
        <f t="shared" si="9"/>
        <v>1.0666599999999999</v>
      </c>
      <c r="P6" s="2">
        <f t="shared" si="10"/>
        <v>0.10666599999999997</v>
      </c>
      <c r="Q6" s="1" t="s">
        <v>43</v>
      </c>
      <c r="R6" s="4" t="str">
        <f t="shared" si="11"/>
        <v>1: 極めて低い</v>
      </c>
      <c r="S6" s="1" t="s">
        <v>49</v>
      </c>
      <c r="T6" s="1" t="s">
        <v>50</v>
      </c>
      <c r="U6" s="2">
        <v>0.4667</v>
      </c>
      <c r="V6" s="1">
        <v>5</v>
      </c>
      <c r="W6" s="2">
        <f t="shared" si="12"/>
        <v>0</v>
      </c>
      <c r="X6" s="3">
        <f t="shared" si="13"/>
        <v>0</v>
      </c>
      <c r="Y6" s="3">
        <f t="shared" si="14"/>
        <v>1.1066659999999999</v>
      </c>
      <c r="Z6" s="3">
        <f t="shared" si="15"/>
        <v>0</v>
      </c>
      <c r="AA6" s="1" t="s">
        <v>51</v>
      </c>
      <c r="AB6" s="4" t="str">
        <f t="shared" si="16"/>
        <v>1: 極めて低い</v>
      </c>
      <c r="AC6" s="1" t="s">
        <v>28</v>
      </c>
      <c r="AD6" s="1" t="s">
        <v>19</v>
      </c>
      <c r="AE6" s="2">
        <v>0.5</v>
      </c>
      <c r="AF6" s="1">
        <v>4</v>
      </c>
      <c r="AG6" s="2">
        <f t="shared" si="17"/>
        <v>0.19999999999999996</v>
      </c>
      <c r="AH6" s="3">
        <f t="shared" si="18"/>
        <v>9.9999999999999978E-2</v>
      </c>
      <c r="AI6" s="3">
        <f t="shared" si="19"/>
        <v>1</v>
      </c>
      <c r="AJ6" s="3">
        <f t="shared" si="20"/>
        <v>9.9999999999999978E-2</v>
      </c>
      <c r="AK6" s="5" t="s">
        <v>20</v>
      </c>
      <c r="AL6" s="4" t="str">
        <f t="shared" si="21"/>
        <v>1: 極めて低い</v>
      </c>
      <c r="AM6" s="1"/>
      <c r="AN6" s="1"/>
    </row>
    <row r="7" spans="1:40" ht="19.5">
      <c r="A7" s="1" t="s">
        <v>4</v>
      </c>
      <c r="B7" s="1"/>
      <c r="C7" s="2">
        <v>0.33329999999999999</v>
      </c>
      <c r="D7" s="1">
        <v>4</v>
      </c>
      <c r="E7" s="2">
        <f t="shared" si="4"/>
        <v>0.19999999999999996</v>
      </c>
      <c r="F7" s="3">
        <f t="shared" si="5"/>
        <v>6.6659999999999983E-2</v>
      </c>
      <c r="G7" s="1" t="s">
        <v>10</v>
      </c>
      <c r="H7" s="4" t="str">
        <f t="shared" si="6"/>
        <v>1: 極めて低い</v>
      </c>
      <c r="I7" s="1" t="s">
        <v>41</v>
      </c>
      <c r="J7" s="1" t="s">
        <v>42</v>
      </c>
      <c r="K7" s="2">
        <v>0.5</v>
      </c>
      <c r="L7" s="1">
        <v>4</v>
      </c>
      <c r="M7" s="2">
        <f t="shared" si="7"/>
        <v>0.19999999999999996</v>
      </c>
      <c r="N7" s="3">
        <f t="shared" si="8"/>
        <v>9.9999999999999978E-2</v>
      </c>
      <c r="O7" s="2">
        <f t="shared" si="9"/>
        <v>1.0666599999999999</v>
      </c>
      <c r="P7" s="2">
        <f t="shared" si="10"/>
        <v>0.10666599999999997</v>
      </c>
      <c r="Q7" s="1" t="s">
        <v>43</v>
      </c>
      <c r="R7" s="4" t="str">
        <f t="shared" si="11"/>
        <v>1: 極めて低い</v>
      </c>
      <c r="S7" s="1" t="s">
        <v>49</v>
      </c>
      <c r="T7" s="1" t="s">
        <v>50</v>
      </c>
      <c r="U7" s="2">
        <v>0.4667</v>
      </c>
      <c r="V7" s="1">
        <v>5</v>
      </c>
      <c r="W7" s="2">
        <f t="shared" si="12"/>
        <v>0</v>
      </c>
      <c r="X7" s="3">
        <f t="shared" si="13"/>
        <v>0</v>
      </c>
      <c r="Y7" s="3">
        <f t="shared" si="14"/>
        <v>1.1066659999999999</v>
      </c>
      <c r="Z7" s="3">
        <f t="shared" si="15"/>
        <v>0</v>
      </c>
      <c r="AA7" s="1" t="s">
        <v>51</v>
      </c>
      <c r="AB7" s="4" t="str">
        <f t="shared" si="16"/>
        <v>1: 極めて低い</v>
      </c>
      <c r="AC7" s="1" t="s">
        <v>29</v>
      </c>
      <c r="AD7" s="1" t="s">
        <v>21</v>
      </c>
      <c r="AE7" s="2">
        <v>0.5</v>
      </c>
      <c r="AF7" s="1">
        <v>4</v>
      </c>
      <c r="AG7" s="2">
        <f t="shared" si="17"/>
        <v>0.19999999999999996</v>
      </c>
      <c r="AH7" s="3">
        <f t="shared" si="18"/>
        <v>9.9999999999999978E-2</v>
      </c>
      <c r="AI7" s="3">
        <f t="shared" si="19"/>
        <v>1</v>
      </c>
      <c r="AJ7" s="3">
        <f t="shared" si="20"/>
        <v>9.9999999999999978E-2</v>
      </c>
      <c r="AK7" s="6" t="s">
        <v>22</v>
      </c>
      <c r="AL7" s="4" t="str">
        <f t="shared" si="21"/>
        <v>1: 極めて低い</v>
      </c>
      <c r="AM7" s="1"/>
      <c r="AN7" s="1"/>
    </row>
    <row r="8" spans="1:40">
      <c r="A8" s="1" t="s">
        <v>4</v>
      </c>
      <c r="B8" s="1"/>
      <c r="C8" s="2">
        <v>0.33329999999999999</v>
      </c>
      <c r="D8" s="1">
        <v>4</v>
      </c>
      <c r="E8" s="2">
        <f t="shared" si="4"/>
        <v>0.19999999999999996</v>
      </c>
      <c r="F8" s="3">
        <f t="shared" si="5"/>
        <v>6.6659999999999983E-2</v>
      </c>
      <c r="G8" s="1" t="s">
        <v>10</v>
      </c>
      <c r="H8" s="4" t="str">
        <f t="shared" si="6"/>
        <v>1: 極めて低い</v>
      </c>
      <c r="I8" s="1" t="s">
        <v>41</v>
      </c>
      <c r="J8" s="1" t="s">
        <v>42</v>
      </c>
      <c r="K8" s="2">
        <v>0.5</v>
      </c>
      <c r="L8" s="1">
        <v>4</v>
      </c>
      <c r="M8" s="2">
        <f t="shared" si="7"/>
        <v>0.19999999999999996</v>
      </c>
      <c r="N8" s="3">
        <f t="shared" si="8"/>
        <v>9.9999999999999978E-2</v>
      </c>
      <c r="O8" s="2">
        <f t="shared" si="9"/>
        <v>1.0666599999999999</v>
      </c>
      <c r="P8" s="2">
        <f t="shared" si="10"/>
        <v>0.10666599999999997</v>
      </c>
      <c r="Q8" s="1" t="s">
        <v>43</v>
      </c>
      <c r="R8" s="4" t="str">
        <f t="shared" si="11"/>
        <v>1: 極めて低い</v>
      </c>
      <c r="S8" s="1" t="s">
        <v>49</v>
      </c>
      <c r="T8" s="1" t="s">
        <v>50</v>
      </c>
      <c r="U8" s="2">
        <v>0.4667</v>
      </c>
      <c r="V8" s="1">
        <v>5</v>
      </c>
      <c r="W8" s="2">
        <f t="shared" si="12"/>
        <v>0</v>
      </c>
      <c r="X8" s="3">
        <f t="shared" si="13"/>
        <v>0</v>
      </c>
      <c r="Y8" s="3">
        <f t="shared" si="14"/>
        <v>1.1066659999999999</v>
      </c>
      <c r="Z8" s="3">
        <f t="shared" si="15"/>
        <v>0</v>
      </c>
      <c r="AA8" s="1" t="s">
        <v>51</v>
      </c>
      <c r="AB8" s="4" t="str">
        <f t="shared" si="16"/>
        <v>1: 極めて低い</v>
      </c>
      <c r="AC8" s="1" t="s">
        <v>52</v>
      </c>
      <c r="AD8" s="1" t="s">
        <v>53</v>
      </c>
      <c r="AE8" s="2">
        <v>0.3</v>
      </c>
      <c r="AF8" s="1">
        <v>5</v>
      </c>
      <c r="AG8" s="2">
        <f t="shared" ref="AG8" si="22">1-(AF8*0.2)</f>
        <v>0</v>
      </c>
      <c r="AH8" s="3">
        <f t="shared" ref="AH8" si="23">AE8*AG8</f>
        <v>0</v>
      </c>
      <c r="AI8" s="3">
        <f t="shared" ref="AI8" si="24">Z8+1</f>
        <v>1</v>
      </c>
      <c r="AJ8" s="3">
        <f t="shared" ref="AJ8" si="25">AH8*AI8</f>
        <v>0</v>
      </c>
      <c r="AK8" s="1" t="s">
        <v>54</v>
      </c>
      <c r="AL8" s="4" t="str">
        <f t="shared" si="21"/>
        <v>1: 極めて低い</v>
      </c>
      <c r="AM8" s="1"/>
      <c r="AN8" s="1"/>
    </row>
    <row r="9" spans="1:40">
      <c r="A9" s="1" t="s">
        <v>4</v>
      </c>
      <c r="B9" s="1"/>
      <c r="C9" s="2">
        <v>0.33329999999999999</v>
      </c>
      <c r="D9" s="1">
        <v>4</v>
      </c>
      <c r="E9" s="2">
        <f t="shared" si="4"/>
        <v>0.19999999999999996</v>
      </c>
      <c r="F9" s="3">
        <f t="shared" si="5"/>
        <v>6.6659999999999983E-2</v>
      </c>
      <c r="G9" s="1" t="s">
        <v>10</v>
      </c>
      <c r="H9" s="4" t="str">
        <f t="shared" si="6"/>
        <v>1: 極めて低い</v>
      </c>
      <c r="I9" s="1" t="s">
        <v>41</v>
      </c>
      <c r="J9" s="1" t="s">
        <v>42</v>
      </c>
      <c r="K9" s="2">
        <v>0.5</v>
      </c>
      <c r="L9" s="1">
        <v>4</v>
      </c>
      <c r="M9" s="2">
        <f t="shared" si="7"/>
        <v>0.19999999999999996</v>
      </c>
      <c r="N9" s="3">
        <f t="shared" si="8"/>
        <v>9.9999999999999978E-2</v>
      </c>
      <c r="O9" s="2">
        <f t="shared" si="9"/>
        <v>1.0666599999999999</v>
      </c>
      <c r="P9" s="2">
        <f t="shared" si="10"/>
        <v>0.10666599999999997</v>
      </c>
      <c r="Q9" s="1" t="s">
        <v>43</v>
      </c>
      <c r="R9" s="4" t="str">
        <f t="shared" si="11"/>
        <v>1: 極めて低い</v>
      </c>
      <c r="S9" s="1" t="s">
        <v>49</v>
      </c>
      <c r="T9" s="1" t="s">
        <v>50</v>
      </c>
      <c r="U9" s="2">
        <v>0.4667</v>
      </c>
      <c r="V9" s="1">
        <v>5</v>
      </c>
      <c r="W9" s="2">
        <f t="shared" si="12"/>
        <v>0</v>
      </c>
      <c r="X9" s="3">
        <f t="shared" si="13"/>
        <v>0</v>
      </c>
      <c r="Y9" s="3">
        <f t="shared" si="14"/>
        <v>1.1066659999999999</v>
      </c>
      <c r="Z9" s="3">
        <f t="shared" si="15"/>
        <v>0</v>
      </c>
      <c r="AA9" s="1" t="s">
        <v>51</v>
      </c>
      <c r="AB9" s="4" t="str">
        <f t="shared" si="16"/>
        <v>1: 極めて低い</v>
      </c>
      <c r="AC9" s="1" t="s">
        <v>55</v>
      </c>
      <c r="AD9" s="1" t="s">
        <v>56</v>
      </c>
      <c r="AE9" s="2">
        <v>0.4</v>
      </c>
      <c r="AF9" s="1">
        <v>5</v>
      </c>
      <c r="AG9" s="2">
        <f>1-(AF9*0.2)</f>
        <v>0</v>
      </c>
      <c r="AH9" s="3">
        <f>AE9*AG9</f>
        <v>0</v>
      </c>
      <c r="AI9" s="3">
        <f>Z9+1</f>
        <v>1</v>
      </c>
      <c r="AJ9" s="3">
        <f>AH9*AI9</f>
        <v>0</v>
      </c>
      <c r="AK9" s="1" t="s">
        <v>57</v>
      </c>
      <c r="AL9" s="4" t="str">
        <f t="shared" si="21"/>
        <v>1: 極めて低い</v>
      </c>
      <c r="AM9" s="1"/>
      <c r="AN9" s="1"/>
    </row>
    <row r="10" spans="1:40" ht="19.5">
      <c r="A10" s="1" t="s">
        <v>4</v>
      </c>
      <c r="B10" s="1"/>
      <c r="C10" s="2">
        <v>0.33329999999999999</v>
      </c>
      <c r="D10" s="1">
        <v>4</v>
      </c>
      <c r="E10" s="2">
        <f t="shared" si="4"/>
        <v>0.19999999999999996</v>
      </c>
      <c r="F10" s="3">
        <f t="shared" si="5"/>
        <v>6.6659999999999983E-2</v>
      </c>
      <c r="G10" s="1" t="s">
        <v>10</v>
      </c>
      <c r="H10" s="4" t="str">
        <f t="shared" si="6"/>
        <v>1: 極めて低い</v>
      </c>
      <c r="I10" s="1" t="s">
        <v>41</v>
      </c>
      <c r="J10" s="1" t="s">
        <v>42</v>
      </c>
      <c r="K10" s="2">
        <v>0.5</v>
      </c>
      <c r="L10" s="1">
        <v>4</v>
      </c>
      <c r="M10" s="2">
        <f t="shared" si="7"/>
        <v>0.19999999999999996</v>
      </c>
      <c r="N10" s="3">
        <f t="shared" si="8"/>
        <v>9.9999999999999978E-2</v>
      </c>
      <c r="O10" s="2">
        <f t="shared" si="9"/>
        <v>1.0666599999999999</v>
      </c>
      <c r="P10" s="2">
        <f t="shared" si="10"/>
        <v>0.10666599999999997</v>
      </c>
      <c r="Q10" s="1" t="s">
        <v>43</v>
      </c>
      <c r="R10" s="4" t="str">
        <f t="shared" si="11"/>
        <v>1: 極めて低い</v>
      </c>
      <c r="S10" s="1" t="s">
        <v>26</v>
      </c>
      <c r="T10" s="1" t="s">
        <v>15</v>
      </c>
      <c r="U10" s="2">
        <v>0.5</v>
      </c>
      <c r="V10" s="1">
        <v>3</v>
      </c>
      <c r="W10" s="2">
        <f t="shared" ref="W10:W65" si="26">1-(V10*0.2)</f>
        <v>0.39999999999999991</v>
      </c>
      <c r="X10" s="3">
        <f t="shared" ref="X10:X65" si="27">U10*W10</f>
        <v>0.19999999999999996</v>
      </c>
      <c r="Y10" s="3">
        <f t="shared" ref="Y10:Y65" si="28">P10+1</f>
        <v>1.1066659999999999</v>
      </c>
      <c r="Z10" s="3">
        <f t="shared" ref="Z10:Z65" si="29">X10*Y10</f>
        <v>0.22133319999999992</v>
      </c>
      <c r="AA10" s="5" t="s">
        <v>16</v>
      </c>
      <c r="AB10" s="4" t="str">
        <f t="shared" si="16"/>
        <v>2: かなり低い</v>
      </c>
      <c r="AC10" s="1" t="s">
        <v>28</v>
      </c>
      <c r="AD10" s="1" t="s">
        <v>19</v>
      </c>
      <c r="AE10" s="2">
        <v>0.5</v>
      </c>
      <c r="AF10" s="1">
        <v>4</v>
      </c>
      <c r="AG10" s="2">
        <f t="shared" si="17"/>
        <v>0.19999999999999996</v>
      </c>
      <c r="AH10" s="3">
        <f t="shared" si="18"/>
        <v>9.9999999999999978E-2</v>
      </c>
      <c r="AI10" s="3">
        <f t="shared" si="19"/>
        <v>1.2213331999999999</v>
      </c>
      <c r="AJ10" s="3">
        <f t="shared" si="20"/>
        <v>0.12213331999999996</v>
      </c>
      <c r="AK10" s="5" t="s">
        <v>20</v>
      </c>
      <c r="AL10" s="4" t="str">
        <f t="shared" si="21"/>
        <v>1: 極めて低い</v>
      </c>
      <c r="AM10" s="1"/>
      <c r="AN10" s="1"/>
    </row>
    <row r="11" spans="1:40" ht="19.5">
      <c r="A11" s="1" t="s">
        <v>4</v>
      </c>
      <c r="B11" s="1"/>
      <c r="C11" s="2">
        <v>0.33329999999999999</v>
      </c>
      <c r="D11" s="1">
        <v>4</v>
      </c>
      <c r="E11" s="2">
        <f t="shared" si="4"/>
        <v>0.19999999999999996</v>
      </c>
      <c r="F11" s="3">
        <f t="shared" si="5"/>
        <v>6.6659999999999983E-2</v>
      </c>
      <c r="G11" s="1" t="s">
        <v>10</v>
      </c>
      <c r="H11" s="4" t="str">
        <f t="shared" si="6"/>
        <v>1: 極めて低い</v>
      </c>
      <c r="I11" s="1" t="s">
        <v>41</v>
      </c>
      <c r="J11" s="1" t="s">
        <v>42</v>
      </c>
      <c r="K11" s="2">
        <v>0.5</v>
      </c>
      <c r="L11" s="1">
        <v>4</v>
      </c>
      <c r="M11" s="2">
        <f t="shared" si="7"/>
        <v>0.19999999999999996</v>
      </c>
      <c r="N11" s="3">
        <f t="shared" si="8"/>
        <v>9.9999999999999978E-2</v>
      </c>
      <c r="O11" s="2">
        <f t="shared" si="9"/>
        <v>1.0666599999999999</v>
      </c>
      <c r="P11" s="2">
        <f t="shared" si="10"/>
        <v>0.10666599999999997</v>
      </c>
      <c r="Q11" s="1" t="s">
        <v>43</v>
      </c>
      <c r="R11" s="4" t="str">
        <f t="shared" si="11"/>
        <v>1: 極めて低い</v>
      </c>
      <c r="S11" s="1" t="s">
        <v>26</v>
      </c>
      <c r="T11" s="1" t="s">
        <v>15</v>
      </c>
      <c r="U11" s="2">
        <v>0.5</v>
      </c>
      <c r="V11" s="1">
        <v>3</v>
      </c>
      <c r="W11" s="2">
        <f t="shared" si="26"/>
        <v>0.39999999999999991</v>
      </c>
      <c r="X11" s="3">
        <f t="shared" si="27"/>
        <v>0.19999999999999996</v>
      </c>
      <c r="Y11" s="3">
        <f t="shared" si="28"/>
        <v>1.1066659999999999</v>
      </c>
      <c r="Z11" s="3">
        <f t="shared" si="29"/>
        <v>0.22133319999999992</v>
      </c>
      <c r="AA11" s="5" t="s">
        <v>16</v>
      </c>
      <c r="AB11" s="4" t="str">
        <f t="shared" si="16"/>
        <v>2: かなり低い</v>
      </c>
      <c r="AC11" s="1" t="s">
        <v>29</v>
      </c>
      <c r="AD11" s="1" t="s">
        <v>21</v>
      </c>
      <c r="AE11" s="2">
        <v>0.5</v>
      </c>
      <c r="AF11" s="1">
        <v>4</v>
      </c>
      <c r="AG11" s="2">
        <f t="shared" si="17"/>
        <v>0.19999999999999996</v>
      </c>
      <c r="AH11" s="3">
        <f t="shared" si="18"/>
        <v>9.9999999999999978E-2</v>
      </c>
      <c r="AI11" s="3">
        <f t="shared" si="19"/>
        <v>1.2213331999999999</v>
      </c>
      <c r="AJ11" s="3">
        <f t="shared" si="20"/>
        <v>0.12213331999999996</v>
      </c>
      <c r="AK11" s="6" t="s">
        <v>22</v>
      </c>
      <c r="AL11" s="4" t="str">
        <f t="shared" si="21"/>
        <v>1: 極めて低い</v>
      </c>
      <c r="AM11" s="1"/>
      <c r="AN11" s="1"/>
    </row>
    <row r="12" spans="1:40">
      <c r="A12" s="1" t="s">
        <v>4</v>
      </c>
      <c r="B12" s="1"/>
      <c r="C12" s="2">
        <v>0.33329999999999999</v>
      </c>
      <c r="D12" s="1">
        <v>4</v>
      </c>
      <c r="E12" s="2">
        <f t="shared" si="4"/>
        <v>0.19999999999999996</v>
      </c>
      <c r="F12" s="3">
        <f t="shared" si="5"/>
        <v>6.6659999999999983E-2</v>
      </c>
      <c r="G12" s="1" t="s">
        <v>10</v>
      </c>
      <c r="H12" s="4" t="str">
        <f t="shared" si="6"/>
        <v>1: 極めて低い</v>
      </c>
      <c r="I12" s="1" t="s">
        <v>41</v>
      </c>
      <c r="J12" s="1" t="s">
        <v>42</v>
      </c>
      <c r="K12" s="2">
        <v>0.5</v>
      </c>
      <c r="L12" s="1">
        <v>4</v>
      </c>
      <c r="M12" s="2">
        <f t="shared" si="7"/>
        <v>0.19999999999999996</v>
      </c>
      <c r="N12" s="3">
        <f t="shared" si="8"/>
        <v>9.9999999999999978E-2</v>
      </c>
      <c r="O12" s="2">
        <f t="shared" si="9"/>
        <v>1.0666599999999999</v>
      </c>
      <c r="P12" s="2">
        <f t="shared" si="10"/>
        <v>0.10666599999999997</v>
      </c>
      <c r="Q12" s="1" t="s">
        <v>43</v>
      </c>
      <c r="R12" s="4" t="str">
        <f t="shared" si="11"/>
        <v>1: 極めて低い</v>
      </c>
      <c r="S12" s="1" t="s">
        <v>26</v>
      </c>
      <c r="T12" s="1" t="s">
        <v>15</v>
      </c>
      <c r="U12" s="2">
        <v>0.5</v>
      </c>
      <c r="V12" s="1">
        <v>3</v>
      </c>
      <c r="W12" s="2">
        <f t="shared" si="26"/>
        <v>0.39999999999999991</v>
      </c>
      <c r="X12" s="3">
        <f t="shared" si="27"/>
        <v>0.19999999999999996</v>
      </c>
      <c r="Y12" s="3">
        <f t="shared" si="28"/>
        <v>1.1066659999999999</v>
      </c>
      <c r="Z12" s="3">
        <f t="shared" si="29"/>
        <v>0.22133319999999992</v>
      </c>
      <c r="AA12" s="5" t="s">
        <v>16</v>
      </c>
      <c r="AB12" s="4" t="str">
        <f t="shared" si="16"/>
        <v>2: かなり低い</v>
      </c>
      <c r="AC12" s="1" t="s">
        <v>52</v>
      </c>
      <c r="AD12" s="1" t="s">
        <v>53</v>
      </c>
      <c r="AE12" s="2">
        <v>0.3</v>
      </c>
      <c r="AF12" s="1">
        <v>5</v>
      </c>
      <c r="AG12" s="2">
        <f t="shared" si="17"/>
        <v>0</v>
      </c>
      <c r="AH12" s="3">
        <f t="shared" si="18"/>
        <v>0</v>
      </c>
      <c r="AI12" s="3">
        <f t="shared" si="19"/>
        <v>1.2213331999999999</v>
      </c>
      <c r="AJ12" s="3">
        <f t="shared" si="20"/>
        <v>0</v>
      </c>
      <c r="AK12" s="1" t="s">
        <v>54</v>
      </c>
      <c r="AL12" s="4" t="str">
        <f t="shared" si="21"/>
        <v>1: 極めて低い</v>
      </c>
      <c r="AM12" s="1"/>
      <c r="AN12" s="1"/>
    </row>
    <row r="13" spans="1:40">
      <c r="A13" s="1" t="s">
        <v>4</v>
      </c>
      <c r="B13" s="1"/>
      <c r="C13" s="2">
        <v>0.33329999999999999</v>
      </c>
      <c r="D13" s="1">
        <v>4</v>
      </c>
      <c r="E13" s="2">
        <f t="shared" si="4"/>
        <v>0.19999999999999996</v>
      </c>
      <c r="F13" s="3">
        <f t="shared" si="5"/>
        <v>6.6659999999999983E-2</v>
      </c>
      <c r="G13" s="1" t="s">
        <v>10</v>
      </c>
      <c r="H13" s="4" t="str">
        <f t="shared" si="6"/>
        <v>1: 極めて低い</v>
      </c>
      <c r="I13" s="1" t="s">
        <v>41</v>
      </c>
      <c r="J13" s="1" t="s">
        <v>42</v>
      </c>
      <c r="K13" s="2">
        <v>0.5</v>
      </c>
      <c r="L13" s="1">
        <v>4</v>
      </c>
      <c r="M13" s="2">
        <f t="shared" si="7"/>
        <v>0.19999999999999996</v>
      </c>
      <c r="N13" s="3">
        <f t="shared" si="8"/>
        <v>9.9999999999999978E-2</v>
      </c>
      <c r="O13" s="2">
        <f t="shared" si="9"/>
        <v>1.0666599999999999</v>
      </c>
      <c r="P13" s="2">
        <f t="shared" si="10"/>
        <v>0.10666599999999997</v>
      </c>
      <c r="Q13" s="1" t="s">
        <v>43</v>
      </c>
      <c r="R13" s="4" t="str">
        <f t="shared" si="11"/>
        <v>1: 極めて低い</v>
      </c>
      <c r="S13" s="1" t="s">
        <v>26</v>
      </c>
      <c r="T13" s="1" t="s">
        <v>15</v>
      </c>
      <c r="U13" s="2">
        <v>0.5</v>
      </c>
      <c r="V13" s="1">
        <v>3</v>
      </c>
      <c r="W13" s="2">
        <f t="shared" si="26"/>
        <v>0.39999999999999991</v>
      </c>
      <c r="X13" s="3">
        <f t="shared" si="27"/>
        <v>0.19999999999999996</v>
      </c>
      <c r="Y13" s="3">
        <f t="shared" si="28"/>
        <v>1.1066659999999999</v>
      </c>
      <c r="Z13" s="3">
        <f t="shared" si="29"/>
        <v>0.22133319999999992</v>
      </c>
      <c r="AA13" s="5" t="s">
        <v>16</v>
      </c>
      <c r="AB13" s="4" t="str">
        <f t="shared" si="16"/>
        <v>2: かなり低い</v>
      </c>
      <c r="AC13" s="1" t="s">
        <v>55</v>
      </c>
      <c r="AD13" s="1" t="s">
        <v>56</v>
      </c>
      <c r="AE13" s="2">
        <v>0.4</v>
      </c>
      <c r="AF13" s="1">
        <v>5</v>
      </c>
      <c r="AG13" s="2">
        <f>1-(AF13*0.2)</f>
        <v>0</v>
      </c>
      <c r="AH13" s="3">
        <f>AE13*AG13</f>
        <v>0</v>
      </c>
      <c r="AI13" s="3">
        <f>Z13+1</f>
        <v>1.2213331999999999</v>
      </c>
      <c r="AJ13" s="3">
        <f>AH13*AI13</f>
        <v>0</v>
      </c>
      <c r="AK13" s="1" t="s">
        <v>57</v>
      </c>
      <c r="AL13" s="4" t="str">
        <f t="shared" si="21"/>
        <v>1: 極めて低い</v>
      </c>
      <c r="AM13" s="1"/>
      <c r="AN13" s="1"/>
    </row>
    <row r="14" spans="1:40" ht="19.5">
      <c r="A14" s="1" t="s">
        <v>4</v>
      </c>
      <c r="B14" s="1"/>
      <c r="C14" s="2">
        <v>0.33329999999999999</v>
      </c>
      <c r="D14" s="1">
        <v>4</v>
      </c>
      <c r="E14" s="2">
        <f t="shared" si="4"/>
        <v>0.19999999999999996</v>
      </c>
      <c r="F14" s="3">
        <f t="shared" si="5"/>
        <v>6.6659999999999983E-2</v>
      </c>
      <c r="G14" s="1" t="s">
        <v>10</v>
      </c>
      <c r="H14" s="4" t="str">
        <f t="shared" si="6"/>
        <v>1: 極めて低い</v>
      </c>
      <c r="I14" s="1" t="s">
        <v>41</v>
      </c>
      <c r="J14" s="1" t="s">
        <v>42</v>
      </c>
      <c r="K14" s="2">
        <v>0.5</v>
      </c>
      <c r="L14" s="1">
        <v>4</v>
      </c>
      <c r="M14" s="2">
        <f t="shared" si="7"/>
        <v>0.19999999999999996</v>
      </c>
      <c r="N14" s="3">
        <f t="shared" si="8"/>
        <v>9.9999999999999978E-2</v>
      </c>
      <c r="O14" s="2">
        <f t="shared" si="9"/>
        <v>1.0666599999999999</v>
      </c>
      <c r="P14" s="2">
        <f t="shared" si="10"/>
        <v>0.10666599999999997</v>
      </c>
      <c r="Q14" s="1" t="s">
        <v>43</v>
      </c>
      <c r="R14" s="4" t="str">
        <f t="shared" si="11"/>
        <v>1: 極めて低い</v>
      </c>
      <c r="S14" s="1" t="s">
        <v>27</v>
      </c>
      <c r="T14" s="1" t="s">
        <v>17</v>
      </c>
      <c r="U14" s="2">
        <v>0.5</v>
      </c>
      <c r="V14" s="1">
        <v>2</v>
      </c>
      <c r="W14" s="2">
        <f t="shared" si="26"/>
        <v>0.6</v>
      </c>
      <c r="X14" s="3">
        <f t="shared" si="27"/>
        <v>0.3</v>
      </c>
      <c r="Y14" s="3">
        <f t="shared" si="28"/>
        <v>1.1066659999999999</v>
      </c>
      <c r="Z14" s="3">
        <f t="shared" si="29"/>
        <v>0.33199979999999996</v>
      </c>
      <c r="AA14" s="5" t="s">
        <v>18</v>
      </c>
      <c r="AB14" s="4" t="str">
        <f t="shared" si="16"/>
        <v>2: かなり低い</v>
      </c>
      <c r="AC14" s="1" t="s">
        <v>28</v>
      </c>
      <c r="AD14" s="1" t="s">
        <v>19</v>
      </c>
      <c r="AE14" s="2">
        <v>0.5</v>
      </c>
      <c r="AF14" s="1">
        <v>4</v>
      </c>
      <c r="AG14" s="2">
        <f t="shared" si="17"/>
        <v>0.19999999999999996</v>
      </c>
      <c r="AH14" s="3">
        <f t="shared" si="18"/>
        <v>9.9999999999999978E-2</v>
      </c>
      <c r="AI14" s="3">
        <f t="shared" si="19"/>
        <v>1.3319998</v>
      </c>
      <c r="AJ14" s="3">
        <f t="shared" si="20"/>
        <v>0.13319997999999997</v>
      </c>
      <c r="AK14" s="5" t="s">
        <v>20</v>
      </c>
      <c r="AL14" s="4" t="str">
        <f t="shared" si="21"/>
        <v>1: 極めて低い</v>
      </c>
      <c r="AM14" s="1"/>
      <c r="AN14" s="1"/>
    </row>
    <row r="15" spans="1:40" ht="19.5">
      <c r="A15" s="1" t="s">
        <v>4</v>
      </c>
      <c r="B15" s="1"/>
      <c r="C15" s="2">
        <v>0.33329999999999999</v>
      </c>
      <c r="D15" s="1">
        <v>4</v>
      </c>
      <c r="E15" s="2">
        <f t="shared" si="4"/>
        <v>0.19999999999999996</v>
      </c>
      <c r="F15" s="3">
        <f t="shared" si="5"/>
        <v>6.6659999999999983E-2</v>
      </c>
      <c r="G15" s="1" t="s">
        <v>10</v>
      </c>
      <c r="H15" s="4" t="str">
        <f t="shared" si="6"/>
        <v>1: 極めて低い</v>
      </c>
      <c r="I15" s="1" t="s">
        <v>41</v>
      </c>
      <c r="J15" s="1" t="s">
        <v>42</v>
      </c>
      <c r="K15" s="2">
        <v>0.5</v>
      </c>
      <c r="L15" s="1">
        <v>4</v>
      </c>
      <c r="M15" s="2">
        <f t="shared" si="7"/>
        <v>0.19999999999999996</v>
      </c>
      <c r="N15" s="3">
        <f t="shared" si="8"/>
        <v>9.9999999999999978E-2</v>
      </c>
      <c r="O15" s="2">
        <f t="shared" si="9"/>
        <v>1.0666599999999999</v>
      </c>
      <c r="P15" s="2">
        <f t="shared" si="10"/>
        <v>0.10666599999999997</v>
      </c>
      <c r="Q15" s="1" t="s">
        <v>43</v>
      </c>
      <c r="R15" s="4" t="str">
        <f t="shared" si="11"/>
        <v>1: 極めて低い</v>
      </c>
      <c r="S15" s="1" t="s">
        <v>27</v>
      </c>
      <c r="T15" s="1" t="s">
        <v>17</v>
      </c>
      <c r="U15" s="2">
        <v>0.5</v>
      </c>
      <c r="V15" s="1">
        <v>2</v>
      </c>
      <c r="W15" s="2">
        <f t="shared" si="26"/>
        <v>0.6</v>
      </c>
      <c r="X15" s="3">
        <f t="shared" si="27"/>
        <v>0.3</v>
      </c>
      <c r="Y15" s="3">
        <f t="shared" si="28"/>
        <v>1.1066659999999999</v>
      </c>
      <c r="Z15" s="3">
        <f t="shared" si="29"/>
        <v>0.33199979999999996</v>
      </c>
      <c r="AA15" s="5" t="s">
        <v>18</v>
      </c>
      <c r="AB15" s="4" t="str">
        <f t="shared" si="16"/>
        <v>2: かなり低い</v>
      </c>
      <c r="AC15" s="1" t="s">
        <v>29</v>
      </c>
      <c r="AD15" s="1" t="s">
        <v>21</v>
      </c>
      <c r="AE15" s="2">
        <v>0.5</v>
      </c>
      <c r="AF15" s="1">
        <v>4</v>
      </c>
      <c r="AG15" s="2">
        <f t="shared" si="17"/>
        <v>0.19999999999999996</v>
      </c>
      <c r="AH15" s="3">
        <f t="shared" si="18"/>
        <v>9.9999999999999978E-2</v>
      </c>
      <c r="AI15" s="3">
        <f t="shared" si="19"/>
        <v>1.3319998</v>
      </c>
      <c r="AJ15" s="3">
        <f t="shared" si="20"/>
        <v>0.13319997999999997</v>
      </c>
      <c r="AK15" s="6" t="s">
        <v>22</v>
      </c>
      <c r="AL15" s="4" t="str">
        <f t="shared" si="21"/>
        <v>1: 極めて低い</v>
      </c>
      <c r="AM15" s="1"/>
      <c r="AN15" s="1"/>
    </row>
    <row r="16" spans="1:40" ht="19.5">
      <c r="A16" s="1" t="s">
        <v>4</v>
      </c>
      <c r="B16" s="1"/>
      <c r="C16" s="2">
        <v>0.33329999999999999</v>
      </c>
      <c r="D16" s="1">
        <v>4</v>
      </c>
      <c r="E16" s="2">
        <f t="shared" si="4"/>
        <v>0.19999999999999996</v>
      </c>
      <c r="F16" s="3">
        <f t="shared" si="5"/>
        <v>6.6659999999999983E-2</v>
      </c>
      <c r="G16" s="1" t="s">
        <v>10</v>
      </c>
      <c r="H16" s="4" t="str">
        <f t="shared" si="6"/>
        <v>1: 極めて低い</v>
      </c>
      <c r="I16" s="1" t="s">
        <v>41</v>
      </c>
      <c r="J16" s="1" t="s">
        <v>42</v>
      </c>
      <c r="K16" s="2">
        <v>0.5</v>
      </c>
      <c r="L16" s="1">
        <v>4</v>
      </c>
      <c r="M16" s="2">
        <f t="shared" si="7"/>
        <v>0.19999999999999996</v>
      </c>
      <c r="N16" s="3">
        <f t="shared" si="8"/>
        <v>9.9999999999999978E-2</v>
      </c>
      <c r="O16" s="2">
        <f t="shared" si="9"/>
        <v>1.0666599999999999</v>
      </c>
      <c r="P16" s="2">
        <f t="shared" si="10"/>
        <v>0.10666599999999997</v>
      </c>
      <c r="Q16" s="1" t="s">
        <v>43</v>
      </c>
      <c r="R16" s="4" t="str">
        <f t="shared" si="11"/>
        <v>1: 極めて低い</v>
      </c>
      <c r="S16" s="1" t="s">
        <v>27</v>
      </c>
      <c r="T16" s="1" t="s">
        <v>17</v>
      </c>
      <c r="U16" s="2">
        <v>0.5</v>
      </c>
      <c r="V16" s="1">
        <v>2</v>
      </c>
      <c r="W16" s="2">
        <f t="shared" si="26"/>
        <v>0.6</v>
      </c>
      <c r="X16" s="3">
        <f t="shared" si="27"/>
        <v>0.3</v>
      </c>
      <c r="Y16" s="3">
        <f t="shared" si="28"/>
        <v>1.1066659999999999</v>
      </c>
      <c r="Z16" s="3">
        <f t="shared" si="29"/>
        <v>0.33199979999999996</v>
      </c>
      <c r="AA16" s="5" t="s">
        <v>18</v>
      </c>
      <c r="AB16" s="4" t="str">
        <f t="shared" si="16"/>
        <v>2: かなり低い</v>
      </c>
      <c r="AC16" s="1" t="s">
        <v>52</v>
      </c>
      <c r="AD16" s="1" t="s">
        <v>53</v>
      </c>
      <c r="AE16" s="2">
        <v>0.3</v>
      </c>
      <c r="AF16" s="1">
        <v>5</v>
      </c>
      <c r="AG16" s="2">
        <f t="shared" ref="AG16" si="30">1-(AF16*0.2)</f>
        <v>0</v>
      </c>
      <c r="AH16" s="3">
        <f t="shared" ref="AH16" si="31">AE16*AG16</f>
        <v>0</v>
      </c>
      <c r="AI16" s="3">
        <f t="shared" ref="AI16" si="32">Z16+1</f>
        <v>1.3319998</v>
      </c>
      <c r="AJ16" s="3">
        <f t="shared" ref="AJ16" si="33">AH16*AI16</f>
        <v>0</v>
      </c>
      <c r="AK16" s="1" t="s">
        <v>54</v>
      </c>
      <c r="AL16" s="4" t="str">
        <f t="shared" si="21"/>
        <v>1: 極めて低い</v>
      </c>
      <c r="AM16" s="1"/>
      <c r="AN16" s="1"/>
    </row>
    <row r="17" spans="1:40" ht="19.5">
      <c r="A17" s="1" t="s">
        <v>4</v>
      </c>
      <c r="B17" s="1"/>
      <c r="C17" s="2">
        <v>0.33329999999999999</v>
      </c>
      <c r="D17" s="1">
        <v>4</v>
      </c>
      <c r="E17" s="2">
        <f t="shared" si="4"/>
        <v>0.19999999999999996</v>
      </c>
      <c r="F17" s="3">
        <f t="shared" si="5"/>
        <v>6.6659999999999983E-2</v>
      </c>
      <c r="G17" s="1" t="s">
        <v>10</v>
      </c>
      <c r="H17" s="4" t="str">
        <f t="shared" si="6"/>
        <v>1: 極めて低い</v>
      </c>
      <c r="I17" s="1" t="s">
        <v>41</v>
      </c>
      <c r="J17" s="1" t="s">
        <v>42</v>
      </c>
      <c r="K17" s="2">
        <v>0.5</v>
      </c>
      <c r="L17" s="1">
        <v>4</v>
      </c>
      <c r="M17" s="2">
        <f t="shared" si="7"/>
        <v>0.19999999999999996</v>
      </c>
      <c r="N17" s="3">
        <f t="shared" si="8"/>
        <v>9.9999999999999978E-2</v>
      </c>
      <c r="O17" s="2">
        <f t="shared" si="9"/>
        <v>1.0666599999999999</v>
      </c>
      <c r="P17" s="2">
        <f t="shared" si="10"/>
        <v>0.10666599999999997</v>
      </c>
      <c r="Q17" s="1" t="s">
        <v>43</v>
      </c>
      <c r="R17" s="4" t="str">
        <f t="shared" si="11"/>
        <v>1: 極めて低い</v>
      </c>
      <c r="S17" s="1" t="s">
        <v>27</v>
      </c>
      <c r="T17" s="1" t="s">
        <v>17</v>
      </c>
      <c r="U17" s="2">
        <v>0.5</v>
      </c>
      <c r="V17" s="1">
        <v>2</v>
      </c>
      <c r="W17" s="2">
        <f t="shared" si="26"/>
        <v>0.6</v>
      </c>
      <c r="X17" s="3">
        <f t="shared" si="27"/>
        <v>0.3</v>
      </c>
      <c r="Y17" s="3">
        <f t="shared" si="28"/>
        <v>1.1066659999999999</v>
      </c>
      <c r="Z17" s="3">
        <f t="shared" si="29"/>
        <v>0.33199979999999996</v>
      </c>
      <c r="AA17" s="5" t="s">
        <v>18</v>
      </c>
      <c r="AB17" s="4" t="str">
        <f t="shared" si="16"/>
        <v>2: かなり低い</v>
      </c>
      <c r="AC17" s="1" t="s">
        <v>55</v>
      </c>
      <c r="AD17" s="1" t="s">
        <v>56</v>
      </c>
      <c r="AE17" s="2">
        <v>0.4</v>
      </c>
      <c r="AF17" s="1">
        <v>5</v>
      </c>
      <c r="AG17" s="2">
        <f>1-(AF17*0.2)</f>
        <v>0</v>
      </c>
      <c r="AH17" s="3">
        <f>AE17*AG17</f>
        <v>0</v>
      </c>
      <c r="AI17" s="3">
        <f>Z17+1</f>
        <v>1.3319998</v>
      </c>
      <c r="AJ17" s="3">
        <f>AH17*AI17</f>
        <v>0</v>
      </c>
      <c r="AK17" s="1" t="s">
        <v>57</v>
      </c>
      <c r="AL17" s="4" t="str">
        <f t="shared" si="21"/>
        <v>1: 極めて低い</v>
      </c>
      <c r="AM17" s="1"/>
      <c r="AN17" s="1"/>
    </row>
    <row r="18" spans="1:40" ht="19.5">
      <c r="A18" s="1" t="s">
        <v>4</v>
      </c>
      <c r="B18" s="1"/>
      <c r="C18" s="2">
        <v>0.33329999999999999</v>
      </c>
      <c r="D18" s="1">
        <v>4</v>
      </c>
      <c r="E18" s="2">
        <f t="shared" si="4"/>
        <v>0.19999999999999996</v>
      </c>
      <c r="F18" s="3">
        <f t="shared" si="5"/>
        <v>6.6659999999999983E-2</v>
      </c>
      <c r="G18" s="1" t="s">
        <v>10</v>
      </c>
      <c r="H18" s="4" t="str">
        <f t="shared" si="6"/>
        <v>1: 極めて低い</v>
      </c>
      <c r="I18" s="1" t="s">
        <v>40</v>
      </c>
      <c r="J18" s="1" t="s">
        <v>44</v>
      </c>
      <c r="K18" s="2">
        <v>0.5</v>
      </c>
      <c r="L18" s="1">
        <v>4</v>
      </c>
      <c r="M18" s="2">
        <f t="shared" si="7"/>
        <v>0.19999999999999996</v>
      </c>
      <c r="N18" s="3">
        <f t="shared" si="8"/>
        <v>9.9999999999999978E-2</v>
      </c>
      <c r="O18" s="2">
        <f t="shared" si="9"/>
        <v>1.0666599999999999</v>
      </c>
      <c r="P18" s="2">
        <f t="shared" si="10"/>
        <v>0.10666599999999997</v>
      </c>
      <c r="Q18" s="1" t="s">
        <v>45</v>
      </c>
      <c r="R18" s="4" t="str">
        <f t="shared" si="11"/>
        <v>1: 極めて低い</v>
      </c>
      <c r="S18" s="1" t="s">
        <v>46</v>
      </c>
      <c r="T18" s="1" t="s">
        <v>47</v>
      </c>
      <c r="U18" s="2">
        <v>0.4667</v>
      </c>
      <c r="V18" s="1">
        <v>5</v>
      </c>
      <c r="W18" s="2">
        <f>1-(V18*0.2)</f>
        <v>0</v>
      </c>
      <c r="X18" s="3">
        <f>U18*W18</f>
        <v>0</v>
      </c>
      <c r="Y18" s="3">
        <f>P18+1</f>
        <v>1.1066659999999999</v>
      </c>
      <c r="Z18" s="3">
        <f>X18*Y18</f>
        <v>0</v>
      </c>
      <c r="AA18" s="1" t="s">
        <v>48</v>
      </c>
      <c r="AB18" s="4" t="str">
        <f t="shared" si="16"/>
        <v>1: 極めて低い</v>
      </c>
      <c r="AC18" s="1" t="s">
        <v>28</v>
      </c>
      <c r="AD18" s="1" t="s">
        <v>19</v>
      </c>
      <c r="AE18" s="2">
        <v>0.5</v>
      </c>
      <c r="AF18" s="1">
        <v>4</v>
      </c>
      <c r="AG18" s="2">
        <f t="shared" si="17"/>
        <v>0.19999999999999996</v>
      </c>
      <c r="AH18" s="3">
        <f t="shared" si="18"/>
        <v>9.9999999999999978E-2</v>
      </c>
      <c r="AI18" s="3">
        <f t="shared" si="19"/>
        <v>1</v>
      </c>
      <c r="AJ18" s="3">
        <f t="shared" si="20"/>
        <v>9.9999999999999978E-2</v>
      </c>
      <c r="AK18" s="5" t="s">
        <v>20</v>
      </c>
      <c r="AL18" s="4" t="str">
        <f t="shared" si="21"/>
        <v>1: 極めて低い</v>
      </c>
      <c r="AM18" s="1"/>
      <c r="AN18" s="1"/>
    </row>
    <row r="19" spans="1:40" ht="19.5">
      <c r="A19" s="1" t="s">
        <v>4</v>
      </c>
      <c r="B19" s="1"/>
      <c r="C19" s="2">
        <v>0.33329999999999999</v>
      </c>
      <c r="D19" s="1">
        <v>4</v>
      </c>
      <c r="E19" s="2">
        <f t="shared" si="4"/>
        <v>0.19999999999999996</v>
      </c>
      <c r="F19" s="3">
        <f t="shared" si="5"/>
        <v>6.6659999999999983E-2</v>
      </c>
      <c r="G19" s="1" t="s">
        <v>10</v>
      </c>
      <c r="H19" s="4" t="str">
        <f t="shared" si="6"/>
        <v>1: 極めて低い</v>
      </c>
      <c r="I19" s="1" t="s">
        <v>40</v>
      </c>
      <c r="J19" s="1" t="s">
        <v>44</v>
      </c>
      <c r="K19" s="2">
        <v>0.5</v>
      </c>
      <c r="L19" s="1">
        <v>4</v>
      </c>
      <c r="M19" s="2">
        <f t="shared" ref="M19:M33" si="34">1-(L19*0.2)</f>
        <v>0.19999999999999996</v>
      </c>
      <c r="N19" s="3">
        <f t="shared" ref="N19:N33" si="35">K19*M19</f>
        <v>9.9999999999999978E-2</v>
      </c>
      <c r="O19" s="2">
        <f t="shared" ref="O19:O33" si="36">F19+1</f>
        <v>1.0666599999999999</v>
      </c>
      <c r="P19" s="2">
        <f t="shared" ref="P19:P33" si="37">N19*O19</f>
        <v>0.10666599999999997</v>
      </c>
      <c r="Q19" s="1" t="s">
        <v>45</v>
      </c>
      <c r="R19" s="4" t="str">
        <f t="shared" si="11"/>
        <v>1: 極めて低い</v>
      </c>
      <c r="S19" s="1" t="s">
        <v>46</v>
      </c>
      <c r="T19" s="1" t="s">
        <v>47</v>
      </c>
      <c r="U19" s="2">
        <v>0.4667</v>
      </c>
      <c r="V19" s="1">
        <v>5</v>
      </c>
      <c r="W19" s="2">
        <f t="shared" ref="W19:W25" si="38">1-(V19*0.2)</f>
        <v>0</v>
      </c>
      <c r="X19" s="3">
        <f t="shared" ref="X19:X25" si="39">U19*W19</f>
        <v>0</v>
      </c>
      <c r="Y19" s="3">
        <f t="shared" ref="Y19:Y25" si="40">P19+1</f>
        <v>1.1066659999999999</v>
      </c>
      <c r="Z19" s="3">
        <f t="shared" ref="Z19:Z25" si="41">X19*Y19</f>
        <v>0</v>
      </c>
      <c r="AA19" s="1" t="s">
        <v>48</v>
      </c>
      <c r="AB19" s="4" t="str">
        <f t="shared" si="16"/>
        <v>1: 極めて低い</v>
      </c>
      <c r="AC19" s="1" t="s">
        <v>29</v>
      </c>
      <c r="AD19" s="1" t="s">
        <v>21</v>
      </c>
      <c r="AE19" s="2">
        <v>0.5</v>
      </c>
      <c r="AF19" s="1">
        <v>4</v>
      </c>
      <c r="AG19" s="2">
        <f t="shared" si="17"/>
        <v>0.19999999999999996</v>
      </c>
      <c r="AH19" s="3">
        <f t="shared" si="18"/>
        <v>9.9999999999999978E-2</v>
      </c>
      <c r="AI19" s="3">
        <f t="shared" si="19"/>
        <v>1</v>
      </c>
      <c r="AJ19" s="3">
        <f t="shared" si="20"/>
        <v>9.9999999999999978E-2</v>
      </c>
      <c r="AK19" s="6" t="s">
        <v>22</v>
      </c>
      <c r="AL19" s="4" t="str">
        <f t="shared" si="21"/>
        <v>1: 極めて低い</v>
      </c>
      <c r="AM19" s="1"/>
      <c r="AN19" s="1"/>
    </row>
    <row r="20" spans="1:40">
      <c r="A20" s="1" t="s">
        <v>4</v>
      </c>
      <c r="B20" s="1"/>
      <c r="C20" s="2">
        <v>0.33329999999999999</v>
      </c>
      <c r="D20" s="1">
        <v>4</v>
      </c>
      <c r="E20" s="2">
        <f t="shared" si="4"/>
        <v>0.19999999999999996</v>
      </c>
      <c r="F20" s="3">
        <f t="shared" si="5"/>
        <v>6.6659999999999983E-2</v>
      </c>
      <c r="G20" s="1" t="s">
        <v>10</v>
      </c>
      <c r="H20" s="4" t="str">
        <f t="shared" si="6"/>
        <v>1: 極めて低い</v>
      </c>
      <c r="I20" s="1" t="s">
        <v>40</v>
      </c>
      <c r="J20" s="1" t="s">
        <v>44</v>
      </c>
      <c r="K20" s="2">
        <v>0.5</v>
      </c>
      <c r="L20" s="1">
        <v>4</v>
      </c>
      <c r="M20" s="2">
        <f t="shared" si="34"/>
        <v>0.19999999999999996</v>
      </c>
      <c r="N20" s="3">
        <f t="shared" si="35"/>
        <v>9.9999999999999978E-2</v>
      </c>
      <c r="O20" s="2">
        <f t="shared" si="36"/>
        <v>1.0666599999999999</v>
      </c>
      <c r="P20" s="2">
        <f t="shared" si="37"/>
        <v>0.10666599999999997</v>
      </c>
      <c r="Q20" s="1" t="s">
        <v>45</v>
      </c>
      <c r="R20" s="4" t="str">
        <f t="shared" si="11"/>
        <v>1: 極めて低い</v>
      </c>
      <c r="S20" s="1" t="s">
        <v>46</v>
      </c>
      <c r="T20" s="1" t="s">
        <v>47</v>
      </c>
      <c r="U20" s="2">
        <v>0.4667</v>
      </c>
      <c r="V20" s="1">
        <v>5</v>
      </c>
      <c r="W20" s="2">
        <f t="shared" si="38"/>
        <v>0</v>
      </c>
      <c r="X20" s="3">
        <f t="shared" si="39"/>
        <v>0</v>
      </c>
      <c r="Y20" s="3">
        <f t="shared" si="40"/>
        <v>1.1066659999999999</v>
      </c>
      <c r="Z20" s="3">
        <f t="shared" si="41"/>
        <v>0</v>
      </c>
      <c r="AA20" s="1" t="s">
        <v>48</v>
      </c>
      <c r="AB20" s="4" t="str">
        <f t="shared" si="16"/>
        <v>1: 極めて低い</v>
      </c>
      <c r="AC20" s="1" t="s">
        <v>52</v>
      </c>
      <c r="AD20" s="1" t="s">
        <v>53</v>
      </c>
      <c r="AE20" s="2">
        <v>0.3</v>
      </c>
      <c r="AF20" s="1">
        <v>5</v>
      </c>
      <c r="AG20" s="2">
        <f t="shared" si="17"/>
        <v>0</v>
      </c>
      <c r="AH20" s="3">
        <f t="shared" si="18"/>
        <v>0</v>
      </c>
      <c r="AI20" s="3">
        <f t="shared" si="19"/>
        <v>1</v>
      </c>
      <c r="AJ20" s="3">
        <f t="shared" si="20"/>
        <v>0</v>
      </c>
      <c r="AK20" s="1" t="s">
        <v>54</v>
      </c>
      <c r="AL20" s="4" t="str">
        <f t="shared" si="21"/>
        <v>1: 極めて低い</v>
      </c>
      <c r="AM20" s="1"/>
      <c r="AN20" s="1"/>
    </row>
    <row r="21" spans="1:40">
      <c r="A21" s="1" t="s">
        <v>4</v>
      </c>
      <c r="B21" s="1"/>
      <c r="C21" s="2">
        <v>0.33329999999999999</v>
      </c>
      <c r="D21" s="1">
        <v>4</v>
      </c>
      <c r="E21" s="2">
        <f t="shared" si="4"/>
        <v>0.19999999999999996</v>
      </c>
      <c r="F21" s="3">
        <f t="shared" si="5"/>
        <v>6.6659999999999983E-2</v>
      </c>
      <c r="G21" s="1" t="s">
        <v>10</v>
      </c>
      <c r="H21" s="4" t="str">
        <f t="shared" si="6"/>
        <v>1: 極めて低い</v>
      </c>
      <c r="I21" s="1" t="s">
        <v>40</v>
      </c>
      <c r="J21" s="1" t="s">
        <v>44</v>
      </c>
      <c r="K21" s="2">
        <v>0.5</v>
      </c>
      <c r="L21" s="1">
        <v>4</v>
      </c>
      <c r="M21" s="2">
        <f t="shared" si="34"/>
        <v>0.19999999999999996</v>
      </c>
      <c r="N21" s="3">
        <f t="shared" si="35"/>
        <v>9.9999999999999978E-2</v>
      </c>
      <c r="O21" s="2">
        <f t="shared" si="36"/>
        <v>1.0666599999999999</v>
      </c>
      <c r="P21" s="2">
        <f t="shared" si="37"/>
        <v>0.10666599999999997</v>
      </c>
      <c r="Q21" s="1" t="s">
        <v>45</v>
      </c>
      <c r="R21" s="4" t="str">
        <f t="shared" si="11"/>
        <v>1: 極めて低い</v>
      </c>
      <c r="S21" s="1" t="s">
        <v>46</v>
      </c>
      <c r="T21" s="1" t="s">
        <v>47</v>
      </c>
      <c r="U21" s="2">
        <v>0.4667</v>
      </c>
      <c r="V21" s="1">
        <v>5</v>
      </c>
      <c r="W21" s="2">
        <f t="shared" si="38"/>
        <v>0</v>
      </c>
      <c r="X21" s="3">
        <f t="shared" si="39"/>
        <v>0</v>
      </c>
      <c r="Y21" s="3">
        <f t="shared" si="40"/>
        <v>1.1066659999999999</v>
      </c>
      <c r="Z21" s="3">
        <f t="shared" si="41"/>
        <v>0</v>
      </c>
      <c r="AA21" s="1" t="s">
        <v>48</v>
      </c>
      <c r="AB21" s="4" t="str">
        <f t="shared" si="16"/>
        <v>1: 極めて低い</v>
      </c>
      <c r="AC21" s="1" t="s">
        <v>55</v>
      </c>
      <c r="AD21" s="1" t="s">
        <v>56</v>
      </c>
      <c r="AE21" s="2">
        <v>0.4</v>
      </c>
      <c r="AF21" s="1">
        <v>5</v>
      </c>
      <c r="AG21" s="2">
        <f>1-(AF21*0.2)</f>
        <v>0</v>
      </c>
      <c r="AH21" s="3">
        <f>AE21*AG21</f>
        <v>0</v>
      </c>
      <c r="AI21" s="3">
        <f>Z21+1</f>
        <v>1</v>
      </c>
      <c r="AJ21" s="3">
        <f>AH21*AI21</f>
        <v>0</v>
      </c>
      <c r="AK21" s="1" t="s">
        <v>57</v>
      </c>
      <c r="AL21" s="4" t="str">
        <f t="shared" si="21"/>
        <v>1: 極めて低い</v>
      </c>
      <c r="AM21" s="1"/>
      <c r="AN21" s="1"/>
    </row>
    <row r="22" spans="1:40" ht="19.5">
      <c r="A22" s="1" t="s">
        <v>4</v>
      </c>
      <c r="B22" s="1"/>
      <c r="C22" s="2">
        <v>0.33329999999999999</v>
      </c>
      <c r="D22" s="1">
        <v>4</v>
      </c>
      <c r="E22" s="2">
        <f t="shared" si="4"/>
        <v>0.19999999999999996</v>
      </c>
      <c r="F22" s="3">
        <f t="shared" si="5"/>
        <v>6.6659999999999983E-2</v>
      </c>
      <c r="G22" s="1" t="s">
        <v>10</v>
      </c>
      <c r="H22" s="4" t="str">
        <f t="shared" si="6"/>
        <v>1: 極めて低い</v>
      </c>
      <c r="I22" s="1" t="s">
        <v>40</v>
      </c>
      <c r="J22" s="1" t="s">
        <v>44</v>
      </c>
      <c r="K22" s="2">
        <v>0.5</v>
      </c>
      <c r="L22" s="1">
        <v>4</v>
      </c>
      <c r="M22" s="2">
        <f t="shared" si="34"/>
        <v>0.19999999999999996</v>
      </c>
      <c r="N22" s="3">
        <f t="shared" si="35"/>
        <v>9.9999999999999978E-2</v>
      </c>
      <c r="O22" s="2">
        <f t="shared" si="36"/>
        <v>1.0666599999999999</v>
      </c>
      <c r="P22" s="2">
        <f t="shared" si="37"/>
        <v>0.10666599999999997</v>
      </c>
      <c r="Q22" s="1" t="s">
        <v>45</v>
      </c>
      <c r="R22" s="4" t="str">
        <f t="shared" si="11"/>
        <v>1: 極めて低い</v>
      </c>
      <c r="S22" s="1" t="s">
        <v>49</v>
      </c>
      <c r="T22" s="1" t="s">
        <v>50</v>
      </c>
      <c r="U22" s="2">
        <v>0.4667</v>
      </c>
      <c r="V22" s="1">
        <v>5</v>
      </c>
      <c r="W22" s="2">
        <f t="shared" si="38"/>
        <v>0</v>
      </c>
      <c r="X22" s="3">
        <f t="shared" si="39"/>
        <v>0</v>
      </c>
      <c r="Y22" s="3">
        <f t="shared" si="40"/>
        <v>1.1066659999999999</v>
      </c>
      <c r="Z22" s="3">
        <f t="shared" si="41"/>
        <v>0</v>
      </c>
      <c r="AA22" s="1" t="s">
        <v>51</v>
      </c>
      <c r="AB22" s="4" t="str">
        <f t="shared" si="16"/>
        <v>1: 極めて低い</v>
      </c>
      <c r="AC22" s="1" t="s">
        <v>28</v>
      </c>
      <c r="AD22" s="1" t="s">
        <v>19</v>
      </c>
      <c r="AE22" s="2">
        <v>0.5</v>
      </c>
      <c r="AF22" s="1">
        <v>4</v>
      </c>
      <c r="AG22" s="2">
        <f t="shared" si="17"/>
        <v>0.19999999999999996</v>
      </c>
      <c r="AH22" s="3">
        <f t="shared" si="18"/>
        <v>9.9999999999999978E-2</v>
      </c>
      <c r="AI22" s="3">
        <f t="shared" si="19"/>
        <v>1</v>
      </c>
      <c r="AJ22" s="3">
        <f t="shared" si="20"/>
        <v>9.9999999999999978E-2</v>
      </c>
      <c r="AK22" s="5" t="s">
        <v>20</v>
      </c>
      <c r="AL22" s="4" t="str">
        <f t="shared" si="21"/>
        <v>1: 極めて低い</v>
      </c>
      <c r="AM22" s="1"/>
      <c r="AN22" s="1"/>
    </row>
    <row r="23" spans="1:40" ht="19.5">
      <c r="A23" s="1" t="s">
        <v>4</v>
      </c>
      <c r="B23" s="1"/>
      <c r="C23" s="2">
        <v>0.33329999999999999</v>
      </c>
      <c r="D23" s="1">
        <v>4</v>
      </c>
      <c r="E23" s="2">
        <f t="shared" si="4"/>
        <v>0.19999999999999996</v>
      </c>
      <c r="F23" s="3">
        <f t="shared" si="5"/>
        <v>6.6659999999999983E-2</v>
      </c>
      <c r="G23" s="1" t="s">
        <v>10</v>
      </c>
      <c r="H23" s="4" t="str">
        <f t="shared" si="6"/>
        <v>1: 極めて低い</v>
      </c>
      <c r="I23" s="1" t="s">
        <v>40</v>
      </c>
      <c r="J23" s="1" t="s">
        <v>44</v>
      </c>
      <c r="K23" s="2">
        <v>0.5</v>
      </c>
      <c r="L23" s="1">
        <v>4</v>
      </c>
      <c r="M23" s="2">
        <f t="shared" si="34"/>
        <v>0.19999999999999996</v>
      </c>
      <c r="N23" s="3">
        <f t="shared" si="35"/>
        <v>9.9999999999999978E-2</v>
      </c>
      <c r="O23" s="2">
        <f t="shared" si="36"/>
        <v>1.0666599999999999</v>
      </c>
      <c r="P23" s="2">
        <f t="shared" si="37"/>
        <v>0.10666599999999997</v>
      </c>
      <c r="Q23" s="1" t="s">
        <v>45</v>
      </c>
      <c r="R23" s="4" t="str">
        <f t="shared" si="11"/>
        <v>1: 極めて低い</v>
      </c>
      <c r="S23" s="1" t="s">
        <v>49</v>
      </c>
      <c r="T23" s="1" t="s">
        <v>50</v>
      </c>
      <c r="U23" s="2">
        <v>0.4667</v>
      </c>
      <c r="V23" s="1">
        <v>5</v>
      </c>
      <c r="W23" s="2">
        <f t="shared" si="38"/>
        <v>0</v>
      </c>
      <c r="X23" s="3">
        <f t="shared" si="39"/>
        <v>0</v>
      </c>
      <c r="Y23" s="3">
        <f t="shared" si="40"/>
        <v>1.1066659999999999</v>
      </c>
      <c r="Z23" s="3">
        <f t="shared" si="41"/>
        <v>0</v>
      </c>
      <c r="AA23" s="1" t="s">
        <v>51</v>
      </c>
      <c r="AB23" s="4" t="str">
        <f t="shared" si="16"/>
        <v>1: 極めて低い</v>
      </c>
      <c r="AC23" s="1" t="s">
        <v>29</v>
      </c>
      <c r="AD23" s="1" t="s">
        <v>21</v>
      </c>
      <c r="AE23" s="2">
        <v>0.5</v>
      </c>
      <c r="AF23" s="1">
        <v>4</v>
      </c>
      <c r="AG23" s="2">
        <f t="shared" si="17"/>
        <v>0.19999999999999996</v>
      </c>
      <c r="AH23" s="3">
        <f t="shared" si="18"/>
        <v>9.9999999999999978E-2</v>
      </c>
      <c r="AI23" s="3">
        <f t="shared" si="19"/>
        <v>1</v>
      </c>
      <c r="AJ23" s="3">
        <f t="shared" si="20"/>
        <v>9.9999999999999978E-2</v>
      </c>
      <c r="AK23" s="6" t="s">
        <v>22</v>
      </c>
      <c r="AL23" s="4" t="str">
        <f t="shared" si="21"/>
        <v>1: 極めて低い</v>
      </c>
      <c r="AM23" s="1"/>
      <c r="AN23" s="1"/>
    </row>
    <row r="24" spans="1:40">
      <c r="A24" s="1" t="s">
        <v>4</v>
      </c>
      <c r="B24" s="1"/>
      <c r="C24" s="2">
        <v>0.33329999999999999</v>
      </c>
      <c r="D24" s="1">
        <v>4</v>
      </c>
      <c r="E24" s="2">
        <f t="shared" si="4"/>
        <v>0.19999999999999996</v>
      </c>
      <c r="F24" s="3">
        <f t="shared" si="5"/>
        <v>6.6659999999999983E-2</v>
      </c>
      <c r="G24" s="1" t="s">
        <v>10</v>
      </c>
      <c r="H24" s="4" t="str">
        <f t="shared" si="6"/>
        <v>1: 極めて低い</v>
      </c>
      <c r="I24" s="1" t="s">
        <v>40</v>
      </c>
      <c r="J24" s="1" t="s">
        <v>44</v>
      </c>
      <c r="K24" s="2">
        <v>0.5</v>
      </c>
      <c r="L24" s="1">
        <v>4</v>
      </c>
      <c r="M24" s="2">
        <f t="shared" si="34"/>
        <v>0.19999999999999996</v>
      </c>
      <c r="N24" s="3">
        <f t="shared" si="35"/>
        <v>9.9999999999999978E-2</v>
      </c>
      <c r="O24" s="2">
        <f t="shared" si="36"/>
        <v>1.0666599999999999</v>
      </c>
      <c r="P24" s="2">
        <f t="shared" si="37"/>
        <v>0.10666599999999997</v>
      </c>
      <c r="Q24" s="1" t="s">
        <v>45</v>
      </c>
      <c r="R24" s="4" t="str">
        <f t="shared" si="11"/>
        <v>1: 極めて低い</v>
      </c>
      <c r="S24" s="1" t="s">
        <v>49</v>
      </c>
      <c r="T24" s="1" t="s">
        <v>50</v>
      </c>
      <c r="U24" s="2">
        <v>0.4667</v>
      </c>
      <c r="V24" s="1">
        <v>5</v>
      </c>
      <c r="W24" s="2">
        <f t="shared" si="38"/>
        <v>0</v>
      </c>
      <c r="X24" s="3">
        <f t="shared" si="39"/>
        <v>0</v>
      </c>
      <c r="Y24" s="3">
        <f t="shared" si="40"/>
        <v>1.1066659999999999</v>
      </c>
      <c r="Z24" s="3">
        <f t="shared" si="41"/>
        <v>0</v>
      </c>
      <c r="AA24" s="1" t="s">
        <v>51</v>
      </c>
      <c r="AB24" s="4" t="str">
        <f t="shared" si="16"/>
        <v>1: 極めて低い</v>
      </c>
      <c r="AC24" s="1" t="s">
        <v>52</v>
      </c>
      <c r="AD24" s="1" t="s">
        <v>53</v>
      </c>
      <c r="AE24" s="2">
        <v>0.3</v>
      </c>
      <c r="AF24" s="1">
        <v>5</v>
      </c>
      <c r="AG24" s="2">
        <f t="shared" ref="AG24" si="42">1-(AF24*0.2)</f>
        <v>0</v>
      </c>
      <c r="AH24" s="3">
        <f t="shared" ref="AH24" si="43">AE24*AG24</f>
        <v>0</v>
      </c>
      <c r="AI24" s="3">
        <f t="shared" ref="AI24" si="44">Z24+1</f>
        <v>1</v>
      </c>
      <c r="AJ24" s="3">
        <f t="shared" ref="AJ24" si="45">AH24*AI24</f>
        <v>0</v>
      </c>
      <c r="AK24" s="1" t="s">
        <v>54</v>
      </c>
      <c r="AL24" s="4" t="str">
        <f t="shared" si="21"/>
        <v>1: 極めて低い</v>
      </c>
      <c r="AM24" s="1"/>
      <c r="AN24" s="1"/>
    </row>
    <row r="25" spans="1:40">
      <c r="A25" s="1" t="s">
        <v>4</v>
      </c>
      <c r="B25" s="1"/>
      <c r="C25" s="2">
        <v>0.33329999999999999</v>
      </c>
      <c r="D25" s="1">
        <v>4</v>
      </c>
      <c r="E25" s="2">
        <f t="shared" si="4"/>
        <v>0.19999999999999996</v>
      </c>
      <c r="F25" s="3">
        <f t="shared" si="5"/>
        <v>6.6659999999999983E-2</v>
      </c>
      <c r="G25" s="1" t="s">
        <v>10</v>
      </c>
      <c r="H25" s="4" t="str">
        <f t="shared" si="6"/>
        <v>1: 極めて低い</v>
      </c>
      <c r="I25" s="1" t="s">
        <v>40</v>
      </c>
      <c r="J25" s="1" t="s">
        <v>44</v>
      </c>
      <c r="K25" s="2">
        <v>0.5</v>
      </c>
      <c r="L25" s="1">
        <v>4</v>
      </c>
      <c r="M25" s="2">
        <f t="shared" si="34"/>
        <v>0.19999999999999996</v>
      </c>
      <c r="N25" s="3">
        <f t="shared" si="35"/>
        <v>9.9999999999999978E-2</v>
      </c>
      <c r="O25" s="2">
        <f t="shared" si="36"/>
        <v>1.0666599999999999</v>
      </c>
      <c r="P25" s="2">
        <f t="shared" si="37"/>
        <v>0.10666599999999997</v>
      </c>
      <c r="Q25" s="1" t="s">
        <v>45</v>
      </c>
      <c r="R25" s="4" t="str">
        <f t="shared" si="11"/>
        <v>1: 極めて低い</v>
      </c>
      <c r="S25" s="1" t="s">
        <v>49</v>
      </c>
      <c r="T25" s="1" t="s">
        <v>50</v>
      </c>
      <c r="U25" s="2">
        <v>0.4667</v>
      </c>
      <c r="V25" s="1">
        <v>5</v>
      </c>
      <c r="W25" s="2">
        <f t="shared" si="38"/>
        <v>0</v>
      </c>
      <c r="X25" s="3">
        <f t="shared" si="39"/>
        <v>0</v>
      </c>
      <c r="Y25" s="3">
        <f t="shared" si="40"/>
        <v>1.1066659999999999</v>
      </c>
      <c r="Z25" s="3">
        <f t="shared" si="41"/>
        <v>0</v>
      </c>
      <c r="AA25" s="1" t="s">
        <v>51</v>
      </c>
      <c r="AB25" s="4" t="str">
        <f t="shared" si="16"/>
        <v>1: 極めて低い</v>
      </c>
      <c r="AC25" s="1" t="s">
        <v>55</v>
      </c>
      <c r="AD25" s="1" t="s">
        <v>56</v>
      </c>
      <c r="AE25" s="2">
        <v>0.4</v>
      </c>
      <c r="AF25" s="1">
        <v>5</v>
      </c>
      <c r="AG25" s="2">
        <f>1-(AF25*0.2)</f>
        <v>0</v>
      </c>
      <c r="AH25" s="3">
        <f>AE25*AG25</f>
        <v>0</v>
      </c>
      <c r="AI25" s="3">
        <f>Z25+1</f>
        <v>1</v>
      </c>
      <c r="AJ25" s="3">
        <f>AH25*AI25</f>
        <v>0</v>
      </c>
      <c r="AK25" s="1" t="s">
        <v>57</v>
      </c>
      <c r="AL25" s="4" t="str">
        <f t="shared" si="21"/>
        <v>1: 極めて低い</v>
      </c>
      <c r="AM25" s="1"/>
      <c r="AN25" s="1"/>
    </row>
    <row r="26" spans="1:40" ht="19.5">
      <c r="A26" s="1" t="s">
        <v>4</v>
      </c>
      <c r="B26" s="1"/>
      <c r="C26" s="2">
        <v>0.33329999999999999</v>
      </c>
      <c r="D26" s="1">
        <v>4</v>
      </c>
      <c r="E26" s="2">
        <f t="shared" si="4"/>
        <v>0.19999999999999996</v>
      </c>
      <c r="F26" s="3">
        <f t="shared" si="5"/>
        <v>6.6659999999999983E-2</v>
      </c>
      <c r="G26" s="1" t="s">
        <v>10</v>
      </c>
      <c r="H26" s="4" t="str">
        <f t="shared" si="6"/>
        <v>1: 極めて低い</v>
      </c>
      <c r="I26" s="1" t="s">
        <v>40</v>
      </c>
      <c r="J26" s="1" t="s">
        <v>44</v>
      </c>
      <c r="K26" s="2">
        <v>0.5</v>
      </c>
      <c r="L26" s="1">
        <v>4</v>
      </c>
      <c r="M26" s="2">
        <f t="shared" si="34"/>
        <v>0.19999999999999996</v>
      </c>
      <c r="N26" s="3">
        <f t="shared" si="35"/>
        <v>9.9999999999999978E-2</v>
      </c>
      <c r="O26" s="2">
        <f t="shared" si="36"/>
        <v>1.0666599999999999</v>
      </c>
      <c r="P26" s="2">
        <f t="shared" si="37"/>
        <v>0.10666599999999997</v>
      </c>
      <c r="Q26" s="1" t="s">
        <v>45</v>
      </c>
      <c r="R26" s="4" t="str">
        <f t="shared" si="11"/>
        <v>1: 極めて低い</v>
      </c>
      <c r="S26" s="1" t="s">
        <v>26</v>
      </c>
      <c r="T26" s="1" t="s">
        <v>15</v>
      </c>
      <c r="U26" s="2">
        <v>0.5</v>
      </c>
      <c r="V26" s="1">
        <v>3</v>
      </c>
      <c r="W26" s="2">
        <f t="shared" si="26"/>
        <v>0.39999999999999991</v>
      </c>
      <c r="X26" s="3">
        <f t="shared" si="27"/>
        <v>0.19999999999999996</v>
      </c>
      <c r="Y26" s="3">
        <f t="shared" si="28"/>
        <v>1.1066659999999999</v>
      </c>
      <c r="Z26" s="3">
        <f t="shared" si="29"/>
        <v>0.22133319999999992</v>
      </c>
      <c r="AA26" s="5" t="s">
        <v>16</v>
      </c>
      <c r="AB26" s="4" t="str">
        <f t="shared" si="16"/>
        <v>2: かなり低い</v>
      </c>
      <c r="AC26" s="1" t="s">
        <v>28</v>
      </c>
      <c r="AD26" s="1" t="s">
        <v>19</v>
      </c>
      <c r="AE26" s="2">
        <v>0.5</v>
      </c>
      <c r="AF26" s="1">
        <v>4</v>
      </c>
      <c r="AG26" s="2">
        <f t="shared" si="17"/>
        <v>0.19999999999999996</v>
      </c>
      <c r="AH26" s="3">
        <f t="shared" si="18"/>
        <v>9.9999999999999978E-2</v>
      </c>
      <c r="AI26" s="3">
        <f t="shared" si="19"/>
        <v>1.2213331999999999</v>
      </c>
      <c r="AJ26" s="3">
        <f t="shared" si="20"/>
        <v>0.12213331999999996</v>
      </c>
      <c r="AK26" s="5" t="s">
        <v>20</v>
      </c>
      <c r="AL26" s="4" t="str">
        <f t="shared" si="21"/>
        <v>1: 極めて低い</v>
      </c>
      <c r="AM26" s="1"/>
      <c r="AN26" s="1"/>
    </row>
    <row r="27" spans="1:40" ht="19.5">
      <c r="A27" s="1" t="s">
        <v>4</v>
      </c>
      <c r="B27" s="1"/>
      <c r="C27" s="2">
        <v>0.33329999999999999</v>
      </c>
      <c r="D27" s="1">
        <v>4</v>
      </c>
      <c r="E27" s="2">
        <f t="shared" si="4"/>
        <v>0.19999999999999996</v>
      </c>
      <c r="F27" s="3">
        <f t="shared" si="5"/>
        <v>6.6659999999999983E-2</v>
      </c>
      <c r="G27" s="1" t="s">
        <v>10</v>
      </c>
      <c r="H27" s="4" t="str">
        <f t="shared" si="6"/>
        <v>1: 極めて低い</v>
      </c>
      <c r="I27" s="1" t="s">
        <v>40</v>
      </c>
      <c r="J27" s="1" t="s">
        <v>44</v>
      </c>
      <c r="K27" s="2">
        <v>0.5</v>
      </c>
      <c r="L27" s="1">
        <v>4</v>
      </c>
      <c r="M27" s="2">
        <f t="shared" si="34"/>
        <v>0.19999999999999996</v>
      </c>
      <c r="N27" s="3">
        <f t="shared" si="35"/>
        <v>9.9999999999999978E-2</v>
      </c>
      <c r="O27" s="2">
        <f t="shared" si="36"/>
        <v>1.0666599999999999</v>
      </c>
      <c r="P27" s="2">
        <f t="shared" si="37"/>
        <v>0.10666599999999997</v>
      </c>
      <c r="Q27" s="1" t="s">
        <v>45</v>
      </c>
      <c r="R27" s="4" t="str">
        <f t="shared" si="11"/>
        <v>1: 極めて低い</v>
      </c>
      <c r="S27" s="1" t="s">
        <v>26</v>
      </c>
      <c r="T27" s="1" t="s">
        <v>15</v>
      </c>
      <c r="U27" s="2">
        <v>0.5</v>
      </c>
      <c r="V27" s="1">
        <v>3</v>
      </c>
      <c r="W27" s="2">
        <f t="shared" si="26"/>
        <v>0.39999999999999991</v>
      </c>
      <c r="X27" s="3">
        <f t="shared" si="27"/>
        <v>0.19999999999999996</v>
      </c>
      <c r="Y27" s="3">
        <f t="shared" si="28"/>
        <v>1.1066659999999999</v>
      </c>
      <c r="Z27" s="3">
        <f t="shared" si="29"/>
        <v>0.22133319999999992</v>
      </c>
      <c r="AA27" s="5" t="s">
        <v>16</v>
      </c>
      <c r="AB27" s="4" t="str">
        <f t="shared" si="16"/>
        <v>2: かなり低い</v>
      </c>
      <c r="AC27" s="1" t="s">
        <v>29</v>
      </c>
      <c r="AD27" s="1" t="s">
        <v>21</v>
      </c>
      <c r="AE27" s="2">
        <v>0.5</v>
      </c>
      <c r="AF27" s="1">
        <v>4</v>
      </c>
      <c r="AG27" s="2">
        <f t="shared" si="17"/>
        <v>0.19999999999999996</v>
      </c>
      <c r="AH27" s="3">
        <f t="shared" si="18"/>
        <v>9.9999999999999978E-2</v>
      </c>
      <c r="AI27" s="3">
        <f t="shared" si="19"/>
        <v>1.2213331999999999</v>
      </c>
      <c r="AJ27" s="3">
        <f t="shared" si="20"/>
        <v>0.12213331999999996</v>
      </c>
      <c r="AK27" s="6" t="s">
        <v>22</v>
      </c>
      <c r="AL27" s="4" t="str">
        <f t="shared" si="21"/>
        <v>1: 極めて低い</v>
      </c>
      <c r="AM27" s="1"/>
      <c r="AN27" s="1"/>
    </row>
    <row r="28" spans="1:40">
      <c r="A28" s="1" t="s">
        <v>4</v>
      </c>
      <c r="B28" s="1"/>
      <c r="C28" s="2">
        <v>0.33329999999999999</v>
      </c>
      <c r="D28" s="1">
        <v>4</v>
      </c>
      <c r="E28" s="2">
        <f t="shared" si="4"/>
        <v>0.19999999999999996</v>
      </c>
      <c r="F28" s="3">
        <f t="shared" si="5"/>
        <v>6.6659999999999983E-2</v>
      </c>
      <c r="G28" s="1" t="s">
        <v>10</v>
      </c>
      <c r="H28" s="4" t="str">
        <f t="shared" si="6"/>
        <v>1: 極めて低い</v>
      </c>
      <c r="I28" s="1" t="s">
        <v>40</v>
      </c>
      <c r="J28" s="1" t="s">
        <v>44</v>
      </c>
      <c r="K28" s="2">
        <v>0.5</v>
      </c>
      <c r="L28" s="1">
        <v>4</v>
      </c>
      <c r="M28" s="2">
        <f t="shared" si="34"/>
        <v>0.19999999999999996</v>
      </c>
      <c r="N28" s="3">
        <f t="shared" si="35"/>
        <v>9.9999999999999978E-2</v>
      </c>
      <c r="O28" s="2">
        <f t="shared" si="36"/>
        <v>1.0666599999999999</v>
      </c>
      <c r="P28" s="2">
        <f t="shared" si="37"/>
        <v>0.10666599999999997</v>
      </c>
      <c r="Q28" s="1" t="s">
        <v>45</v>
      </c>
      <c r="R28" s="4" t="str">
        <f t="shared" si="11"/>
        <v>1: 極めて低い</v>
      </c>
      <c r="S28" s="1" t="s">
        <v>26</v>
      </c>
      <c r="T28" s="1" t="s">
        <v>15</v>
      </c>
      <c r="U28" s="2">
        <v>0.5</v>
      </c>
      <c r="V28" s="1">
        <v>3</v>
      </c>
      <c r="W28" s="2">
        <f t="shared" si="26"/>
        <v>0.39999999999999991</v>
      </c>
      <c r="X28" s="3">
        <f t="shared" si="27"/>
        <v>0.19999999999999996</v>
      </c>
      <c r="Y28" s="3">
        <f t="shared" si="28"/>
        <v>1.1066659999999999</v>
      </c>
      <c r="Z28" s="3">
        <f t="shared" si="29"/>
        <v>0.22133319999999992</v>
      </c>
      <c r="AA28" s="5" t="s">
        <v>16</v>
      </c>
      <c r="AB28" s="4" t="str">
        <f t="shared" si="16"/>
        <v>2: かなり低い</v>
      </c>
      <c r="AC28" s="1" t="s">
        <v>52</v>
      </c>
      <c r="AD28" s="1" t="s">
        <v>53</v>
      </c>
      <c r="AE28" s="2">
        <v>0.3</v>
      </c>
      <c r="AF28" s="1">
        <v>5</v>
      </c>
      <c r="AG28" s="2">
        <f t="shared" si="17"/>
        <v>0</v>
      </c>
      <c r="AH28" s="3">
        <f t="shared" si="18"/>
        <v>0</v>
      </c>
      <c r="AI28" s="3">
        <f t="shared" si="19"/>
        <v>1.2213331999999999</v>
      </c>
      <c r="AJ28" s="3">
        <f t="shared" si="20"/>
        <v>0</v>
      </c>
      <c r="AK28" s="1" t="s">
        <v>54</v>
      </c>
      <c r="AL28" s="4" t="str">
        <f t="shared" si="21"/>
        <v>1: 極めて低い</v>
      </c>
      <c r="AM28" s="1"/>
      <c r="AN28" s="1"/>
    </row>
    <row r="29" spans="1:40">
      <c r="A29" s="1" t="s">
        <v>4</v>
      </c>
      <c r="B29" s="1"/>
      <c r="C29" s="2">
        <v>0.33329999999999999</v>
      </c>
      <c r="D29" s="1">
        <v>4</v>
      </c>
      <c r="E29" s="2">
        <f t="shared" si="4"/>
        <v>0.19999999999999996</v>
      </c>
      <c r="F29" s="3">
        <f t="shared" si="5"/>
        <v>6.6659999999999983E-2</v>
      </c>
      <c r="G29" s="1" t="s">
        <v>10</v>
      </c>
      <c r="H29" s="4" t="str">
        <f t="shared" si="6"/>
        <v>1: 極めて低い</v>
      </c>
      <c r="I29" s="1" t="s">
        <v>40</v>
      </c>
      <c r="J29" s="1" t="s">
        <v>44</v>
      </c>
      <c r="K29" s="2">
        <v>0.5</v>
      </c>
      <c r="L29" s="1">
        <v>4</v>
      </c>
      <c r="M29" s="2">
        <f t="shared" si="34"/>
        <v>0.19999999999999996</v>
      </c>
      <c r="N29" s="3">
        <f t="shared" si="35"/>
        <v>9.9999999999999978E-2</v>
      </c>
      <c r="O29" s="2">
        <f t="shared" si="36"/>
        <v>1.0666599999999999</v>
      </c>
      <c r="P29" s="2">
        <f t="shared" si="37"/>
        <v>0.10666599999999997</v>
      </c>
      <c r="Q29" s="1" t="s">
        <v>45</v>
      </c>
      <c r="R29" s="4" t="str">
        <f t="shared" si="11"/>
        <v>1: 極めて低い</v>
      </c>
      <c r="S29" s="1" t="s">
        <v>26</v>
      </c>
      <c r="T29" s="1" t="s">
        <v>15</v>
      </c>
      <c r="U29" s="2">
        <v>0.5</v>
      </c>
      <c r="V29" s="1">
        <v>3</v>
      </c>
      <c r="W29" s="2">
        <f t="shared" si="26"/>
        <v>0.39999999999999991</v>
      </c>
      <c r="X29" s="3">
        <f t="shared" si="27"/>
        <v>0.19999999999999996</v>
      </c>
      <c r="Y29" s="3">
        <f t="shared" si="28"/>
        <v>1.1066659999999999</v>
      </c>
      <c r="Z29" s="3">
        <f t="shared" si="29"/>
        <v>0.22133319999999992</v>
      </c>
      <c r="AA29" s="5" t="s">
        <v>16</v>
      </c>
      <c r="AB29" s="4" t="str">
        <f t="shared" si="16"/>
        <v>2: かなり低い</v>
      </c>
      <c r="AC29" s="1" t="s">
        <v>55</v>
      </c>
      <c r="AD29" s="1" t="s">
        <v>56</v>
      </c>
      <c r="AE29" s="2">
        <v>0.4</v>
      </c>
      <c r="AF29" s="1">
        <v>5</v>
      </c>
      <c r="AG29" s="2">
        <f>1-(AF29*0.2)</f>
        <v>0</v>
      </c>
      <c r="AH29" s="3">
        <f>AE29*AG29</f>
        <v>0</v>
      </c>
      <c r="AI29" s="3">
        <f>Z29+1</f>
        <v>1.2213331999999999</v>
      </c>
      <c r="AJ29" s="3">
        <f>AH29*AI29</f>
        <v>0</v>
      </c>
      <c r="AK29" s="1" t="s">
        <v>57</v>
      </c>
      <c r="AL29" s="4" t="str">
        <f t="shared" si="21"/>
        <v>1: 極めて低い</v>
      </c>
      <c r="AM29" s="1"/>
      <c r="AN29" s="1"/>
    </row>
    <row r="30" spans="1:40" ht="19.5">
      <c r="A30" s="1" t="s">
        <v>4</v>
      </c>
      <c r="B30" s="1"/>
      <c r="C30" s="2">
        <v>0.33329999999999999</v>
      </c>
      <c r="D30" s="1">
        <v>4</v>
      </c>
      <c r="E30" s="2">
        <f t="shared" si="4"/>
        <v>0.19999999999999996</v>
      </c>
      <c r="F30" s="3">
        <f t="shared" si="5"/>
        <v>6.6659999999999983E-2</v>
      </c>
      <c r="G30" s="1" t="s">
        <v>10</v>
      </c>
      <c r="H30" s="4" t="str">
        <f t="shared" si="6"/>
        <v>1: 極めて低い</v>
      </c>
      <c r="I30" s="1" t="s">
        <v>40</v>
      </c>
      <c r="J30" s="1" t="s">
        <v>44</v>
      </c>
      <c r="K30" s="2">
        <v>0.5</v>
      </c>
      <c r="L30" s="1">
        <v>4</v>
      </c>
      <c r="M30" s="2">
        <f t="shared" si="34"/>
        <v>0.19999999999999996</v>
      </c>
      <c r="N30" s="3">
        <f t="shared" si="35"/>
        <v>9.9999999999999978E-2</v>
      </c>
      <c r="O30" s="2">
        <f t="shared" si="36"/>
        <v>1.0666599999999999</v>
      </c>
      <c r="P30" s="2">
        <f t="shared" si="37"/>
        <v>0.10666599999999997</v>
      </c>
      <c r="Q30" s="1" t="s">
        <v>45</v>
      </c>
      <c r="R30" s="4" t="str">
        <f t="shared" si="11"/>
        <v>1: 極めて低い</v>
      </c>
      <c r="S30" s="1" t="s">
        <v>27</v>
      </c>
      <c r="T30" s="1" t="s">
        <v>17</v>
      </c>
      <c r="U30" s="2">
        <v>0.5</v>
      </c>
      <c r="V30" s="1">
        <v>2</v>
      </c>
      <c r="W30" s="2">
        <f t="shared" si="26"/>
        <v>0.6</v>
      </c>
      <c r="X30" s="3">
        <f t="shared" si="27"/>
        <v>0.3</v>
      </c>
      <c r="Y30" s="3">
        <f t="shared" si="28"/>
        <v>1.1066659999999999</v>
      </c>
      <c r="Z30" s="3">
        <f t="shared" si="29"/>
        <v>0.33199979999999996</v>
      </c>
      <c r="AA30" s="5" t="s">
        <v>18</v>
      </c>
      <c r="AB30" s="4" t="str">
        <f t="shared" si="16"/>
        <v>2: かなり低い</v>
      </c>
      <c r="AC30" s="1" t="s">
        <v>28</v>
      </c>
      <c r="AD30" s="1" t="s">
        <v>19</v>
      </c>
      <c r="AE30" s="2">
        <v>0.5</v>
      </c>
      <c r="AF30" s="1">
        <v>4</v>
      </c>
      <c r="AG30" s="2">
        <f t="shared" si="17"/>
        <v>0.19999999999999996</v>
      </c>
      <c r="AH30" s="3">
        <f t="shared" si="18"/>
        <v>9.9999999999999978E-2</v>
      </c>
      <c r="AI30" s="3">
        <f t="shared" si="19"/>
        <v>1.3319998</v>
      </c>
      <c r="AJ30" s="3">
        <f t="shared" si="20"/>
        <v>0.13319997999999997</v>
      </c>
      <c r="AK30" s="5" t="s">
        <v>20</v>
      </c>
      <c r="AL30" s="4" t="str">
        <f t="shared" si="21"/>
        <v>1: 極めて低い</v>
      </c>
      <c r="AM30" s="1"/>
      <c r="AN30" s="1"/>
    </row>
    <row r="31" spans="1:40" ht="19.5">
      <c r="A31" s="1" t="s">
        <v>4</v>
      </c>
      <c r="B31" s="1"/>
      <c r="C31" s="2">
        <v>0.33329999999999999</v>
      </c>
      <c r="D31" s="1">
        <v>4</v>
      </c>
      <c r="E31" s="2">
        <f t="shared" si="4"/>
        <v>0.19999999999999996</v>
      </c>
      <c r="F31" s="3">
        <f t="shared" si="5"/>
        <v>6.6659999999999983E-2</v>
      </c>
      <c r="G31" s="1" t="s">
        <v>10</v>
      </c>
      <c r="H31" s="4" t="str">
        <f t="shared" si="6"/>
        <v>1: 極めて低い</v>
      </c>
      <c r="I31" s="1" t="s">
        <v>40</v>
      </c>
      <c r="J31" s="1" t="s">
        <v>44</v>
      </c>
      <c r="K31" s="2">
        <v>0.5</v>
      </c>
      <c r="L31" s="1">
        <v>4</v>
      </c>
      <c r="M31" s="2">
        <f t="shared" si="34"/>
        <v>0.19999999999999996</v>
      </c>
      <c r="N31" s="3">
        <f t="shared" si="35"/>
        <v>9.9999999999999978E-2</v>
      </c>
      <c r="O31" s="2">
        <f t="shared" si="36"/>
        <v>1.0666599999999999</v>
      </c>
      <c r="P31" s="2">
        <f t="shared" si="37"/>
        <v>0.10666599999999997</v>
      </c>
      <c r="Q31" s="1" t="s">
        <v>45</v>
      </c>
      <c r="R31" s="4" t="str">
        <f t="shared" si="11"/>
        <v>1: 極めて低い</v>
      </c>
      <c r="S31" s="1" t="s">
        <v>27</v>
      </c>
      <c r="T31" s="1" t="s">
        <v>17</v>
      </c>
      <c r="U31" s="2">
        <v>0.5</v>
      </c>
      <c r="V31" s="1">
        <v>2</v>
      </c>
      <c r="W31" s="2">
        <f t="shared" si="26"/>
        <v>0.6</v>
      </c>
      <c r="X31" s="3">
        <f t="shared" si="27"/>
        <v>0.3</v>
      </c>
      <c r="Y31" s="3">
        <f t="shared" si="28"/>
        <v>1.1066659999999999</v>
      </c>
      <c r="Z31" s="3">
        <f t="shared" si="29"/>
        <v>0.33199979999999996</v>
      </c>
      <c r="AA31" s="5" t="s">
        <v>18</v>
      </c>
      <c r="AB31" s="4" t="str">
        <f t="shared" si="16"/>
        <v>2: かなり低い</v>
      </c>
      <c r="AC31" s="1" t="s">
        <v>29</v>
      </c>
      <c r="AD31" s="1" t="s">
        <v>21</v>
      </c>
      <c r="AE31" s="2">
        <v>0.5</v>
      </c>
      <c r="AF31" s="1">
        <v>4</v>
      </c>
      <c r="AG31" s="2">
        <f t="shared" si="17"/>
        <v>0.19999999999999996</v>
      </c>
      <c r="AH31" s="3">
        <f t="shared" si="18"/>
        <v>9.9999999999999978E-2</v>
      </c>
      <c r="AI31" s="3">
        <f t="shared" si="19"/>
        <v>1.3319998</v>
      </c>
      <c r="AJ31" s="3">
        <f t="shared" si="20"/>
        <v>0.13319997999999997</v>
      </c>
      <c r="AK31" s="6" t="s">
        <v>22</v>
      </c>
      <c r="AL31" s="4" t="str">
        <f t="shared" si="21"/>
        <v>1: 極めて低い</v>
      </c>
      <c r="AM31" s="1"/>
      <c r="AN31" s="1"/>
    </row>
    <row r="32" spans="1:40" ht="19.5">
      <c r="A32" s="1" t="s">
        <v>4</v>
      </c>
      <c r="B32" s="1"/>
      <c r="C32" s="2">
        <v>0.33329999999999999</v>
      </c>
      <c r="D32" s="1">
        <v>4</v>
      </c>
      <c r="E32" s="2">
        <f t="shared" si="4"/>
        <v>0.19999999999999996</v>
      </c>
      <c r="F32" s="3">
        <f t="shared" si="5"/>
        <v>6.6659999999999983E-2</v>
      </c>
      <c r="G32" s="1" t="s">
        <v>10</v>
      </c>
      <c r="H32" s="4" t="str">
        <f t="shared" si="6"/>
        <v>1: 極めて低い</v>
      </c>
      <c r="I32" s="1" t="s">
        <v>40</v>
      </c>
      <c r="J32" s="1" t="s">
        <v>44</v>
      </c>
      <c r="K32" s="2">
        <v>0.5</v>
      </c>
      <c r="L32" s="1">
        <v>4</v>
      </c>
      <c r="M32" s="2">
        <f t="shared" si="34"/>
        <v>0.19999999999999996</v>
      </c>
      <c r="N32" s="3">
        <f t="shared" si="35"/>
        <v>9.9999999999999978E-2</v>
      </c>
      <c r="O32" s="2">
        <f t="shared" si="36"/>
        <v>1.0666599999999999</v>
      </c>
      <c r="P32" s="2">
        <f t="shared" si="37"/>
        <v>0.10666599999999997</v>
      </c>
      <c r="Q32" s="1" t="s">
        <v>45</v>
      </c>
      <c r="R32" s="4" t="str">
        <f t="shared" si="11"/>
        <v>1: 極めて低い</v>
      </c>
      <c r="S32" s="1" t="s">
        <v>27</v>
      </c>
      <c r="T32" s="1" t="s">
        <v>17</v>
      </c>
      <c r="U32" s="2">
        <v>0.5</v>
      </c>
      <c r="V32" s="1">
        <v>2</v>
      </c>
      <c r="W32" s="2">
        <f t="shared" si="26"/>
        <v>0.6</v>
      </c>
      <c r="X32" s="3">
        <f t="shared" si="27"/>
        <v>0.3</v>
      </c>
      <c r="Y32" s="3">
        <f t="shared" si="28"/>
        <v>1.1066659999999999</v>
      </c>
      <c r="Z32" s="3">
        <f t="shared" si="29"/>
        <v>0.33199979999999996</v>
      </c>
      <c r="AA32" s="5" t="s">
        <v>18</v>
      </c>
      <c r="AB32" s="4" t="str">
        <f t="shared" si="16"/>
        <v>2: かなり低い</v>
      </c>
      <c r="AC32" s="1" t="s">
        <v>52</v>
      </c>
      <c r="AD32" s="1" t="s">
        <v>53</v>
      </c>
      <c r="AE32" s="2">
        <v>0.3</v>
      </c>
      <c r="AF32" s="1">
        <v>5</v>
      </c>
      <c r="AG32" s="2">
        <f t="shared" ref="AG32" si="46">1-(AF32*0.2)</f>
        <v>0</v>
      </c>
      <c r="AH32" s="3">
        <f t="shared" ref="AH32" si="47">AE32*AG32</f>
        <v>0</v>
      </c>
      <c r="AI32" s="3">
        <f t="shared" ref="AI32" si="48">Z32+1</f>
        <v>1.3319998</v>
      </c>
      <c r="AJ32" s="3">
        <f t="shared" ref="AJ32" si="49">AH32*AI32</f>
        <v>0</v>
      </c>
      <c r="AK32" s="1" t="s">
        <v>54</v>
      </c>
      <c r="AL32" s="4" t="str">
        <f t="shared" si="21"/>
        <v>1: 極めて低い</v>
      </c>
      <c r="AM32" s="1"/>
      <c r="AN32" s="1"/>
    </row>
    <row r="33" spans="1:40" ht="19.5">
      <c r="A33" s="1" t="s">
        <v>4</v>
      </c>
      <c r="B33" s="1"/>
      <c r="C33" s="2">
        <v>0.33329999999999999</v>
      </c>
      <c r="D33" s="1">
        <v>4</v>
      </c>
      <c r="E33" s="2">
        <f t="shared" si="4"/>
        <v>0.19999999999999996</v>
      </c>
      <c r="F33" s="3">
        <f t="shared" si="5"/>
        <v>6.6659999999999983E-2</v>
      </c>
      <c r="G33" s="1" t="s">
        <v>10</v>
      </c>
      <c r="H33" s="4" t="str">
        <f t="shared" si="6"/>
        <v>1: 極めて低い</v>
      </c>
      <c r="I33" s="1" t="s">
        <v>40</v>
      </c>
      <c r="J33" s="1" t="s">
        <v>44</v>
      </c>
      <c r="K33" s="2">
        <v>0.5</v>
      </c>
      <c r="L33" s="1">
        <v>4</v>
      </c>
      <c r="M33" s="2">
        <f t="shared" si="34"/>
        <v>0.19999999999999996</v>
      </c>
      <c r="N33" s="3">
        <f t="shared" si="35"/>
        <v>9.9999999999999978E-2</v>
      </c>
      <c r="O33" s="2">
        <f t="shared" si="36"/>
        <v>1.0666599999999999</v>
      </c>
      <c r="P33" s="2">
        <f t="shared" si="37"/>
        <v>0.10666599999999997</v>
      </c>
      <c r="Q33" s="1" t="s">
        <v>45</v>
      </c>
      <c r="R33" s="4" t="str">
        <f t="shared" si="11"/>
        <v>1: 極めて低い</v>
      </c>
      <c r="S33" s="1" t="s">
        <v>27</v>
      </c>
      <c r="T33" s="1" t="s">
        <v>17</v>
      </c>
      <c r="U33" s="2">
        <v>0.5</v>
      </c>
      <c r="V33" s="1">
        <v>2</v>
      </c>
      <c r="W33" s="2">
        <f t="shared" si="26"/>
        <v>0.6</v>
      </c>
      <c r="X33" s="3">
        <f t="shared" si="27"/>
        <v>0.3</v>
      </c>
      <c r="Y33" s="3">
        <f t="shared" si="28"/>
        <v>1.1066659999999999</v>
      </c>
      <c r="Z33" s="3">
        <f t="shared" si="29"/>
        <v>0.33199979999999996</v>
      </c>
      <c r="AA33" s="5" t="s">
        <v>18</v>
      </c>
      <c r="AB33" s="4" t="str">
        <f t="shared" si="16"/>
        <v>2: かなり低い</v>
      </c>
      <c r="AC33" s="1" t="s">
        <v>55</v>
      </c>
      <c r="AD33" s="1" t="s">
        <v>56</v>
      </c>
      <c r="AE33" s="2">
        <v>0.4</v>
      </c>
      <c r="AF33" s="1">
        <v>5</v>
      </c>
      <c r="AG33" s="2">
        <f>1-(AF33*0.2)</f>
        <v>0</v>
      </c>
      <c r="AH33" s="3">
        <f>AE33*AG33</f>
        <v>0</v>
      </c>
      <c r="AI33" s="3">
        <f>Z33+1</f>
        <v>1.3319998</v>
      </c>
      <c r="AJ33" s="3">
        <f>AH33*AI33</f>
        <v>0</v>
      </c>
      <c r="AK33" s="1" t="s">
        <v>57</v>
      </c>
      <c r="AL33" s="4" t="str">
        <f t="shared" si="21"/>
        <v>1: 極めて低い</v>
      </c>
      <c r="AM33" s="1"/>
      <c r="AN33" s="1"/>
    </row>
    <row r="34" spans="1:40" ht="19.5">
      <c r="A34" s="1" t="s">
        <v>4</v>
      </c>
      <c r="B34" s="1"/>
      <c r="C34" s="2">
        <v>0.33329999999999999</v>
      </c>
      <c r="D34" s="1">
        <v>4</v>
      </c>
      <c r="E34" s="2">
        <f t="shared" si="4"/>
        <v>0.19999999999999996</v>
      </c>
      <c r="F34" s="3">
        <f t="shared" si="5"/>
        <v>6.6659999999999983E-2</v>
      </c>
      <c r="G34" s="1" t="s">
        <v>10</v>
      </c>
      <c r="H34" s="4" t="str">
        <f t="shared" si="6"/>
        <v>1: 極めて低い</v>
      </c>
      <c r="I34" s="1" t="s">
        <v>24</v>
      </c>
      <c r="J34" s="1" t="s">
        <v>11</v>
      </c>
      <c r="K34" s="2">
        <v>0.5</v>
      </c>
      <c r="L34" s="1">
        <v>3</v>
      </c>
      <c r="M34" s="2">
        <f t="shared" ref="M34:M65" si="50">1-(L34*0.2)</f>
        <v>0.39999999999999991</v>
      </c>
      <c r="N34" s="3">
        <f t="shared" ref="N34:N65" si="51">K34*M34</f>
        <v>0.19999999999999996</v>
      </c>
      <c r="O34" s="3">
        <f t="shared" ref="O34:O65" si="52">F34+1</f>
        <v>1.0666599999999999</v>
      </c>
      <c r="P34" s="3">
        <f t="shared" ref="P34:P65" si="53">N34*O34</f>
        <v>0.21333199999999994</v>
      </c>
      <c r="Q34" s="1" t="s">
        <v>13</v>
      </c>
      <c r="R34" s="4" t="str">
        <f t="shared" si="11"/>
        <v>2: かなり低い</v>
      </c>
      <c r="S34" s="1" t="s">
        <v>46</v>
      </c>
      <c r="T34" s="1" t="s">
        <v>47</v>
      </c>
      <c r="U34" s="2">
        <v>0.4667</v>
      </c>
      <c r="V34" s="1">
        <v>5</v>
      </c>
      <c r="W34" s="2">
        <f>1-(V34*0.2)</f>
        <v>0</v>
      </c>
      <c r="X34" s="3">
        <f>U34*W34</f>
        <v>0</v>
      </c>
      <c r="Y34" s="3">
        <f>P34+1</f>
        <v>1.2133319999999999</v>
      </c>
      <c r="Z34" s="3">
        <f>X34*Y34</f>
        <v>0</v>
      </c>
      <c r="AA34" s="1" t="s">
        <v>48</v>
      </c>
      <c r="AB34" s="4" t="str">
        <f t="shared" si="16"/>
        <v>1: 極めて低い</v>
      </c>
      <c r="AC34" s="1" t="s">
        <v>28</v>
      </c>
      <c r="AD34" s="1" t="s">
        <v>19</v>
      </c>
      <c r="AE34" s="2">
        <v>0.5</v>
      </c>
      <c r="AF34" s="1">
        <v>4</v>
      </c>
      <c r="AG34" s="2">
        <f t="shared" si="17"/>
        <v>0.19999999999999996</v>
      </c>
      <c r="AH34" s="3">
        <f t="shared" si="18"/>
        <v>9.9999999999999978E-2</v>
      </c>
      <c r="AI34" s="3">
        <f t="shared" si="19"/>
        <v>1</v>
      </c>
      <c r="AJ34" s="3">
        <f t="shared" si="20"/>
        <v>9.9999999999999978E-2</v>
      </c>
      <c r="AK34" s="5" t="s">
        <v>20</v>
      </c>
      <c r="AL34" s="4" t="str">
        <f t="shared" si="21"/>
        <v>1: 極めて低い</v>
      </c>
      <c r="AM34" s="1"/>
      <c r="AN34" s="1"/>
    </row>
    <row r="35" spans="1:40" ht="19.5">
      <c r="A35" s="1" t="s">
        <v>4</v>
      </c>
      <c r="B35" s="1"/>
      <c r="C35" s="2">
        <v>0.33329999999999999</v>
      </c>
      <c r="D35" s="1">
        <v>4</v>
      </c>
      <c r="E35" s="2">
        <f t="shared" si="4"/>
        <v>0.19999999999999996</v>
      </c>
      <c r="F35" s="3">
        <f t="shared" si="5"/>
        <v>6.6659999999999983E-2</v>
      </c>
      <c r="G35" s="1" t="s">
        <v>10</v>
      </c>
      <c r="H35" s="4" t="str">
        <f t="shared" si="6"/>
        <v>1: 極めて低い</v>
      </c>
      <c r="I35" s="1" t="s">
        <v>24</v>
      </c>
      <c r="J35" s="1" t="s">
        <v>11</v>
      </c>
      <c r="K35" s="2">
        <v>0.5</v>
      </c>
      <c r="L35" s="1">
        <v>3</v>
      </c>
      <c r="M35" s="2">
        <f t="shared" si="50"/>
        <v>0.39999999999999991</v>
      </c>
      <c r="N35" s="3">
        <f t="shared" si="51"/>
        <v>0.19999999999999996</v>
      </c>
      <c r="O35" s="3">
        <f t="shared" si="52"/>
        <v>1.0666599999999999</v>
      </c>
      <c r="P35" s="3">
        <f t="shared" si="53"/>
        <v>0.21333199999999994</v>
      </c>
      <c r="Q35" s="1" t="s">
        <v>13</v>
      </c>
      <c r="R35" s="4" t="str">
        <f t="shared" si="11"/>
        <v>2: かなり低い</v>
      </c>
      <c r="S35" s="1" t="s">
        <v>46</v>
      </c>
      <c r="T35" s="1" t="s">
        <v>47</v>
      </c>
      <c r="U35" s="2">
        <v>0.4667</v>
      </c>
      <c r="V35" s="1">
        <v>5</v>
      </c>
      <c r="W35" s="2">
        <f t="shared" ref="W35:W41" si="54">1-(V35*0.2)</f>
        <v>0</v>
      </c>
      <c r="X35" s="3">
        <f t="shared" ref="X35:X41" si="55">U35*W35</f>
        <v>0</v>
      </c>
      <c r="Y35" s="3">
        <f t="shared" ref="Y35:Y41" si="56">P35+1</f>
        <v>1.2133319999999999</v>
      </c>
      <c r="Z35" s="3">
        <f t="shared" ref="Z35:Z41" si="57">X35*Y35</f>
        <v>0</v>
      </c>
      <c r="AA35" s="1" t="s">
        <v>48</v>
      </c>
      <c r="AB35" s="4" t="str">
        <f t="shared" si="16"/>
        <v>1: 極めて低い</v>
      </c>
      <c r="AC35" s="1" t="s">
        <v>29</v>
      </c>
      <c r="AD35" s="1" t="s">
        <v>21</v>
      </c>
      <c r="AE35" s="2">
        <v>0.5</v>
      </c>
      <c r="AF35" s="1">
        <v>4</v>
      </c>
      <c r="AG35" s="2">
        <f t="shared" si="17"/>
        <v>0.19999999999999996</v>
      </c>
      <c r="AH35" s="3">
        <f t="shared" si="18"/>
        <v>9.9999999999999978E-2</v>
      </c>
      <c r="AI35" s="3">
        <f t="shared" si="19"/>
        <v>1</v>
      </c>
      <c r="AJ35" s="3">
        <f t="shared" si="20"/>
        <v>9.9999999999999978E-2</v>
      </c>
      <c r="AK35" s="6" t="s">
        <v>22</v>
      </c>
      <c r="AL35" s="4" t="str">
        <f t="shared" si="21"/>
        <v>1: 極めて低い</v>
      </c>
      <c r="AM35" s="1"/>
      <c r="AN35" s="1"/>
    </row>
    <row r="36" spans="1:40">
      <c r="A36" s="1" t="s">
        <v>4</v>
      </c>
      <c r="B36" s="1"/>
      <c r="C36" s="2">
        <v>0.33329999999999999</v>
      </c>
      <c r="D36" s="1">
        <v>4</v>
      </c>
      <c r="E36" s="2">
        <f t="shared" si="4"/>
        <v>0.19999999999999996</v>
      </c>
      <c r="F36" s="3">
        <f t="shared" si="5"/>
        <v>6.6659999999999983E-2</v>
      </c>
      <c r="G36" s="1" t="s">
        <v>10</v>
      </c>
      <c r="H36" s="4" t="str">
        <f t="shared" si="6"/>
        <v>1: 極めて低い</v>
      </c>
      <c r="I36" s="1" t="s">
        <v>24</v>
      </c>
      <c r="J36" s="1" t="s">
        <v>11</v>
      </c>
      <c r="K36" s="2">
        <v>0.5</v>
      </c>
      <c r="L36" s="1">
        <v>3</v>
      </c>
      <c r="M36" s="2">
        <f t="shared" si="50"/>
        <v>0.39999999999999991</v>
      </c>
      <c r="N36" s="3">
        <f t="shared" si="51"/>
        <v>0.19999999999999996</v>
      </c>
      <c r="O36" s="3">
        <f t="shared" si="52"/>
        <v>1.0666599999999999</v>
      </c>
      <c r="P36" s="3">
        <f t="shared" si="53"/>
        <v>0.21333199999999994</v>
      </c>
      <c r="Q36" s="1" t="s">
        <v>13</v>
      </c>
      <c r="R36" s="4" t="str">
        <f t="shared" si="11"/>
        <v>2: かなり低い</v>
      </c>
      <c r="S36" s="1" t="s">
        <v>46</v>
      </c>
      <c r="T36" s="1" t="s">
        <v>47</v>
      </c>
      <c r="U36" s="2">
        <v>0.4667</v>
      </c>
      <c r="V36" s="1">
        <v>5</v>
      </c>
      <c r="W36" s="2">
        <f t="shared" si="54"/>
        <v>0</v>
      </c>
      <c r="X36" s="3">
        <f t="shared" si="55"/>
        <v>0</v>
      </c>
      <c r="Y36" s="3">
        <f t="shared" si="56"/>
        <v>1.2133319999999999</v>
      </c>
      <c r="Z36" s="3">
        <f t="shared" si="57"/>
        <v>0</v>
      </c>
      <c r="AA36" s="1" t="s">
        <v>48</v>
      </c>
      <c r="AB36" s="4" t="str">
        <f t="shared" si="16"/>
        <v>1: 極めて低い</v>
      </c>
      <c r="AC36" s="1" t="s">
        <v>52</v>
      </c>
      <c r="AD36" s="1" t="s">
        <v>53</v>
      </c>
      <c r="AE36" s="2">
        <v>0.3</v>
      </c>
      <c r="AF36" s="1">
        <v>5</v>
      </c>
      <c r="AG36" s="2">
        <f t="shared" si="17"/>
        <v>0</v>
      </c>
      <c r="AH36" s="3">
        <f t="shared" si="18"/>
        <v>0</v>
      </c>
      <c r="AI36" s="3">
        <f t="shared" si="19"/>
        <v>1</v>
      </c>
      <c r="AJ36" s="3">
        <f t="shared" si="20"/>
        <v>0</v>
      </c>
      <c r="AK36" s="1" t="s">
        <v>54</v>
      </c>
      <c r="AL36" s="4" t="str">
        <f t="shared" si="21"/>
        <v>1: 極めて低い</v>
      </c>
      <c r="AM36" s="1"/>
      <c r="AN36" s="1"/>
    </row>
    <row r="37" spans="1:40">
      <c r="A37" s="1" t="s">
        <v>4</v>
      </c>
      <c r="B37" s="1"/>
      <c r="C37" s="2">
        <v>0.33329999999999999</v>
      </c>
      <c r="D37" s="1">
        <v>4</v>
      </c>
      <c r="E37" s="2">
        <f t="shared" si="4"/>
        <v>0.19999999999999996</v>
      </c>
      <c r="F37" s="3">
        <f t="shared" si="5"/>
        <v>6.6659999999999983E-2</v>
      </c>
      <c r="G37" s="1" t="s">
        <v>10</v>
      </c>
      <c r="H37" s="4" t="str">
        <f t="shared" si="6"/>
        <v>1: 極めて低い</v>
      </c>
      <c r="I37" s="1" t="s">
        <v>24</v>
      </c>
      <c r="J37" s="1" t="s">
        <v>11</v>
      </c>
      <c r="K37" s="2">
        <v>0.5</v>
      </c>
      <c r="L37" s="1">
        <v>3</v>
      </c>
      <c r="M37" s="2">
        <f t="shared" si="50"/>
        <v>0.39999999999999991</v>
      </c>
      <c r="N37" s="3">
        <f t="shared" si="51"/>
        <v>0.19999999999999996</v>
      </c>
      <c r="O37" s="3">
        <f t="shared" si="52"/>
        <v>1.0666599999999999</v>
      </c>
      <c r="P37" s="3">
        <f t="shared" si="53"/>
        <v>0.21333199999999994</v>
      </c>
      <c r="Q37" s="1" t="s">
        <v>13</v>
      </c>
      <c r="R37" s="4" t="str">
        <f t="shared" si="11"/>
        <v>2: かなり低い</v>
      </c>
      <c r="S37" s="1" t="s">
        <v>46</v>
      </c>
      <c r="T37" s="1" t="s">
        <v>47</v>
      </c>
      <c r="U37" s="2">
        <v>0.4667</v>
      </c>
      <c r="V37" s="1">
        <v>5</v>
      </c>
      <c r="W37" s="2">
        <f t="shared" si="54"/>
        <v>0</v>
      </c>
      <c r="X37" s="3">
        <f t="shared" si="55"/>
        <v>0</v>
      </c>
      <c r="Y37" s="3">
        <f t="shared" si="56"/>
        <v>1.2133319999999999</v>
      </c>
      <c r="Z37" s="3">
        <f t="shared" si="57"/>
        <v>0</v>
      </c>
      <c r="AA37" s="1" t="s">
        <v>48</v>
      </c>
      <c r="AB37" s="4" t="str">
        <f t="shared" si="16"/>
        <v>1: 極めて低い</v>
      </c>
      <c r="AC37" s="1" t="s">
        <v>55</v>
      </c>
      <c r="AD37" s="1" t="s">
        <v>56</v>
      </c>
      <c r="AE37" s="2">
        <v>0.4</v>
      </c>
      <c r="AF37" s="1">
        <v>5</v>
      </c>
      <c r="AG37" s="2">
        <f>1-(AF37*0.2)</f>
        <v>0</v>
      </c>
      <c r="AH37" s="3">
        <f>AE37*AG37</f>
        <v>0</v>
      </c>
      <c r="AI37" s="3">
        <f>Z37+1</f>
        <v>1</v>
      </c>
      <c r="AJ37" s="3">
        <f>AH37*AI37</f>
        <v>0</v>
      </c>
      <c r="AK37" s="1" t="s">
        <v>57</v>
      </c>
      <c r="AL37" s="4" t="str">
        <f t="shared" si="21"/>
        <v>1: 極めて低い</v>
      </c>
      <c r="AM37" s="1"/>
      <c r="AN37" s="1"/>
    </row>
    <row r="38" spans="1:40" ht="19.5">
      <c r="A38" s="1" t="s">
        <v>4</v>
      </c>
      <c r="B38" s="1"/>
      <c r="C38" s="2">
        <v>0.33329999999999999</v>
      </c>
      <c r="D38" s="1">
        <v>4</v>
      </c>
      <c r="E38" s="2">
        <f t="shared" si="4"/>
        <v>0.19999999999999996</v>
      </c>
      <c r="F38" s="3">
        <f t="shared" si="5"/>
        <v>6.6659999999999983E-2</v>
      </c>
      <c r="G38" s="1" t="s">
        <v>10</v>
      </c>
      <c r="H38" s="4" t="str">
        <f t="shared" si="6"/>
        <v>1: 極めて低い</v>
      </c>
      <c r="I38" s="1" t="s">
        <v>24</v>
      </c>
      <c r="J38" s="1" t="s">
        <v>11</v>
      </c>
      <c r="K38" s="2">
        <v>0.5</v>
      </c>
      <c r="L38" s="1">
        <v>3</v>
      </c>
      <c r="M38" s="2">
        <f t="shared" si="50"/>
        <v>0.39999999999999991</v>
      </c>
      <c r="N38" s="3">
        <f t="shared" si="51"/>
        <v>0.19999999999999996</v>
      </c>
      <c r="O38" s="3">
        <f t="shared" si="52"/>
        <v>1.0666599999999999</v>
      </c>
      <c r="P38" s="3">
        <f t="shared" si="53"/>
        <v>0.21333199999999994</v>
      </c>
      <c r="Q38" s="1" t="s">
        <v>13</v>
      </c>
      <c r="R38" s="4" t="str">
        <f t="shared" si="11"/>
        <v>2: かなり低い</v>
      </c>
      <c r="S38" s="1" t="s">
        <v>49</v>
      </c>
      <c r="T38" s="1" t="s">
        <v>50</v>
      </c>
      <c r="U38" s="2">
        <v>0.4667</v>
      </c>
      <c r="V38" s="1">
        <v>5</v>
      </c>
      <c r="W38" s="2">
        <f t="shared" si="54"/>
        <v>0</v>
      </c>
      <c r="X38" s="3">
        <f t="shared" si="55"/>
        <v>0</v>
      </c>
      <c r="Y38" s="3">
        <f t="shared" si="56"/>
        <v>1.2133319999999999</v>
      </c>
      <c r="Z38" s="3">
        <f t="shared" si="57"/>
        <v>0</v>
      </c>
      <c r="AA38" s="1" t="s">
        <v>51</v>
      </c>
      <c r="AB38" s="4" t="str">
        <f t="shared" si="16"/>
        <v>1: 極めて低い</v>
      </c>
      <c r="AC38" s="1" t="s">
        <v>28</v>
      </c>
      <c r="AD38" s="1" t="s">
        <v>19</v>
      </c>
      <c r="AE38" s="2">
        <v>0.5</v>
      </c>
      <c r="AF38" s="1">
        <v>4</v>
      </c>
      <c r="AG38" s="2">
        <f t="shared" si="17"/>
        <v>0.19999999999999996</v>
      </c>
      <c r="AH38" s="3">
        <f t="shared" si="18"/>
        <v>9.9999999999999978E-2</v>
      </c>
      <c r="AI38" s="3">
        <f t="shared" si="19"/>
        <v>1</v>
      </c>
      <c r="AJ38" s="3">
        <f t="shared" si="20"/>
        <v>9.9999999999999978E-2</v>
      </c>
      <c r="AK38" s="5" t="s">
        <v>20</v>
      </c>
      <c r="AL38" s="4" t="str">
        <f t="shared" si="21"/>
        <v>1: 極めて低い</v>
      </c>
      <c r="AM38" s="1"/>
      <c r="AN38" s="1"/>
    </row>
    <row r="39" spans="1:40" ht="19.5">
      <c r="A39" s="1" t="s">
        <v>4</v>
      </c>
      <c r="B39" s="1"/>
      <c r="C39" s="2">
        <v>0.33329999999999999</v>
      </c>
      <c r="D39" s="1">
        <v>4</v>
      </c>
      <c r="E39" s="2">
        <f t="shared" si="4"/>
        <v>0.19999999999999996</v>
      </c>
      <c r="F39" s="3">
        <f t="shared" si="5"/>
        <v>6.6659999999999983E-2</v>
      </c>
      <c r="G39" s="1" t="s">
        <v>10</v>
      </c>
      <c r="H39" s="4" t="str">
        <f t="shared" si="6"/>
        <v>1: 極めて低い</v>
      </c>
      <c r="I39" s="1" t="s">
        <v>24</v>
      </c>
      <c r="J39" s="1" t="s">
        <v>11</v>
      </c>
      <c r="K39" s="2">
        <v>0.5</v>
      </c>
      <c r="L39" s="1">
        <v>3</v>
      </c>
      <c r="M39" s="2">
        <f t="shared" si="50"/>
        <v>0.39999999999999991</v>
      </c>
      <c r="N39" s="3">
        <f t="shared" si="51"/>
        <v>0.19999999999999996</v>
      </c>
      <c r="O39" s="3">
        <f t="shared" si="52"/>
        <v>1.0666599999999999</v>
      </c>
      <c r="P39" s="3">
        <f t="shared" si="53"/>
        <v>0.21333199999999994</v>
      </c>
      <c r="Q39" s="1" t="s">
        <v>13</v>
      </c>
      <c r="R39" s="4" t="str">
        <f t="shared" si="11"/>
        <v>2: かなり低い</v>
      </c>
      <c r="S39" s="1" t="s">
        <v>49</v>
      </c>
      <c r="T39" s="1" t="s">
        <v>50</v>
      </c>
      <c r="U39" s="2">
        <v>0.4667</v>
      </c>
      <c r="V39" s="1">
        <v>5</v>
      </c>
      <c r="W39" s="2">
        <f t="shared" si="54"/>
        <v>0</v>
      </c>
      <c r="X39" s="3">
        <f t="shared" si="55"/>
        <v>0</v>
      </c>
      <c r="Y39" s="3">
        <f t="shared" si="56"/>
        <v>1.2133319999999999</v>
      </c>
      <c r="Z39" s="3">
        <f t="shared" si="57"/>
        <v>0</v>
      </c>
      <c r="AA39" s="1" t="s">
        <v>51</v>
      </c>
      <c r="AB39" s="4" t="str">
        <f t="shared" si="16"/>
        <v>1: 極めて低い</v>
      </c>
      <c r="AC39" s="1" t="s">
        <v>29</v>
      </c>
      <c r="AD39" s="1" t="s">
        <v>21</v>
      </c>
      <c r="AE39" s="2">
        <v>0.5</v>
      </c>
      <c r="AF39" s="1">
        <v>4</v>
      </c>
      <c r="AG39" s="2">
        <f t="shared" si="17"/>
        <v>0.19999999999999996</v>
      </c>
      <c r="AH39" s="3">
        <f t="shared" si="18"/>
        <v>9.9999999999999978E-2</v>
      </c>
      <c r="AI39" s="3">
        <f t="shared" si="19"/>
        <v>1</v>
      </c>
      <c r="AJ39" s="3">
        <f t="shared" si="20"/>
        <v>9.9999999999999978E-2</v>
      </c>
      <c r="AK39" s="6" t="s">
        <v>22</v>
      </c>
      <c r="AL39" s="4" t="str">
        <f t="shared" si="21"/>
        <v>1: 極めて低い</v>
      </c>
      <c r="AM39" s="1"/>
      <c r="AN39" s="1"/>
    </row>
    <row r="40" spans="1:40">
      <c r="A40" s="1" t="s">
        <v>4</v>
      </c>
      <c r="B40" s="1"/>
      <c r="C40" s="2">
        <v>0.33329999999999999</v>
      </c>
      <c r="D40" s="1">
        <v>4</v>
      </c>
      <c r="E40" s="2">
        <f t="shared" si="4"/>
        <v>0.19999999999999996</v>
      </c>
      <c r="F40" s="3">
        <f t="shared" si="5"/>
        <v>6.6659999999999983E-2</v>
      </c>
      <c r="G40" s="1" t="s">
        <v>10</v>
      </c>
      <c r="H40" s="4" t="str">
        <f t="shared" si="6"/>
        <v>1: 極めて低い</v>
      </c>
      <c r="I40" s="1" t="s">
        <v>24</v>
      </c>
      <c r="J40" s="1" t="s">
        <v>11</v>
      </c>
      <c r="K40" s="2">
        <v>0.5</v>
      </c>
      <c r="L40" s="1">
        <v>3</v>
      </c>
      <c r="M40" s="2">
        <f t="shared" si="50"/>
        <v>0.39999999999999991</v>
      </c>
      <c r="N40" s="3">
        <f t="shared" si="51"/>
        <v>0.19999999999999996</v>
      </c>
      <c r="O40" s="3">
        <f t="shared" si="52"/>
        <v>1.0666599999999999</v>
      </c>
      <c r="P40" s="3">
        <f t="shared" si="53"/>
        <v>0.21333199999999994</v>
      </c>
      <c r="Q40" s="1" t="s">
        <v>13</v>
      </c>
      <c r="R40" s="4" t="str">
        <f t="shared" si="11"/>
        <v>2: かなり低い</v>
      </c>
      <c r="S40" s="1" t="s">
        <v>49</v>
      </c>
      <c r="T40" s="1" t="s">
        <v>50</v>
      </c>
      <c r="U40" s="2">
        <v>0.4667</v>
      </c>
      <c r="V40" s="1">
        <v>5</v>
      </c>
      <c r="W40" s="2">
        <f t="shared" si="54"/>
        <v>0</v>
      </c>
      <c r="X40" s="3">
        <f t="shared" si="55"/>
        <v>0</v>
      </c>
      <c r="Y40" s="3">
        <f t="shared" si="56"/>
        <v>1.2133319999999999</v>
      </c>
      <c r="Z40" s="3">
        <f t="shared" si="57"/>
        <v>0</v>
      </c>
      <c r="AA40" s="1" t="s">
        <v>51</v>
      </c>
      <c r="AB40" s="4" t="str">
        <f t="shared" si="16"/>
        <v>1: 極めて低い</v>
      </c>
      <c r="AC40" s="1" t="s">
        <v>52</v>
      </c>
      <c r="AD40" s="1" t="s">
        <v>53</v>
      </c>
      <c r="AE40" s="2">
        <v>0.3</v>
      </c>
      <c r="AF40" s="1">
        <v>5</v>
      </c>
      <c r="AG40" s="2">
        <f t="shared" ref="AG40" si="58">1-(AF40*0.2)</f>
        <v>0</v>
      </c>
      <c r="AH40" s="3">
        <f t="shared" ref="AH40" si="59">AE40*AG40</f>
        <v>0</v>
      </c>
      <c r="AI40" s="3">
        <f t="shared" ref="AI40" si="60">Z40+1</f>
        <v>1</v>
      </c>
      <c r="AJ40" s="3">
        <f t="shared" ref="AJ40" si="61">AH40*AI40</f>
        <v>0</v>
      </c>
      <c r="AK40" s="1" t="s">
        <v>54</v>
      </c>
      <c r="AL40" s="4" t="str">
        <f t="shared" si="21"/>
        <v>1: 極めて低い</v>
      </c>
      <c r="AM40" s="1"/>
      <c r="AN40" s="1"/>
    </row>
    <row r="41" spans="1:40">
      <c r="A41" s="1" t="s">
        <v>4</v>
      </c>
      <c r="B41" s="1"/>
      <c r="C41" s="2">
        <v>0.33329999999999999</v>
      </c>
      <c r="D41" s="1">
        <v>4</v>
      </c>
      <c r="E41" s="2">
        <f t="shared" si="4"/>
        <v>0.19999999999999996</v>
      </c>
      <c r="F41" s="3">
        <f t="shared" si="5"/>
        <v>6.6659999999999983E-2</v>
      </c>
      <c r="G41" s="1" t="s">
        <v>10</v>
      </c>
      <c r="H41" s="4" t="str">
        <f t="shared" si="6"/>
        <v>1: 極めて低い</v>
      </c>
      <c r="I41" s="1" t="s">
        <v>24</v>
      </c>
      <c r="J41" s="1" t="s">
        <v>11</v>
      </c>
      <c r="K41" s="2">
        <v>0.5</v>
      </c>
      <c r="L41" s="1">
        <v>3</v>
      </c>
      <c r="M41" s="2">
        <f t="shared" si="50"/>
        <v>0.39999999999999991</v>
      </c>
      <c r="N41" s="3">
        <f t="shared" si="51"/>
        <v>0.19999999999999996</v>
      </c>
      <c r="O41" s="3">
        <f t="shared" si="52"/>
        <v>1.0666599999999999</v>
      </c>
      <c r="P41" s="3">
        <f t="shared" si="53"/>
        <v>0.21333199999999994</v>
      </c>
      <c r="Q41" s="1" t="s">
        <v>13</v>
      </c>
      <c r="R41" s="4" t="str">
        <f t="shared" si="11"/>
        <v>2: かなり低い</v>
      </c>
      <c r="S41" s="1" t="s">
        <v>49</v>
      </c>
      <c r="T41" s="1" t="s">
        <v>50</v>
      </c>
      <c r="U41" s="2">
        <v>0.4667</v>
      </c>
      <c r="V41" s="1">
        <v>5</v>
      </c>
      <c r="W41" s="2">
        <f t="shared" si="54"/>
        <v>0</v>
      </c>
      <c r="X41" s="3">
        <f t="shared" si="55"/>
        <v>0</v>
      </c>
      <c r="Y41" s="3">
        <f t="shared" si="56"/>
        <v>1.2133319999999999</v>
      </c>
      <c r="Z41" s="3">
        <f t="shared" si="57"/>
        <v>0</v>
      </c>
      <c r="AA41" s="1" t="s">
        <v>51</v>
      </c>
      <c r="AB41" s="4" t="str">
        <f t="shared" si="16"/>
        <v>1: 極めて低い</v>
      </c>
      <c r="AC41" s="1" t="s">
        <v>55</v>
      </c>
      <c r="AD41" s="1" t="s">
        <v>56</v>
      </c>
      <c r="AE41" s="2">
        <v>0.4</v>
      </c>
      <c r="AF41" s="1">
        <v>5</v>
      </c>
      <c r="AG41" s="2">
        <f>1-(AF41*0.2)</f>
        <v>0</v>
      </c>
      <c r="AH41" s="3">
        <f>AE41*AG41</f>
        <v>0</v>
      </c>
      <c r="AI41" s="3">
        <f>Z41+1</f>
        <v>1</v>
      </c>
      <c r="AJ41" s="3">
        <f>AH41*AI41</f>
        <v>0</v>
      </c>
      <c r="AK41" s="1" t="s">
        <v>57</v>
      </c>
      <c r="AL41" s="4" t="str">
        <f t="shared" si="21"/>
        <v>1: 極めて低い</v>
      </c>
      <c r="AM41" s="1"/>
      <c r="AN41" s="1"/>
    </row>
    <row r="42" spans="1:40" ht="19.5">
      <c r="A42" s="1" t="s">
        <v>4</v>
      </c>
      <c r="B42" s="1"/>
      <c r="C42" s="2">
        <v>0.33329999999999999</v>
      </c>
      <c r="D42" s="1">
        <v>4</v>
      </c>
      <c r="E42" s="2">
        <f t="shared" si="4"/>
        <v>0.19999999999999996</v>
      </c>
      <c r="F42" s="3">
        <f t="shared" si="5"/>
        <v>6.6659999999999983E-2</v>
      </c>
      <c r="G42" s="1" t="s">
        <v>10</v>
      </c>
      <c r="H42" s="4" t="str">
        <f t="shared" si="6"/>
        <v>1: 極めて低い</v>
      </c>
      <c r="I42" s="1" t="s">
        <v>24</v>
      </c>
      <c r="J42" s="1" t="s">
        <v>11</v>
      </c>
      <c r="K42" s="2">
        <v>0.5</v>
      </c>
      <c r="L42" s="1">
        <v>3</v>
      </c>
      <c r="M42" s="2">
        <f t="shared" si="50"/>
        <v>0.39999999999999991</v>
      </c>
      <c r="N42" s="3">
        <f t="shared" si="51"/>
        <v>0.19999999999999996</v>
      </c>
      <c r="O42" s="3">
        <f t="shared" si="52"/>
        <v>1.0666599999999999</v>
      </c>
      <c r="P42" s="3">
        <f t="shared" si="53"/>
        <v>0.21333199999999994</v>
      </c>
      <c r="Q42" s="1" t="s">
        <v>13</v>
      </c>
      <c r="R42" s="4" t="str">
        <f t="shared" si="11"/>
        <v>2: かなり低い</v>
      </c>
      <c r="S42" s="1" t="s">
        <v>26</v>
      </c>
      <c r="T42" s="1" t="s">
        <v>15</v>
      </c>
      <c r="U42" s="2">
        <v>0.5</v>
      </c>
      <c r="V42" s="1">
        <v>3</v>
      </c>
      <c r="W42" s="2">
        <f t="shared" si="26"/>
        <v>0.39999999999999991</v>
      </c>
      <c r="X42" s="3">
        <f t="shared" si="27"/>
        <v>0.19999999999999996</v>
      </c>
      <c r="Y42" s="3">
        <f t="shared" si="28"/>
        <v>1.2133319999999999</v>
      </c>
      <c r="Z42" s="3">
        <f t="shared" si="29"/>
        <v>0.24266639999999992</v>
      </c>
      <c r="AA42" s="5" t="s">
        <v>16</v>
      </c>
      <c r="AB42" s="4" t="str">
        <f t="shared" si="16"/>
        <v>2: かなり低い</v>
      </c>
      <c r="AC42" s="1" t="s">
        <v>28</v>
      </c>
      <c r="AD42" s="1" t="s">
        <v>19</v>
      </c>
      <c r="AE42" s="2">
        <v>0.5</v>
      </c>
      <c r="AF42" s="1">
        <v>4</v>
      </c>
      <c r="AG42" s="2">
        <f t="shared" si="17"/>
        <v>0.19999999999999996</v>
      </c>
      <c r="AH42" s="3">
        <f t="shared" si="18"/>
        <v>9.9999999999999978E-2</v>
      </c>
      <c r="AI42" s="3">
        <f t="shared" si="19"/>
        <v>1.2426663999999998</v>
      </c>
      <c r="AJ42" s="3">
        <f t="shared" si="20"/>
        <v>0.12426663999999996</v>
      </c>
      <c r="AK42" s="5" t="s">
        <v>20</v>
      </c>
      <c r="AL42" s="4" t="str">
        <f t="shared" si="21"/>
        <v>1: 極めて低い</v>
      </c>
      <c r="AM42" s="1"/>
      <c r="AN42" s="1"/>
    </row>
    <row r="43" spans="1:40" ht="19.5">
      <c r="A43" s="1" t="s">
        <v>4</v>
      </c>
      <c r="B43" s="1"/>
      <c r="C43" s="2">
        <v>0.33329999999999999</v>
      </c>
      <c r="D43" s="1">
        <v>4</v>
      </c>
      <c r="E43" s="2">
        <f t="shared" si="4"/>
        <v>0.19999999999999996</v>
      </c>
      <c r="F43" s="3">
        <f t="shared" si="5"/>
        <v>6.6659999999999983E-2</v>
      </c>
      <c r="G43" s="1" t="s">
        <v>10</v>
      </c>
      <c r="H43" s="4" t="str">
        <f t="shared" si="6"/>
        <v>1: 極めて低い</v>
      </c>
      <c r="I43" s="1" t="s">
        <v>24</v>
      </c>
      <c r="J43" s="1" t="s">
        <v>11</v>
      </c>
      <c r="K43" s="2">
        <v>0.5</v>
      </c>
      <c r="L43" s="1">
        <v>3</v>
      </c>
      <c r="M43" s="2">
        <f t="shared" si="50"/>
        <v>0.39999999999999991</v>
      </c>
      <c r="N43" s="3">
        <f t="shared" si="51"/>
        <v>0.19999999999999996</v>
      </c>
      <c r="O43" s="3">
        <f t="shared" si="52"/>
        <v>1.0666599999999999</v>
      </c>
      <c r="P43" s="3">
        <f t="shared" si="53"/>
        <v>0.21333199999999994</v>
      </c>
      <c r="Q43" s="1" t="s">
        <v>13</v>
      </c>
      <c r="R43" s="4" t="str">
        <f t="shared" si="11"/>
        <v>2: かなり低い</v>
      </c>
      <c r="S43" s="1" t="s">
        <v>26</v>
      </c>
      <c r="T43" s="1" t="s">
        <v>15</v>
      </c>
      <c r="U43" s="2">
        <v>0.5</v>
      </c>
      <c r="V43" s="1">
        <v>3</v>
      </c>
      <c r="W43" s="2">
        <f t="shared" si="26"/>
        <v>0.39999999999999991</v>
      </c>
      <c r="X43" s="3">
        <f t="shared" si="27"/>
        <v>0.19999999999999996</v>
      </c>
      <c r="Y43" s="3">
        <f t="shared" si="28"/>
        <v>1.2133319999999999</v>
      </c>
      <c r="Z43" s="3">
        <f t="shared" si="29"/>
        <v>0.24266639999999992</v>
      </c>
      <c r="AA43" s="5" t="s">
        <v>16</v>
      </c>
      <c r="AB43" s="4" t="str">
        <f t="shared" si="16"/>
        <v>2: かなり低い</v>
      </c>
      <c r="AC43" s="1" t="s">
        <v>29</v>
      </c>
      <c r="AD43" s="1" t="s">
        <v>21</v>
      </c>
      <c r="AE43" s="2">
        <v>0.5</v>
      </c>
      <c r="AF43" s="1">
        <v>4</v>
      </c>
      <c r="AG43" s="2">
        <f t="shared" si="17"/>
        <v>0.19999999999999996</v>
      </c>
      <c r="AH43" s="3">
        <f t="shared" si="18"/>
        <v>9.9999999999999978E-2</v>
      </c>
      <c r="AI43" s="3">
        <f t="shared" si="19"/>
        <v>1.2426663999999998</v>
      </c>
      <c r="AJ43" s="3">
        <f t="shared" si="20"/>
        <v>0.12426663999999996</v>
      </c>
      <c r="AK43" s="6" t="s">
        <v>22</v>
      </c>
      <c r="AL43" s="4" t="str">
        <f t="shared" si="21"/>
        <v>1: 極めて低い</v>
      </c>
      <c r="AM43" s="1"/>
      <c r="AN43" s="1"/>
    </row>
    <row r="44" spans="1:40">
      <c r="A44" s="1" t="s">
        <v>4</v>
      </c>
      <c r="B44" s="1"/>
      <c r="C44" s="2">
        <v>0.33329999999999999</v>
      </c>
      <c r="D44" s="1">
        <v>4</v>
      </c>
      <c r="E44" s="2">
        <f t="shared" si="4"/>
        <v>0.19999999999999996</v>
      </c>
      <c r="F44" s="3">
        <f t="shared" si="5"/>
        <v>6.6659999999999983E-2</v>
      </c>
      <c r="G44" s="1" t="s">
        <v>10</v>
      </c>
      <c r="H44" s="4" t="str">
        <f t="shared" si="6"/>
        <v>1: 極めて低い</v>
      </c>
      <c r="I44" s="1" t="s">
        <v>24</v>
      </c>
      <c r="J44" s="1" t="s">
        <v>11</v>
      </c>
      <c r="K44" s="2">
        <v>0.5</v>
      </c>
      <c r="L44" s="1">
        <v>3</v>
      </c>
      <c r="M44" s="2">
        <f t="shared" si="50"/>
        <v>0.39999999999999991</v>
      </c>
      <c r="N44" s="3">
        <f t="shared" si="51"/>
        <v>0.19999999999999996</v>
      </c>
      <c r="O44" s="3">
        <f t="shared" si="52"/>
        <v>1.0666599999999999</v>
      </c>
      <c r="P44" s="3">
        <f t="shared" si="53"/>
        <v>0.21333199999999994</v>
      </c>
      <c r="Q44" s="1" t="s">
        <v>13</v>
      </c>
      <c r="R44" s="4" t="str">
        <f t="shared" si="11"/>
        <v>2: かなり低い</v>
      </c>
      <c r="S44" s="1" t="s">
        <v>26</v>
      </c>
      <c r="T44" s="1" t="s">
        <v>15</v>
      </c>
      <c r="U44" s="2">
        <v>0.5</v>
      </c>
      <c r="V44" s="1">
        <v>3</v>
      </c>
      <c r="W44" s="2">
        <f t="shared" si="26"/>
        <v>0.39999999999999991</v>
      </c>
      <c r="X44" s="3">
        <f t="shared" si="27"/>
        <v>0.19999999999999996</v>
      </c>
      <c r="Y44" s="3">
        <f t="shared" si="28"/>
        <v>1.2133319999999999</v>
      </c>
      <c r="Z44" s="3">
        <f t="shared" si="29"/>
        <v>0.24266639999999992</v>
      </c>
      <c r="AA44" s="5" t="s">
        <v>16</v>
      </c>
      <c r="AB44" s="4" t="str">
        <f t="shared" si="16"/>
        <v>2: かなり低い</v>
      </c>
      <c r="AC44" s="1" t="s">
        <v>52</v>
      </c>
      <c r="AD44" s="1" t="s">
        <v>53</v>
      </c>
      <c r="AE44" s="2">
        <v>0.3</v>
      </c>
      <c r="AF44" s="1">
        <v>5</v>
      </c>
      <c r="AG44" s="2">
        <f t="shared" si="17"/>
        <v>0</v>
      </c>
      <c r="AH44" s="3">
        <f t="shared" si="18"/>
        <v>0</v>
      </c>
      <c r="AI44" s="3">
        <f t="shared" si="19"/>
        <v>1.2426663999999998</v>
      </c>
      <c r="AJ44" s="3">
        <f t="shared" si="20"/>
        <v>0</v>
      </c>
      <c r="AK44" s="1" t="s">
        <v>54</v>
      </c>
      <c r="AL44" s="4" t="str">
        <f t="shared" si="21"/>
        <v>1: 極めて低い</v>
      </c>
      <c r="AM44" s="1"/>
      <c r="AN44" s="1"/>
    </row>
    <row r="45" spans="1:40">
      <c r="A45" s="1" t="s">
        <v>4</v>
      </c>
      <c r="B45" s="1"/>
      <c r="C45" s="2">
        <v>0.33329999999999999</v>
      </c>
      <c r="D45" s="1">
        <v>4</v>
      </c>
      <c r="E45" s="2">
        <f t="shared" si="4"/>
        <v>0.19999999999999996</v>
      </c>
      <c r="F45" s="3">
        <f t="shared" si="5"/>
        <v>6.6659999999999983E-2</v>
      </c>
      <c r="G45" s="1" t="s">
        <v>10</v>
      </c>
      <c r="H45" s="4" t="str">
        <f t="shared" si="6"/>
        <v>1: 極めて低い</v>
      </c>
      <c r="I45" s="1" t="s">
        <v>24</v>
      </c>
      <c r="J45" s="1" t="s">
        <v>11</v>
      </c>
      <c r="K45" s="2">
        <v>0.5</v>
      </c>
      <c r="L45" s="1">
        <v>3</v>
      </c>
      <c r="M45" s="2">
        <f t="shared" si="50"/>
        <v>0.39999999999999991</v>
      </c>
      <c r="N45" s="3">
        <f t="shared" si="51"/>
        <v>0.19999999999999996</v>
      </c>
      <c r="O45" s="3">
        <f t="shared" si="52"/>
        <v>1.0666599999999999</v>
      </c>
      <c r="P45" s="3">
        <f t="shared" si="53"/>
        <v>0.21333199999999994</v>
      </c>
      <c r="Q45" s="1" t="s">
        <v>13</v>
      </c>
      <c r="R45" s="4" t="str">
        <f t="shared" si="11"/>
        <v>2: かなり低い</v>
      </c>
      <c r="S45" s="1" t="s">
        <v>26</v>
      </c>
      <c r="T45" s="1" t="s">
        <v>15</v>
      </c>
      <c r="U45" s="2">
        <v>0.5</v>
      </c>
      <c r="V45" s="1">
        <v>3</v>
      </c>
      <c r="W45" s="2">
        <f t="shared" si="26"/>
        <v>0.39999999999999991</v>
      </c>
      <c r="X45" s="3">
        <f t="shared" si="27"/>
        <v>0.19999999999999996</v>
      </c>
      <c r="Y45" s="3">
        <f t="shared" si="28"/>
        <v>1.2133319999999999</v>
      </c>
      <c r="Z45" s="3">
        <f t="shared" si="29"/>
        <v>0.24266639999999992</v>
      </c>
      <c r="AA45" s="5" t="s">
        <v>16</v>
      </c>
      <c r="AB45" s="4" t="str">
        <f t="shared" si="16"/>
        <v>2: かなり低い</v>
      </c>
      <c r="AC45" s="1" t="s">
        <v>55</v>
      </c>
      <c r="AD45" s="1" t="s">
        <v>56</v>
      </c>
      <c r="AE45" s="2">
        <v>0.4</v>
      </c>
      <c r="AF45" s="1">
        <v>5</v>
      </c>
      <c r="AG45" s="2">
        <f>1-(AF45*0.2)</f>
        <v>0</v>
      </c>
      <c r="AH45" s="3">
        <f>AE45*AG45</f>
        <v>0</v>
      </c>
      <c r="AI45" s="3">
        <f>Z45+1</f>
        <v>1.2426663999999998</v>
      </c>
      <c r="AJ45" s="3">
        <f>AH45*AI45</f>
        <v>0</v>
      </c>
      <c r="AK45" s="1" t="s">
        <v>57</v>
      </c>
      <c r="AL45" s="4" t="str">
        <f t="shared" si="21"/>
        <v>1: 極めて低い</v>
      </c>
      <c r="AM45" s="1"/>
      <c r="AN45" s="1"/>
    </row>
    <row r="46" spans="1:40" ht="19.5">
      <c r="A46" s="1" t="s">
        <v>4</v>
      </c>
      <c r="B46" s="1"/>
      <c r="C46" s="2">
        <v>0.33329999999999999</v>
      </c>
      <c r="D46" s="1">
        <v>4</v>
      </c>
      <c r="E46" s="2">
        <f t="shared" si="4"/>
        <v>0.19999999999999996</v>
      </c>
      <c r="F46" s="3">
        <f t="shared" si="5"/>
        <v>6.6659999999999983E-2</v>
      </c>
      <c r="G46" s="1" t="s">
        <v>10</v>
      </c>
      <c r="H46" s="4" t="str">
        <f t="shared" si="6"/>
        <v>1: 極めて低い</v>
      </c>
      <c r="I46" s="1" t="s">
        <v>24</v>
      </c>
      <c r="J46" s="1" t="s">
        <v>11</v>
      </c>
      <c r="K46" s="2">
        <v>0.5</v>
      </c>
      <c r="L46" s="1">
        <v>3</v>
      </c>
      <c r="M46" s="2">
        <f t="shared" si="50"/>
        <v>0.39999999999999991</v>
      </c>
      <c r="N46" s="3">
        <f t="shared" si="51"/>
        <v>0.19999999999999996</v>
      </c>
      <c r="O46" s="3">
        <f t="shared" si="52"/>
        <v>1.0666599999999999</v>
      </c>
      <c r="P46" s="3">
        <f t="shared" si="53"/>
        <v>0.21333199999999994</v>
      </c>
      <c r="Q46" s="1" t="s">
        <v>13</v>
      </c>
      <c r="R46" s="4" t="str">
        <f t="shared" si="11"/>
        <v>2: かなり低い</v>
      </c>
      <c r="S46" s="1" t="s">
        <v>27</v>
      </c>
      <c r="T46" s="1" t="s">
        <v>17</v>
      </c>
      <c r="U46" s="2">
        <v>0.5</v>
      </c>
      <c r="V46" s="1">
        <v>2</v>
      </c>
      <c r="W46" s="2">
        <f t="shared" si="26"/>
        <v>0.6</v>
      </c>
      <c r="X46" s="3">
        <f t="shared" si="27"/>
        <v>0.3</v>
      </c>
      <c r="Y46" s="3">
        <f t="shared" si="28"/>
        <v>1.2133319999999999</v>
      </c>
      <c r="Z46" s="3">
        <f t="shared" si="29"/>
        <v>0.36399959999999992</v>
      </c>
      <c r="AA46" s="5" t="s">
        <v>18</v>
      </c>
      <c r="AB46" s="4" t="str">
        <f t="shared" si="16"/>
        <v>2: かなり低い</v>
      </c>
      <c r="AC46" s="1" t="s">
        <v>28</v>
      </c>
      <c r="AD46" s="1" t="s">
        <v>19</v>
      </c>
      <c r="AE46" s="2">
        <v>0.5</v>
      </c>
      <c r="AF46" s="1">
        <v>4</v>
      </c>
      <c r="AG46" s="2">
        <f t="shared" si="17"/>
        <v>0.19999999999999996</v>
      </c>
      <c r="AH46" s="3">
        <f t="shared" si="18"/>
        <v>9.9999999999999978E-2</v>
      </c>
      <c r="AI46" s="3">
        <f t="shared" si="19"/>
        <v>1.3639995999999999</v>
      </c>
      <c r="AJ46" s="3">
        <f t="shared" si="20"/>
        <v>0.13639995999999996</v>
      </c>
      <c r="AK46" s="5" t="s">
        <v>20</v>
      </c>
      <c r="AL46" s="4" t="str">
        <f t="shared" si="21"/>
        <v>1: 極めて低い</v>
      </c>
      <c r="AM46" s="1"/>
      <c r="AN46" s="1"/>
    </row>
    <row r="47" spans="1:40" ht="19.5">
      <c r="A47" s="1" t="s">
        <v>4</v>
      </c>
      <c r="B47" s="1"/>
      <c r="C47" s="2">
        <v>0.33329999999999999</v>
      </c>
      <c r="D47" s="1">
        <v>4</v>
      </c>
      <c r="E47" s="2">
        <f t="shared" si="4"/>
        <v>0.19999999999999996</v>
      </c>
      <c r="F47" s="3">
        <f t="shared" si="5"/>
        <v>6.6659999999999983E-2</v>
      </c>
      <c r="G47" s="1" t="s">
        <v>10</v>
      </c>
      <c r="H47" s="4" t="str">
        <f t="shared" si="6"/>
        <v>1: 極めて低い</v>
      </c>
      <c r="I47" s="1" t="s">
        <v>24</v>
      </c>
      <c r="J47" s="1" t="s">
        <v>11</v>
      </c>
      <c r="K47" s="2">
        <v>0.5</v>
      </c>
      <c r="L47" s="1">
        <v>3</v>
      </c>
      <c r="M47" s="2">
        <f t="shared" si="50"/>
        <v>0.39999999999999991</v>
      </c>
      <c r="N47" s="3">
        <f t="shared" si="51"/>
        <v>0.19999999999999996</v>
      </c>
      <c r="O47" s="3">
        <f t="shared" si="52"/>
        <v>1.0666599999999999</v>
      </c>
      <c r="P47" s="3">
        <f t="shared" si="53"/>
        <v>0.21333199999999994</v>
      </c>
      <c r="Q47" s="1" t="s">
        <v>13</v>
      </c>
      <c r="R47" s="4" t="str">
        <f t="shared" si="11"/>
        <v>2: かなり低い</v>
      </c>
      <c r="S47" s="1" t="s">
        <v>27</v>
      </c>
      <c r="T47" s="1" t="s">
        <v>17</v>
      </c>
      <c r="U47" s="2">
        <v>0.5</v>
      </c>
      <c r="V47" s="1">
        <v>2</v>
      </c>
      <c r="W47" s="2">
        <f t="shared" si="26"/>
        <v>0.6</v>
      </c>
      <c r="X47" s="3">
        <f t="shared" si="27"/>
        <v>0.3</v>
      </c>
      <c r="Y47" s="3">
        <f t="shared" si="28"/>
        <v>1.2133319999999999</v>
      </c>
      <c r="Z47" s="3">
        <f t="shared" si="29"/>
        <v>0.36399959999999992</v>
      </c>
      <c r="AA47" s="5" t="s">
        <v>18</v>
      </c>
      <c r="AB47" s="4" t="str">
        <f t="shared" si="16"/>
        <v>2: かなり低い</v>
      </c>
      <c r="AC47" s="1" t="s">
        <v>29</v>
      </c>
      <c r="AD47" s="1" t="s">
        <v>21</v>
      </c>
      <c r="AE47" s="2">
        <v>0.5</v>
      </c>
      <c r="AF47" s="1">
        <v>4</v>
      </c>
      <c r="AG47" s="2">
        <f t="shared" si="17"/>
        <v>0.19999999999999996</v>
      </c>
      <c r="AH47" s="3">
        <f t="shared" si="18"/>
        <v>9.9999999999999978E-2</v>
      </c>
      <c r="AI47" s="3">
        <f t="shared" si="19"/>
        <v>1.3639995999999999</v>
      </c>
      <c r="AJ47" s="3">
        <f t="shared" si="20"/>
        <v>0.13639995999999996</v>
      </c>
      <c r="AK47" s="6" t="s">
        <v>22</v>
      </c>
      <c r="AL47" s="4" t="str">
        <f t="shared" si="21"/>
        <v>1: 極めて低い</v>
      </c>
      <c r="AM47" s="1"/>
      <c r="AN47" s="1"/>
    </row>
    <row r="48" spans="1:40" ht="19.5">
      <c r="A48" s="1" t="s">
        <v>4</v>
      </c>
      <c r="B48" s="1"/>
      <c r="C48" s="2">
        <v>0.33329999999999999</v>
      </c>
      <c r="D48" s="1">
        <v>4</v>
      </c>
      <c r="E48" s="2">
        <f t="shared" si="4"/>
        <v>0.19999999999999996</v>
      </c>
      <c r="F48" s="3">
        <f t="shared" si="5"/>
        <v>6.6659999999999983E-2</v>
      </c>
      <c r="G48" s="1" t="s">
        <v>10</v>
      </c>
      <c r="H48" s="4" t="str">
        <f t="shared" si="6"/>
        <v>1: 極めて低い</v>
      </c>
      <c r="I48" s="1" t="s">
        <v>24</v>
      </c>
      <c r="J48" s="1" t="s">
        <v>11</v>
      </c>
      <c r="K48" s="2">
        <v>0.5</v>
      </c>
      <c r="L48" s="1">
        <v>3</v>
      </c>
      <c r="M48" s="2">
        <f t="shared" si="50"/>
        <v>0.39999999999999991</v>
      </c>
      <c r="N48" s="3">
        <f t="shared" si="51"/>
        <v>0.19999999999999996</v>
      </c>
      <c r="O48" s="3">
        <f t="shared" si="52"/>
        <v>1.0666599999999999</v>
      </c>
      <c r="P48" s="3">
        <f t="shared" si="53"/>
        <v>0.21333199999999994</v>
      </c>
      <c r="Q48" s="1" t="s">
        <v>13</v>
      </c>
      <c r="R48" s="4" t="str">
        <f t="shared" si="11"/>
        <v>2: かなり低い</v>
      </c>
      <c r="S48" s="1" t="s">
        <v>27</v>
      </c>
      <c r="T48" s="1" t="s">
        <v>17</v>
      </c>
      <c r="U48" s="2">
        <v>0.5</v>
      </c>
      <c r="V48" s="1">
        <v>2</v>
      </c>
      <c r="W48" s="2">
        <f t="shared" si="26"/>
        <v>0.6</v>
      </c>
      <c r="X48" s="3">
        <f t="shared" si="27"/>
        <v>0.3</v>
      </c>
      <c r="Y48" s="3">
        <f t="shared" si="28"/>
        <v>1.2133319999999999</v>
      </c>
      <c r="Z48" s="3">
        <f t="shared" si="29"/>
        <v>0.36399959999999992</v>
      </c>
      <c r="AA48" s="5" t="s">
        <v>18</v>
      </c>
      <c r="AB48" s="4" t="str">
        <f t="shared" si="16"/>
        <v>2: かなり低い</v>
      </c>
      <c r="AC48" s="1" t="s">
        <v>52</v>
      </c>
      <c r="AD48" s="1" t="s">
        <v>53</v>
      </c>
      <c r="AE48" s="2">
        <v>0.3</v>
      </c>
      <c r="AF48" s="1">
        <v>5</v>
      </c>
      <c r="AG48" s="2">
        <f t="shared" ref="AG48" si="62">1-(AF48*0.2)</f>
        <v>0</v>
      </c>
      <c r="AH48" s="3">
        <f t="shared" ref="AH48" si="63">AE48*AG48</f>
        <v>0</v>
      </c>
      <c r="AI48" s="3">
        <f t="shared" ref="AI48" si="64">Z48+1</f>
        <v>1.3639995999999999</v>
      </c>
      <c r="AJ48" s="3">
        <f t="shared" ref="AJ48" si="65">AH48*AI48</f>
        <v>0</v>
      </c>
      <c r="AK48" s="1" t="s">
        <v>54</v>
      </c>
      <c r="AL48" s="4" t="str">
        <f t="shared" si="21"/>
        <v>1: 極めて低い</v>
      </c>
      <c r="AM48" s="1"/>
      <c r="AN48" s="1"/>
    </row>
    <row r="49" spans="1:40" ht="19.5">
      <c r="A49" s="1" t="s">
        <v>4</v>
      </c>
      <c r="B49" s="1"/>
      <c r="C49" s="2">
        <v>0.33329999999999999</v>
      </c>
      <c r="D49" s="1">
        <v>4</v>
      </c>
      <c r="E49" s="2">
        <f t="shared" si="4"/>
        <v>0.19999999999999996</v>
      </c>
      <c r="F49" s="3">
        <f t="shared" si="5"/>
        <v>6.6659999999999983E-2</v>
      </c>
      <c r="G49" s="1" t="s">
        <v>10</v>
      </c>
      <c r="H49" s="4" t="str">
        <f t="shared" si="6"/>
        <v>1: 極めて低い</v>
      </c>
      <c r="I49" s="1" t="s">
        <v>24</v>
      </c>
      <c r="J49" s="1" t="s">
        <v>11</v>
      </c>
      <c r="K49" s="2">
        <v>0.5</v>
      </c>
      <c r="L49" s="1">
        <v>3</v>
      </c>
      <c r="M49" s="2">
        <f t="shared" si="50"/>
        <v>0.39999999999999991</v>
      </c>
      <c r="N49" s="3">
        <f t="shared" si="51"/>
        <v>0.19999999999999996</v>
      </c>
      <c r="O49" s="3">
        <f t="shared" si="52"/>
        <v>1.0666599999999999</v>
      </c>
      <c r="P49" s="3">
        <f t="shared" si="53"/>
        <v>0.21333199999999994</v>
      </c>
      <c r="Q49" s="1" t="s">
        <v>13</v>
      </c>
      <c r="R49" s="4" t="str">
        <f t="shared" si="11"/>
        <v>2: かなり低い</v>
      </c>
      <c r="S49" s="1" t="s">
        <v>27</v>
      </c>
      <c r="T49" s="1" t="s">
        <v>17</v>
      </c>
      <c r="U49" s="2">
        <v>0.5</v>
      </c>
      <c r="V49" s="1">
        <v>2</v>
      </c>
      <c r="W49" s="2">
        <f t="shared" si="26"/>
        <v>0.6</v>
      </c>
      <c r="X49" s="3">
        <f t="shared" si="27"/>
        <v>0.3</v>
      </c>
      <c r="Y49" s="3">
        <f t="shared" si="28"/>
        <v>1.2133319999999999</v>
      </c>
      <c r="Z49" s="3">
        <f t="shared" si="29"/>
        <v>0.36399959999999992</v>
      </c>
      <c r="AA49" s="5" t="s">
        <v>18</v>
      </c>
      <c r="AB49" s="4" t="str">
        <f t="shared" si="16"/>
        <v>2: かなり低い</v>
      </c>
      <c r="AC49" s="1" t="s">
        <v>55</v>
      </c>
      <c r="AD49" s="1" t="s">
        <v>56</v>
      </c>
      <c r="AE49" s="2">
        <v>0.4</v>
      </c>
      <c r="AF49" s="1">
        <v>5</v>
      </c>
      <c r="AG49" s="2">
        <f>1-(AF49*0.2)</f>
        <v>0</v>
      </c>
      <c r="AH49" s="3">
        <f>AE49*AG49</f>
        <v>0</v>
      </c>
      <c r="AI49" s="3">
        <f>Z49+1</f>
        <v>1.3639995999999999</v>
      </c>
      <c r="AJ49" s="3">
        <f>AH49*AI49</f>
        <v>0</v>
      </c>
      <c r="AK49" s="1" t="s">
        <v>57</v>
      </c>
      <c r="AL49" s="4" t="str">
        <f t="shared" si="21"/>
        <v>1: 極めて低い</v>
      </c>
      <c r="AM49" s="1"/>
      <c r="AN49" s="1"/>
    </row>
    <row r="50" spans="1:40" ht="19.5">
      <c r="A50" s="1" t="s">
        <v>4</v>
      </c>
      <c r="B50" s="1"/>
      <c r="C50" s="2">
        <v>0.33329999999999999</v>
      </c>
      <c r="D50" s="1">
        <v>4</v>
      </c>
      <c r="E50" s="2">
        <f t="shared" si="4"/>
        <v>0.19999999999999996</v>
      </c>
      <c r="F50" s="3">
        <f t="shared" si="5"/>
        <v>6.6659999999999983E-2</v>
      </c>
      <c r="G50" s="1" t="s">
        <v>10</v>
      </c>
      <c r="H50" s="4" t="str">
        <f t="shared" si="6"/>
        <v>1: 極めて低い</v>
      </c>
      <c r="I50" s="1" t="s">
        <v>25</v>
      </c>
      <c r="J50" s="1" t="s">
        <v>12</v>
      </c>
      <c r="K50" s="2">
        <v>0.5</v>
      </c>
      <c r="L50" s="1">
        <v>2</v>
      </c>
      <c r="M50" s="2">
        <f t="shared" si="50"/>
        <v>0.6</v>
      </c>
      <c r="N50" s="3">
        <f t="shared" si="51"/>
        <v>0.3</v>
      </c>
      <c r="O50" s="3">
        <f t="shared" si="52"/>
        <v>1.0666599999999999</v>
      </c>
      <c r="P50" s="3">
        <f t="shared" si="53"/>
        <v>0.31999799999999995</v>
      </c>
      <c r="Q50" s="1" t="s">
        <v>14</v>
      </c>
      <c r="R50" s="4" t="str">
        <f t="shared" si="11"/>
        <v>2: かなり低い</v>
      </c>
      <c r="S50" s="1" t="s">
        <v>46</v>
      </c>
      <c r="T50" s="1" t="s">
        <v>47</v>
      </c>
      <c r="U50" s="2">
        <v>0.4667</v>
      </c>
      <c r="V50" s="1">
        <v>5</v>
      </c>
      <c r="W50" s="2">
        <f>1-(V50*0.2)</f>
        <v>0</v>
      </c>
      <c r="X50" s="3">
        <f>U50*W50</f>
        <v>0</v>
      </c>
      <c r="Y50" s="3">
        <f>P50+1</f>
        <v>1.319998</v>
      </c>
      <c r="Z50" s="3">
        <f>X50*Y50</f>
        <v>0</v>
      </c>
      <c r="AA50" s="1" t="s">
        <v>48</v>
      </c>
      <c r="AB50" s="4" t="str">
        <f t="shared" si="16"/>
        <v>1: 極めて低い</v>
      </c>
      <c r="AC50" s="1" t="s">
        <v>28</v>
      </c>
      <c r="AD50" s="1" t="s">
        <v>19</v>
      </c>
      <c r="AE50" s="2">
        <v>0.5</v>
      </c>
      <c r="AF50" s="1">
        <v>4</v>
      </c>
      <c r="AG50" s="2">
        <f t="shared" si="17"/>
        <v>0.19999999999999996</v>
      </c>
      <c r="AH50" s="3">
        <f t="shared" si="18"/>
        <v>9.9999999999999978E-2</v>
      </c>
      <c r="AI50" s="3">
        <f t="shared" si="19"/>
        <v>1</v>
      </c>
      <c r="AJ50" s="3">
        <f t="shared" si="20"/>
        <v>9.9999999999999978E-2</v>
      </c>
      <c r="AK50" s="5" t="s">
        <v>20</v>
      </c>
      <c r="AL50" s="4" t="str">
        <f t="shared" si="21"/>
        <v>1: 極めて低い</v>
      </c>
      <c r="AM50" s="1"/>
      <c r="AN50" s="1"/>
    </row>
    <row r="51" spans="1:40" ht="19.5">
      <c r="A51" s="1" t="s">
        <v>4</v>
      </c>
      <c r="B51" s="1"/>
      <c r="C51" s="2">
        <v>0.33329999999999999</v>
      </c>
      <c r="D51" s="1">
        <v>4</v>
      </c>
      <c r="E51" s="2">
        <f t="shared" si="4"/>
        <v>0.19999999999999996</v>
      </c>
      <c r="F51" s="3">
        <f t="shared" si="5"/>
        <v>6.6659999999999983E-2</v>
      </c>
      <c r="G51" s="1" t="s">
        <v>10</v>
      </c>
      <c r="H51" s="4" t="str">
        <f t="shared" si="6"/>
        <v>1: 極めて低い</v>
      </c>
      <c r="I51" s="1" t="s">
        <v>25</v>
      </c>
      <c r="J51" s="1" t="s">
        <v>12</v>
      </c>
      <c r="K51" s="2">
        <v>0.5</v>
      </c>
      <c r="L51" s="1">
        <v>2</v>
      </c>
      <c r="M51" s="2">
        <f t="shared" si="50"/>
        <v>0.6</v>
      </c>
      <c r="N51" s="3">
        <f t="shared" si="51"/>
        <v>0.3</v>
      </c>
      <c r="O51" s="3">
        <f t="shared" si="52"/>
        <v>1.0666599999999999</v>
      </c>
      <c r="P51" s="3">
        <f t="shared" si="53"/>
        <v>0.31999799999999995</v>
      </c>
      <c r="Q51" s="1" t="s">
        <v>14</v>
      </c>
      <c r="R51" s="4" t="str">
        <f t="shared" si="11"/>
        <v>2: かなり低い</v>
      </c>
      <c r="S51" s="1" t="s">
        <v>46</v>
      </c>
      <c r="T51" s="1" t="s">
        <v>47</v>
      </c>
      <c r="U51" s="2">
        <v>0.4667</v>
      </c>
      <c r="V51" s="1">
        <v>5</v>
      </c>
      <c r="W51" s="2">
        <f t="shared" ref="W51:W57" si="66">1-(V51*0.2)</f>
        <v>0</v>
      </c>
      <c r="X51" s="3">
        <f t="shared" ref="X51:X57" si="67">U51*W51</f>
        <v>0</v>
      </c>
      <c r="Y51" s="3">
        <f t="shared" ref="Y51:Y57" si="68">P51+1</f>
        <v>1.319998</v>
      </c>
      <c r="Z51" s="3">
        <f t="shared" ref="Z51:Z57" si="69">X51*Y51</f>
        <v>0</v>
      </c>
      <c r="AA51" s="1" t="s">
        <v>48</v>
      </c>
      <c r="AB51" s="4" t="str">
        <f t="shared" si="16"/>
        <v>1: 極めて低い</v>
      </c>
      <c r="AC51" s="1" t="s">
        <v>29</v>
      </c>
      <c r="AD51" s="1" t="s">
        <v>21</v>
      </c>
      <c r="AE51" s="2">
        <v>0.5</v>
      </c>
      <c r="AF51" s="1">
        <v>4</v>
      </c>
      <c r="AG51" s="2">
        <f t="shared" si="17"/>
        <v>0.19999999999999996</v>
      </c>
      <c r="AH51" s="3">
        <f t="shared" si="18"/>
        <v>9.9999999999999978E-2</v>
      </c>
      <c r="AI51" s="3">
        <f t="shared" si="19"/>
        <v>1</v>
      </c>
      <c r="AJ51" s="3">
        <f t="shared" si="20"/>
        <v>9.9999999999999978E-2</v>
      </c>
      <c r="AK51" s="6" t="s">
        <v>22</v>
      </c>
      <c r="AL51" s="4" t="str">
        <f t="shared" si="21"/>
        <v>1: 極めて低い</v>
      </c>
      <c r="AM51" s="1"/>
      <c r="AN51" s="1"/>
    </row>
    <row r="52" spans="1:40">
      <c r="A52" s="1" t="s">
        <v>4</v>
      </c>
      <c r="B52" s="1"/>
      <c r="C52" s="2">
        <v>0.33329999999999999</v>
      </c>
      <c r="D52" s="1">
        <v>4</v>
      </c>
      <c r="E52" s="2">
        <f t="shared" si="4"/>
        <v>0.19999999999999996</v>
      </c>
      <c r="F52" s="3">
        <f t="shared" si="5"/>
        <v>6.6659999999999983E-2</v>
      </c>
      <c r="G52" s="1" t="s">
        <v>10</v>
      </c>
      <c r="H52" s="4" t="str">
        <f t="shared" si="6"/>
        <v>1: 極めて低い</v>
      </c>
      <c r="I52" s="1" t="s">
        <v>25</v>
      </c>
      <c r="J52" s="1" t="s">
        <v>12</v>
      </c>
      <c r="K52" s="2">
        <v>0.5</v>
      </c>
      <c r="L52" s="1">
        <v>2</v>
      </c>
      <c r="M52" s="2">
        <f t="shared" si="50"/>
        <v>0.6</v>
      </c>
      <c r="N52" s="3">
        <f t="shared" si="51"/>
        <v>0.3</v>
      </c>
      <c r="O52" s="3">
        <f t="shared" si="52"/>
        <v>1.0666599999999999</v>
      </c>
      <c r="P52" s="3">
        <f t="shared" si="53"/>
        <v>0.31999799999999995</v>
      </c>
      <c r="Q52" s="1" t="s">
        <v>14</v>
      </c>
      <c r="R52" s="4" t="str">
        <f t="shared" si="11"/>
        <v>2: かなり低い</v>
      </c>
      <c r="S52" s="1" t="s">
        <v>46</v>
      </c>
      <c r="T52" s="1" t="s">
        <v>47</v>
      </c>
      <c r="U52" s="2">
        <v>0.4667</v>
      </c>
      <c r="V52" s="1">
        <v>5</v>
      </c>
      <c r="W52" s="2">
        <f t="shared" si="66"/>
        <v>0</v>
      </c>
      <c r="X52" s="3">
        <f t="shared" si="67"/>
        <v>0</v>
      </c>
      <c r="Y52" s="3">
        <f t="shared" si="68"/>
        <v>1.319998</v>
      </c>
      <c r="Z52" s="3">
        <f t="shared" si="69"/>
        <v>0</v>
      </c>
      <c r="AA52" s="1" t="s">
        <v>48</v>
      </c>
      <c r="AB52" s="4" t="str">
        <f t="shared" si="16"/>
        <v>1: 極めて低い</v>
      </c>
      <c r="AC52" s="1" t="s">
        <v>52</v>
      </c>
      <c r="AD52" s="1" t="s">
        <v>53</v>
      </c>
      <c r="AE52" s="2">
        <v>0.3</v>
      </c>
      <c r="AF52" s="1">
        <v>5</v>
      </c>
      <c r="AG52" s="2">
        <f t="shared" si="17"/>
        <v>0</v>
      </c>
      <c r="AH52" s="3">
        <f t="shared" si="18"/>
        <v>0</v>
      </c>
      <c r="AI52" s="3">
        <f t="shared" si="19"/>
        <v>1</v>
      </c>
      <c r="AJ52" s="3">
        <f t="shared" si="20"/>
        <v>0</v>
      </c>
      <c r="AK52" s="1" t="s">
        <v>54</v>
      </c>
      <c r="AL52" s="4" t="str">
        <f t="shared" si="21"/>
        <v>1: 極めて低い</v>
      </c>
      <c r="AM52" s="1"/>
      <c r="AN52" s="1"/>
    </row>
    <row r="53" spans="1:40">
      <c r="A53" s="1" t="s">
        <v>4</v>
      </c>
      <c r="B53" s="1"/>
      <c r="C53" s="2">
        <v>0.33329999999999999</v>
      </c>
      <c r="D53" s="1">
        <v>4</v>
      </c>
      <c r="E53" s="2">
        <f t="shared" si="4"/>
        <v>0.19999999999999996</v>
      </c>
      <c r="F53" s="3">
        <f t="shared" si="5"/>
        <v>6.6659999999999983E-2</v>
      </c>
      <c r="G53" s="1" t="s">
        <v>10</v>
      </c>
      <c r="H53" s="4" t="str">
        <f t="shared" si="6"/>
        <v>1: 極めて低い</v>
      </c>
      <c r="I53" s="1" t="s">
        <v>25</v>
      </c>
      <c r="J53" s="1" t="s">
        <v>12</v>
      </c>
      <c r="K53" s="2">
        <v>0.5</v>
      </c>
      <c r="L53" s="1">
        <v>2</v>
      </c>
      <c r="M53" s="2">
        <f t="shared" si="50"/>
        <v>0.6</v>
      </c>
      <c r="N53" s="3">
        <f t="shared" si="51"/>
        <v>0.3</v>
      </c>
      <c r="O53" s="3">
        <f t="shared" si="52"/>
        <v>1.0666599999999999</v>
      </c>
      <c r="P53" s="3">
        <f t="shared" si="53"/>
        <v>0.31999799999999995</v>
      </c>
      <c r="Q53" s="1" t="s">
        <v>14</v>
      </c>
      <c r="R53" s="4" t="str">
        <f t="shared" si="11"/>
        <v>2: かなり低い</v>
      </c>
      <c r="S53" s="1" t="s">
        <v>46</v>
      </c>
      <c r="T53" s="1" t="s">
        <v>47</v>
      </c>
      <c r="U53" s="2">
        <v>0.4667</v>
      </c>
      <c r="V53" s="1">
        <v>5</v>
      </c>
      <c r="W53" s="2">
        <f t="shared" si="66"/>
        <v>0</v>
      </c>
      <c r="X53" s="3">
        <f t="shared" si="67"/>
        <v>0</v>
      </c>
      <c r="Y53" s="3">
        <f t="shared" si="68"/>
        <v>1.319998</v>
      </c>
      <c r="Z53" s="3">
        <f t="shared" si="69"/>
        <v>0</v>
      </c>
      <c r="AA53" s="1" t="s">
        <v>48</v>
      </c>
      <c r="AB53" s="4" t="str">
        <f t="shared" si="16"/>
        <v>1: 極めて低い</v>
      </c>
      <c r="AC53" s="1" t="s">
        <v>55</v>
      </c>
      <c r="AD53" s="1" t="s">
        <v>56</v>
      </c>
      <c r="AE53" s="2">
        <v>0.4</v>
      </c>
      <c r="AF53" s="1">
        <v>5</v>
      </c>
      <c r="AG53" s="2">
        <f>1-(AF53*0.2)</f>
        <v>0</v>
      </c>
      <c r="AH53" s="3">
        <f>AE53*AG53</f>
        <v>0</v>
      </c>
      <c r="AI53" s="3">
        <f>Z53+1</f>
        <v>1</v>
      </c>
      <c r="AJ53" s="3">
        <f>AH53*AI53</f>
        <v>0</v>
      </c>
      <c r="AK53" s="1" t="s">
        <v>57</v>
      </c>
      <c r="AL53" s="4" t="str">
        <f t="shared" si="21"/>
        <v>1: 極めて低い</v>
      </c>
      <c r="AM53" s="1"/>
      <c r="AN53" s="1"/>
    </row>
    <row r="54" spans="1:40" ht="19.5">
      <c r="A54" s="1" t="s">
        <v>4</v>
      </c>
      <c r="B54" s="1"/>
      <c r="C54" s="2">
        <v>0.33329999999999999</v>
      </c>
      <c r="D54" s="1">
        <v>4</v>
      </c>
      <c r="E54" s="2">
        <f t="shared" si="4"/>
        <v>0.19999999999999996</v>
      </c>
      <c r="F54" s="3">
        <f t="shared" si="5"/>
        <v>6.6659999999999983E-2</v>
      </c>
      <c r="G54" s="1" t="s">
        <v>10</v>
      </c>
      <c r="H54" s="4" t="str">
        <f t="shared" si="6"/>
        <v>1: 極めて低い</v>
      </c>
      <c r="I54" s="1" t="s">
        <v>25</v>
      </c>
      <c r="J54" s="1" t="s">
        <v>12</v>
      </c>
      <c r="K54" s="2">
        <v>0.5</v>
      </c>
      <c r="L54" s="1">
        <v>2</v>
      </c>
      <c r="M54" s="2">
        <f t="shared" si="50"/>
        <v>0.6</v>
      </c>
      <c r="N54" s="3">
        <f t="shared" si="51"/>
        <v>0.3</v>
      </c>
      <c r="O54" s="3">
        <f t="shared" si="52"/>
        <v>1.0666599999999999</v>
      </c>
      <c r="P54" s="3">
        <f t="shared" si="53"/>
        <v>0.31999799999999995</v>
      </c>
      <c r="Q54" s="1" t="s">
        <v>14</v>
      </c>
      <c r="R54" s="4" t="str">
        <f t="shared" si="11"/>
        <v>2: かなり低い</v>
      </c>
      <c r="S54" s="1" t="s">
        <v>49</v>
      </c>
      <c r="T54" s="1" t="s">
        <v>50</v>
      </c>
      <c r="U54" s="2">
        <v>0.4667</v>
      </c>
      <c r="V54" s="1">
        <v>5</v>
      </c>
      <c r="W54" s="2">
        <f t="shared" si="66"/>
        <v>0</v>
      </c>
      <c r="X54" s="3">
        <f t="shared" si="67"/>
        <v>0</v>
      </c>
      <c r="Y54" s="3">
        <f t="shared" si="68"/>
        <v>1.319998</v>
      </c>
      <c r="Z54" s="3">
        <f t="shared" si="69"/>
        <v>0</v>
      </c>
      <c r="AA54" s="1" t="s">
        <v>51</v>
      </c>
      <c r="AB54" s="4" t="str">
        <f t="shared" si="16"/>
        <v>1: 極めて低い</v>
      </c>
      <c r="AC54" s="1" t="s">
        <v>28</v>
      </c>
      <c r="AD54" s="1" t="s">
        <v>19</v>
      </c>
      <c r="AE54" s="2">
        <v>0.5</v>
      </c>
      <c r="AF54" s="1">
        <v>4</v>
      </c>
      <c r="AG54" s="2">
        <f t="shared" si="17"/>
        <v>0.19999999999999996</v>
      </c>
      <c r="AH54" s="3">
        <f t="shared" si="18"/>
        <v>9.9999999999999978E-2</v>
      </c>
      <c r="AI54" s="3">
        <f t="shared" si="19"/>
        <v>1</v>
      </c>
      <c r="AJ54" s="3">
        <f t="shared" si="20"/>
        <v>9.9999999999999978E-2</v>
      </c>
      <c r="AK54" s="5" t="s">
        <v>20</v>
      </c>
      <c r="AL54" s="4" t="str">
        <f t="shared" si="21"/>
        <v>1: 極めて低い</v>
      </c>
      <c r="AM54" s="1"/>
      <c r="AN54" s="1"/>
    </row>
    <row r="55" spans="1:40" ht="19.5">
      <c r="A55" s="1" t="s">
        <v>4</v>
      </c>
      <c r="B55" s="1"/>
      <c r="C55" s="2">
        <v>0.33329999999999999</v>
      </c>
      <c r="D55" s="1">
        <v>4</v>
      </c>
      <c r="E55" s="2">
        <f t="shared" si="4"/>
        <v>0.19999999999999996</v>
      </c>
      <c r="F55" s="3">
        <f t="shared" si="5"/>
        <v>6.6659999999999983E-2</v>
      </c>
      <c r="G55" s="1" t="s">
        <v>10</v>
      </c>
      <c r="H55" s="4" t="str">
        <f t="shared" si="6"/>
        <v>1: 極めて低い</v>
      </c>
      <c r="I55" s="1" t="s">
        <v>25</v>
      </c>
      <c r="J55" s="1" t="s">
        <v>12</v>
      </c>
      <c r="K55" s="2">
        <v>0.5</v>
      </c>
      <c r="L55" s="1">
        <v>2</v>
      </c>
      <c r="M55" s="2">
        <f t="shared" si="50"/>
        <v>0.6</v>
      </c>
      <c r="N55" s="3">
        <f t="shared" si="51"/>
        <v>0.3</v>
      </c>
      <c r="O55" s="3">
        <f t="shared" si="52"/>
        <v>1.0666599999999999</v>
      </c>
      <c r="P55" s="3">
        <f t="shared" si="53"/>
        <v>0.31999799999999995</v>
      </c>
      <c r="Q55" s="1" t="s">
        <v>14</v>
      </c>
      <c r="R55" s="4" t="str">
        <f t="shared" si="11"/>
        <v>2: かなり低い</v>
      </c>
      <c r="S55" s="1" t="s">
        <v>49</v>
      </c>
      <c r="T55" s="1" t="s">
        <v>50</v>
      </c>
      <c r="U55" s="2">
        <v>0.4667</v>
      </c>
      <c r="V55" s="1">
        <v>5</v>
      </c>
      <c r="W55" s="2">
        <f t="shared" si="66"/>
        <v>0</v>
      </c>
      <c r="X55" s="3">
        <f t="shared" si="67"/>
        <v>0</v>
      </c>
      <c r="Y55" s="3">
        <f t="shared" si="68"/>
        <v>1.319998</v>
      </c>
      <c r="Z55" s="3">
        <f t="shared" si="69"/>
        <v>0</v>
      </c>
      <c r="AA55" s="1" t="s">
        <v>51</v>
      </c>
      <c r="AB55" s="4" t="str">
        <f t="shared" si="16"/>
        <v>1: 極めて低い</v>
      </c>
      <c r="AC55" s="1" t="s">
        <v>29</v>
      </c>
      <c r="AD55" s="1" t="s">
        <v>21</v>
      </c>
      <c r="AE55" s="2">
        <v>0.5</v>
      </c>
      <c r="AF55" s="1">
        <v>4</v>
      </c>
      <c r="AG55" s="2">
        <f t="shared" si="17"/>
        <v>0.19999999999999996</v>
      </c>
      <c r="AH55" s="3">
        <f t="shared" si="18"/>
        <v>9.9999999999999978E-2</v>
      </c>
      <c r="AI55" s="3">
        <f t="shared" si="19"/>
        <v>1</v>
      </c>
      <c r="AJ55" s="3">
        <f t="shared" si="20"/>
        <v>9.9999999999999978E-2</v>
      </c>
      <c r="AK55" s="6" t="s">
        <v>22</v>
      </c>
      <c r="AL55" s="4" t="str">
        <f t="shared" si="21"/>
        <v>1: 極めて低い</v>
      </c>
      <c r="AM55" s="1"/>
      <c r="AN55" s="1"/>
    </row>
    <row r="56" spans="1:40">
      <c r="A56" s="1" t="s">
        <v>4</v>
      </c>
      <c r="B56" s="1"/>
      <c r="C56" s="2">
        <v>0.33329999999999999</v>
      </c>
      <c r="D56" s="1">
        <v>4</v>
      </c>
      <c r="E56" s="2">
        <f t="shared" si="4"/>
        <v>0.19999999999999996</v>
      </c>
      <c r="F56" s="3">
        <f t="shared" si="5"/>
        <v>6.6659999999999983E-2</v>
      </c>
      <c r="G56" s="1" t="s">
        <v>10</v>
      </c>
      <c r="H56" s="4" t="str">
        <f t="shared" si="6"/>
        <v>1: 極めて低い</v>
      </c>
      <c r="I56" s="1" t="s">
        <v>25</v>
      </c>
      <c r="J56" s="1" t="s">
        <v>12</v>
      </c>
      <c r="K56" s="2">
        <v>0.5</v>
      </c>
      <c r="L56" s="1">
        <v>2</v>
      </c>
      <c r="M56" s="2">
        <f t="shared" si="50"/>
        <v>0.6</v>
      </c>
      <c r="N56" s="3">
        <f t="shared" si="51"/>
        <v>0.3</v>
      </c>
      <c r="O56" s="3">
        <f t="shared" si="52"/>
        <v>1.0666599999999999</v>
      </c>
      <c r="P56" s="3">
        <f t="shared" si="53"/>
        <v>0.31999799999999995</v>
      </c>
      <c r="Q56" s="1" t="s">
        <v>14</v>
      </c>
      <c r="R56" s="4" t="str">
        <f t="shared" si="11"/>
        <v>2: かなり低い</v>
      </c>
      <c r="S56" s="1" t="s">
        <v>49</v>
      </c>
      <c r="T56" s="1" t="s">
        <v>50</v>
      </c>
      <c r="U56" s="2">
        <v>0.4667</v>
      </c>
      <c r="V56" s="1">
        <v>5</v>
      </c>
      <c r="W56" s="2">
        <f t="shared" si="66"/>
        <v>0</v>
      </c>
      <c r="X56" s="3">
        <f t="shared" si="67"/>
        <v>0</v>
      </c>
      <c r="Y56" s="3">
        <f t="shared" si="68"/>
        <v>1.319998</v>
      </c>
      <c r="Z56" s="3">
        <f t="shared" si="69"/>
        <v>0</v>
      </c>
      <c r="AA56" s="1" t="s">
        <v>51</v>
      </c>
      <c r="AB56" s="4" t="str">
        <f t="shared" si="16"/>
        <v>1: 極めて低い</v>
      </c>
      <c r="AC56" s="1" t="s">
        <v>52</v>
      </c>
      <c r="AD56" s="1" t="s">
        <v>53</v>
      </c>
      <c r="AE56" s="2">
        <v>0.3</v>
      </c>
      <c r="AF56" s="1">
        <v>5</v>
      </c>
      <c r="AG56" s="2">
        <f t="shared" ref="AG56" si="70">1-(AF56*0.2)</f>
        <v>0</v>
      </c>
      <c r="AH56" s="3">
        <f t="shared" ref="AH56" si="71">AE56*AG56</f>
        <v>0</v>
      </c>
      <c r="AI56" s="3">
        <f t="shared" ref="AI56" si="72">Z56+1</f>
        <v>1</v>
      </c>
      <c r="AJ56" s="3">
        <f t="shared" ref="AJ56" si="73">AH56*AI56</f>
        <v>0</v>
      </c>
      <c r="AK56" s="1" t="s">
        <v>54</v>
      </c>
      <c r="AL56" s="4" t="str">
        <f t="shared" si="21"/>
        <v>1: 極めて低い</v>
      </c>
      <c r="AM56" s="1"/>
      <c r="AN56" s="1"/>
    </row>
    <row r="57" spans="1:40">
      <c r="A57" s="1" t="s">
        <v>4</v>
      </c>
      <c r="B57" s="1"/>
      <c r="C57" s="2">
        <v>0.33329999999999999</v>
      </c>
      <c r="D57" s="1">
        <v>4</v>
      </c>
      <c r="E57" s="2">
        <f t="shared" si="4"/>
        <v>0.19999999999999996</v>
      </c>
      <c r="F57" s="3">
        <f t="shared" si="5"/>
        <v>6.6659999999999983E-2</v>
      </c>
      <c r="G57" s="1" t="s">
        <v>10</v>
      </c>
      <c r="H57" s="4" t="str">
        <f t="shared" si="6"/>
        <v>1: 極めて低い</v>
      </c>
      <c r="I57" s="1" t="s">
        <v>25</v>
      </c>
      <c r="J57" s="1" t="s">
        <v>12</v>
      </c>
      <c r="K57" s="2">
        <v>0.5</v>
      </c>
      <c r="L57" s="1">
        <v>2</v>
      </c>
      <c r="M57" s="2">
        <f t="shared" si="50"/>
        <v>0.6</v>
      </c>
      <c r="N57" s="3">
        <f t="shared" si="51"/>
        <v>0.3</v>
      </c>
      <c r="O57" s="3">
        <f t="shared" si="52"/>
        <v>1.0666599999999999</v>
      </c>
      <c r="P57" s="3">
        <f t="shared" si="53"/>
        <v>0.31999799999999995</v>
      </c>
      <c r="Q57" s="1" t="s">
        <v>14</v>
      </c>
      <c r="R57" s="4" t="str">
        <f t="shared" si="11"/>
        <v>2: かなり低い</v>
      </c>
      <c r="S57" s="1" t="s">
        <v>49</v>
      </c>
      <c r="T57" s="1" t="s">
        <v>50</v>
      </c>
      <c r="U57" s="2">
        <v>0.4667</v>
      </c>
      <c r="V57" s="1">
        <v>5</v>
      </c>
      <c r="W57" s="2">
        <f t="shared" si="66"/>
        <v>0</v>
      </c>
      <c r="X57" s="3">
        <f t="shared" si="67"/>
        <v>0</v>
      </c>
      <c r="Y57" s="3">
        <f t="shared" si="68"/>
        <v>1.319998</v>
      </c>
      <c r="Z57" s="3">
        <f t="shared" si="69"/>
        <v>0</v>
      </c>
      <c r="AA57" s="1" t="s">
        <v>51</v>
      </c>
      <c r="AB57" s="4" t="str">
        <f t="shared" si="16"/>
        <v>1: 極めて低い</v>
      </c>
      <c r="AC57" s="1" t="s">
        <v>55</v>
      </c>
      <c r="AD57" s="1" t="s">
        <v>56</v>
      </c>
      <c r="AE57" s="2">
        <v>0.4</v>
      </c>
      <c r="AF57" s="1">
        <v>5</v>
      </c>
      <c r="AG57" s="2">
        <f>1-(AF57*0.2)</f>
        <v>0</v>
      </c>
      <c r="AH57" s="3">
        <f>AE57*AG57</f>
        <v>0</v>
      </c>
      <c r="AI57" s="3">
        <f>Z57+1</f>
        <v>1</v>
      </c>
      <c r="AJ57" s="3">
        <f>AH57*AI57</f>
        <v>0</v>
      </c>
      <c r="AK57" s="1" t="s">
        <v>57</v>
      </c>
      <c r="AL57" s="4" t="str">
        <f t="shared" si="21"/>
        <v>1: 極めて低い</v>
      </c>
      <c r="AM57" s="1"/>
      <c r="AN57" s="1"/>
    </row>
    <row r="58" spans="1:40" ht="19.5">
      <c r="A58" s="1" t="s">
        <v>4</v>
      </c>
      <c r="B58" s="1"/>
      <c r="C58" s="2">
        <v>0.33329999999999999</v>
      </c>
      <c r="D58" s="1">
        <v>4</v>
      </c>
      <c r="E58" s="2">
        <f t="shared" si="4"/>
        <v>0.19999999999999996</v>
      </c>
      <c r="F58" s="3">
        <f t="shared" si="5"/>
        <v>6.6659999999999983E-2</v>
      </c>
      <c r="G58" s="1" t="s">
        <v>10</v>
      </c>
      <c r="H58" s="4" t="str">
        <f t="shared" si="6"/>
        <v>1: 極めて低い</v>
      </c>
      <c r="I58" s="1" t="s">
        <v>25</v>
      </c>
      <c r="J58" s="1" t="s">
        <v>12</v>
      </c>
      <c r="K58" s="2">
        <v>0.5</v>
      </c>
      <c r="L58" s="1">
        <v>2</v>
      </c>
      <c r="M58" s="2">
        <f t="shared" si="50"/>
        <v>0.6</v>
      </c>
      <c r="N58" s="3">
        <f t="shared" si="51"/>
        <v>0.3</v>
      </c>
      <c r="O58" s="3">
        <f t="shared" si="52"/>
        <v>1.0666599999999999</v>
      </c>
      <c r="P58" s="3">
        <f t="shared" si="53"/>
        <v>0.31999799999999995</v>
      </c>
      <c r="Q58" s="1" t="s">
        <v>14</v>
      </c>
      <c r="R58" s="4" t="str">
        <f t="shared" si="11"/>
        <v>2: かなり低い</v>
      </c>
      <c r="S58" s="1" t="s">
        <v>26</v>
      </c>
      <c r="T58" s="1" t="s">
        <v>15</v>
      </c>
      <c r="U58" s="2">
        <v>0.5</v>
      </c>
      <c r="V58" s="1">
        <v>3</v>
      </c>
      <c r="W58" s="2">
        <f t="shared" si="26"/>
        <v>0.39999999999999991</v>
      </c>
      <c r="X58" s="3">
        <f t="shared" si="27"/>
        <v>0.19999999999999996</v>
      </c>
      <c r="Y58" s="3">
        <f t="shared" si="28"/>
        <v>1.319998</v>
      </c>
      <c r="Z58" s="3">
        <f t="shared" si="29"/>
        <v>0.26399959999999995</v>
      </c>
      <c r="AA58" s="5" t="s">
        <v>16</v>
      </c>
      <c r="AB58" s="4" t="str">
        <f t="shared" si="16"/>
        <v>2: かなり低い</v>
      </c>
      <c r="AC58" s="1" t="s">
        <v>28</v>
      </c>
      <c r="AD58" s="1" t="s">
        <v>19</v>
      </c>
      <c r="AE58" s="2">
        <v>0.5</v>
      </c>
      <c r="AF58" s="1">
        <v>4</v>
      </c>
      <c r="AG58" s="2">
        <f t="shared" si="17"/>
        <v>0.19999999999999996</v>
      </c>
      <c r="AH58" s="3">
        <f t="shared" si="18"/>
        <v>9.9999999999999978E-2</v>
      </c>
      <c r="AI58" s="3">
        <f t="shared" si="19"/>
        <v>1.2639996</v>
      </c>
      <c r="AJ58" s="3">
        <f t="shared" si="20"/>
        <v>0.12639995999999998</v>
      </c>
      <c r="AK58" s="5" t="s">
        <v>20</v>
      </c>
      <c r="AL58" s="4" t="str">
        <f t="shared" si="21"/>
        <v>1: 極めて低い</v>
      </c>
      <c r="AM58" s="1"/>
      <c r="AN58" s="1"/>
    </row>
    <row r="59" spans="1:40" ht="19.5">
      <c r="A59" s="1" t="s">
        <v>4</v>
      </c>
      <c r="B59" s="1"/>
      <c r="C59" s="2">
        <v>0.33329999999999999</v>
      </c>
      <c r="D59" s="1">
        <v>4</v>
      </c>
      <c r="E59" s="2">
        <f t="shared" si="4"/>
        <v>0.19999999999999996</v>
      </c>
      <c r="F59" s="3">
        <f t="shared" si="5"/>
        <v>6.6659999999999983E-2</v>
      </c>
      <c r="G59" s="1" t="s">
        <v>10</v>
      </c>
      <c r="H59" s="4" t="str">
        <f t="shared" si="6"/>
        <v>1: 極めて低い</v>
      </c>
      <c r="I59" s="1" t="s">
        <v>25</v>
      </c>
      <c r="J59" s="1" t="s">
        <v>12</v>
      </c>
      <c r="K59" s="2">
        <v>0.5</v>
      </c>
      <c r="L59" s="1">
        <v>2</v>
      </c>
      <c r="M59" s="2">
        <f t="shared" si="50"/>
        <v>0.6</v>
      </c>
      <c r="N59" s="3">
        <f t="shared" si="51"/>
        <v>0.3</v>
      </c>
      <c r="O59" s="3">
        <f t="shared" si="52"/>
        <v>1.0666599999999999</v>
      </c>
      <c r="P59" s="3">
        <f t="shared" si="53"/>
        <v>0.31999799999999995</v>
      </c>
      <c r="Q59" s="1" t="s">
        <v>14</v>
      </c>
      <c r="R59" s="4" t="str">
        <f t="shared" si="11"/>
        <v>2: かなり低い</v>
      </c>
      <c r="S59" s="1" t="s">
        <v>26</v>
      </c>
      <c r="T59" s="1" t="s">
        <v>15</v>
      </c>
      <c r="U59" s="2">
        <v>0.5</v>
      </c>
      <c r="V59" s="1">
        <v>3</v>
      </c>
      <c r="W59" s="2">
        <f t="shared" si="26"/>
        <v>0.39999999999999991</v>
      </c>
      <c r="X59" s="3">
        <f t="shared" si="27"/>
        <v>0.19999999999999996</v>
      </c>
      <c r="Y59" s="3">
        <f t="shared" si="28"/>
        <v>1.319998</v>
      </c>
      <c r="Z59" s="3">
        <f t="shared" si="29"/>
        <v>0.26399959999999995</v>
      </c>
      <c r="AA59" s="5" t="s">
        <v>16</v>
      </c>
      <c r="AB59" s="4" t="str">
        <f t="shared" si="16"/>
        <v>2: かなり低い</v>
      </c>
      <c r="AC59" s="1" t="s">
        <v>29</v>
      </c>
      <c r="AD59" s="1" t="s">
        <v>21</v>
      </c>
      <c r="AE59" s="2">
        <v>0.5</v>
      </c>
      <c r="AF59" s="1">
        <v>4</v>
      </c>
      <c r="AG59" s="2">
        <f t="shared" si="17"/>
        <v>0.19999999999999996</v>
      </c>
      <c r="AH59" s="3">
        <f t="shared" si="18"/>
        <v>9.9999999999999978E-2</v>
      </c>
      <c r="AI59" s="3">
        <f t="shared" si="19"/>
        <v>1.2639996</v>
      </c>
      <c r="AJ59" s="3">
        <f t="shared" si="20"/>
        <v>0.12639995999999998</v>
      </c>
      <c r="AK59" s="6" t="s">
        <v>22</v>
      </c>
      <c r="AL59" s="4" t="str">
        <f t="shared" si="21"/>
        <v>1: 極めて低い</v>
      </c>
      <c r="AM59" s="1"/>
      <c r="AN59" s="1"/>
    </row>
    <row r="60" spans="1:40">
      <c r="A60" s="1" t="s">
        <v>4</v>
      </c>
      <c r="B60" s="1"/>
      <c r="C60" s="2">
        <v>0.33329999999999999</v>
      </c>
      <c r="D60" s="1">
        <v>4</v>
      </c>
      <c r="E60" s="2">
        <f t="shared" si="4"/>
        <v>0.19999999999999996</v>
      </c>
      <c r="F60" s="3">
        <f t="shared" si="5"/>
        <v>6.6659999999999983E-2</v>
      </c>
      <c r="G60" s="1" t="s">
        <v>10</v>
      </c>
      <c r="H60" s="4" t="str">
        <f t="shared" si="6"/>
        <v>1: 極めて低い</v>
      </c>
      <c r="I60" s="1" t="s">
        <v>25</v>
      </c>
      <c r="J60" s="1" t="s">
        <v>12</v>
      </c>
      <c r="K60" s="2">
        <v>0.5</v>
      </c>
      <c r="L60" s="1">
        <v>2</v>
      </c>
      <c r="M60" s="2">
        <f t="shared" si="50"/>
        <v>0.6</v>
      </c>
      <c r="N60" s="3">
        <f t="shared" si="51"/>
        <v>0.3</v>
      </c>
      <c r="O60" s="3">
        <f t="shared" si="52"/>
        <v>1.0666599999999999</v>
      </c>
      <c r="P60" s="3">
        <f t="shared" si="53"/>
        <v>0.31999799999999995</v>
      </c>
      <c r="Q60" s="1" t="s">
        <v>14</v>
      </c>
      <c r="R60" s="4" t="str">
        <f t="shared" si="11"/>
        <v>2: かなり低い</v>
      </c>
      <c r="S60" s="1" t="s">
        <v>26</v>
      </c>
      <c r="T60" s="1" t="s">
        <v>15</v>
      </c>
      <c r="U60" s="2">
        <v>0.5</v>
      </c>
      <c r="V60" s="1">
        <v>3</v>
      </c>
      <c r="W60" s="2">
        <f t="shared" si="26"/>
        <v>0.39999999999999991</v>
      </c>
      <c r="X60" s="3">
        <f t="shared" si="27"/>
        <v>0.19999999999999996</v>
      </c>
      <c r="Y60" s="3">
        <f t="shared" si="28"/>
        <v>1.319998</v>
      </c>
      <c r="Z60" s="3">
        <f t="shared" si="29"/>
        <v>0.26399959999999995</v>
      </c>
      <c r="AA60" s="5" t="s">
        <v>16</v>
      </c>
      <c r="AB60" s="4" t="str">
        <f t="shared" si="16"/>
        <v>2: かなり低い</v>
      </c>
      <c r="AC60" s="1" t="s">
        <v>52</v>
      </c>
      <c r="AD60" s="1" t="s">
        <v>53</v>
      </c>
      <c r="AE60" s="2">
        <v>0.3</v>
      </c>
      <c r="AF60" s="1">
        <v>5</v>
      </c>
      <c r="AG60" s="2">
        <f t="shared" si="17"/>
        <v>0</v>
      </c>
      <c r="AH60" s="3">
        <f t="shared" si="18"/>
        <v>0</v>
      </c>
      <c r="AI60" s="3">
        <f t="shared" si="19"/>
        <v>1.2639996</v>
      </c>
      <c r="AJ60" s="3">
        <f t="shared" si="20"/>
        <v>0</v>
      </c>
      <c r="AK60" s="1" t="s">
        <v>54</v>
      </c>
      <c r="AL60" s="4" t="str">
        <f t="shared" si="21"/>
        <v>1: 極めて低い</v>
      </c>
      <c r="AM60" s="1"/>
      <c r="AN60" s="1"/>
    </row>
    <row r="61" spans="1:40">
      <c r="A61" s="1" t="s">
        <v>4</v>
      </c>
      <c r="B61" s="1"/>
      <c r="C61" s="2">
        <v>0.33329999999999999</v>
      </c>
      <c r="D61" s="1">
        <v>4</v>
      </c>
      <c r="E61" s="2">
        <f t="shared" si="4"/>
        <v>0.19999999999999996</v>
      </c>
      <c r="F61" s="3">
        <f t="shared" si="5"/>
        <v>6.6659999999999983E-2</v>
      </c>
      <c r="G61" s="1" t="s">
        <v>10</v>
      </c>
      <c r="H61" s="4" t="str">
        <f t="shared" si="6"/>
        <v>1: 極めて低い</v>
      </c>
      <c r="I61" s="1" t="s">
        <v>25</v>
      </c>
      <c r="J61" s="1" t="s">
        <v>12</v>
      </c>
      <c r="K61" s="2">
        <v>0.5</v>
      </c>
      <c r="L61" s="1">
        <v>2</v>
      </c>
      <c r="M61" s="2">
        <f t="shared" si="50"/>
        <v>0.6</v>
      </c>
      <c r="N61" s="3">
        <f t="shared" si="51"/>
        <v>0.3</v>
      </c>
      <c r="O61" s="3">
        <f t="shared" si="52"/>
        <v>1.0666599999999999</v>
      </c>
      <c r="P61" s="3">
        <f t="shared" si="53"/>
        <v>0.31999799999999995</v>
      </c>
      <c r="Q61" s="1" t="s">
        <v>14</v>
      </c>
      <c r="R61" s="4" t="str">
        <f t="shared" si="11"/>
        <v>2: かなり低い</v>
      </c>
      <c r="S61" s="1" t="s">
        <v>26</v>
      </c>
      <c r="T61" s="1" t="s">
        <v>15</v>
      </c>
      <c r="U61" s="2">
        <v>0.5</v>
      </c>
      <c r="V61" s="1">
        <v>3</v>
      </c>
      <c r="W61" s="2">
        <f t="shared" si="26"/>
        <v>0.39999999999999991</v>
      </c>
      <c r="X61" s="3">
        <f t="shared" si="27"/>
        <v>0.19999999999999996</v>
      </c>
      <c r="Y61" s="3">
        <f t="shared" si="28"/>
        <v>1.319998</v>
      </c>
      <c r="Z61" s="3">
        <f t="shared" si="29"/>
        <v>0.26399959999999995</v>
      </c>
      <c r="AA61" s="5" t="s">
        <v>16</v>
      </c>
      <c r="AB61" s="4" t="str">
        <f t="shared" si="16"/>
        <v>2: かなり低い</v>
      </c>
      <c r="AC61" s="1" t="s">
        <v>55</v>
      </c>
      <c r="AD61" s="1" t="s">
        <v>56</v>
      </c>
      <c r="AE61" s="2">
        <v>0.4</v>
      </c>
      <c r="AF61" s="1">
        <v>5</v>
      </c>
      <c r="AG61" s="2">
        <f>1-(AF61*0.2)</f>
        <v>0</v>
      </c>
      <c r="AH61" s="3">
        <f>AE61*AG61</f>
        <v>0</v>
      </c>
      <c r="AI61" s="3">
        <f>Z61+1</f>
        <v>1.2639996</v>
      </c>
      <c r="AJ61" s="3">
        <f>AH61*AI61</f>
        <v>0</v>
      </c>
      <c r="AK61" s="1" t="s">
        <v>57</v>
      </c>
      <c r="AL61" s="4" t="str">
        <f t="shared" si="21"/>
        <v>1: 極めて低い</v>
      </c>
      <c r="AM61" s="1"/>
      <c r="AN61" s="1"/>
    </row>
    <row r="62" spans="1:40" ht="19.5">
      <c r="A62" s="1" t="s">
        <v>4</v>
      </c>
      <c r="B62" s="1"/>
      <c r="C62" s="2">
        <v>0.33329999999999999</v>
      </c>
      <c r="D62" s="1">
        <v>4</v>
      </c>
      <c r="E62" s="2">
        <f t="shared" si="4"/>
        <v>0.19999999999999996</v>
      </c>
      <c r="F62" s="3">
        <f t="shared" si="5"/>
        <v>6.6659999999999983E-2</v>
      </c>
      <c r="G62" s="1" t="s">
        <v>10</v>
      </c>
      <c r="H62" s="4" t="str">
        <f t="shared" si="6"/>
        <v>1: 極めて低い</v>
      </c>
      <c r="I62" s="1" t="s">
        <v>25</v>
      </c>
      <c r="J62" s="1" t="s">
        <v>12</v>
      </c>
      <c r="K62" s="2">
        <v>0.5</v>
      </c>
      <c r="L62" s="1">
        <v>2</v>
      </c>
      <c r="M62" s="2">
        <f t="shared" si="50"/>
        <v>0.6</v>
      </c>
      <c r="N62" s="3">
        <f t="shared" si="51"/>
        <v>0.3</v>
      </c>
      <c r="O62" s="3">
        <f t="shared" si="52"/>
        <v>1.0666599999999999</v>
      </c>
      <c r="P62" s="3">
        <f t="shared" si="53"/>
        <v>0.31999799999999995</v>
      </c>
      <c r="Q62" s="1" t="s">
        <v>14</v>
      </c>
      <c r="R62" s="4" t="str">
        <f t="shared" si="11"/>
        <v>2: かなり低い</v>
      </c>
      <c r="S62" s="1" t="s">
        <v>27</v>
      </c>
      <c r="T62" s="1" t="s">
        <v>17</v>
      </c>
      <c r="U62" s="2">
        <v>0.5</v>
      </c>
      <c r="V62" s="1">
        <v>2</v>
      </c>
      <c r="W62" s="2">
        <f t="shared" si="26"/>
        <v>0.6</v>
      </c>
      <c r="X62" s="3">
        <f t="shared" si="27"/>
        <v>0.3</v>
      </c>
      <c r="Y62" s="3">
        <f t="shared" si="28"/>
        <v>1.319998</v>
      </c>
      <c r="Z62" s="3">
        <f t="shared" si="29"/>
        <v>0.3959994</v>
      </c>
      <c r="AA62" s="5" t="s">
        <v>18</v>
      </c>
      <c r="AB62" s="4" t="str">
        <f t="shared" si="16"/>
        <v>2: かなり低い</v>
      </c>
      <c r="AC62" s="1" t="s">
        <v>28</v>
      </c>
      <c r="AD62" s="1" t="s">
        <v>19</v>
      </c>
      <c r="AE62" s="2">
        <v>0.5</v>
      </c>
      <c r="AF62" s="1">
        <v>4</v>
      </c>
      <c r="AG62" s="2">
        <f t="shared" si="17"/>
        <v>0.19999999999999996</v>
      </c>
      <c r="AH62" s="3">
        <f t="shared" si="18"/>
        <v>9.9999999999999978E-2</v>
      </c>
      <c r="AI62" s="3">
        <f t="shared" si="19"/>
        <v>1.3959994</v>
      </c>
      <c r="AJ62" s="3">
        <f t="shared" si="20"/>
        <v>0.13959993999999998</v>
      </c>
      <c r="AK62" s="5" t="s">
        <v>20</v>
      </c>
      <c r="AL62" s="4" t="str">
        <f t="shared" si="21"/>
        <v>1: 極めて低い</v>
      </c>
      <c r="AM62" s="1"/>
      <c r="AN62" s="1"/>
    </row>
    <row r="63" spans="1:40" ht="19.5">
      <c r="A63" s="1" t="s">
        <v>4</v>
      </c>
      <c r="B63" s="1"/>
      <c r="C63" s="2">
        <v>0.33329999999999999</v>
      </c>
      <c r="D63" s="1">
        <v>4</v>
      </c>
      <c r="E63" s="2">
        <f t="shared" si="4"/>
        <v>0.19999999999999996</v>
      </c>
      <c r="F63" s="3">
        <f t="shared" si="5"/>
        <v>6.6659999999999983E-2</v>
      </c>
      <c r="G63" s="1" t="s">
        <v>10</v>
      </c>
      <c r="H63" s="4" t="str">
        <f t="shared" si="6"/>
        <v>1: 極めて低い</v>
      </c>
      <c r="I63" s="1" t="s">
        <v>25</v>
      </c>
      <c r="J63" s="1" t="s">
        <v>12</v>
      </c>
      <c r="K63" s="2">
        <v>0.5</v>
      </c>
      <c r="L63" s="1">
        <v>2</v>
      </c>
      <c r="M63" s="2">
        <f t="shared" si="50"/>
        <v>0.6</v>
      </c>
      <c r="N63" s="3">
        <f t="shared" si="51"/>
        <v>0.3</v>
      </c>
      <c r="O63" s="3">
        <f t="shared" si="52"/>
        <v>1.0666599999999999</v>
      </c>
      <c r="P63" s="3">
        <f t="shared" si="53"/>
        <v>0.31999799999999995</v>
      </c>
      <c r="Q63" s="1" t="s">
        <v>14</v>
      </c>
      <c r="R63" s="4" t="str">
        <f t="shared" si="11"/>
        <v>2: かなり低い</v>
      </c>
      <c r="S63" s="1" t="s">
        <v>27</v>
      </c>
      <c r="T63" s="1" t="s">
        <v>17</v>
      </c>
      <c r="U63" s="2">
        <v>0.5</v>
      </c>
      <c r="V63" s="1">
        <v>2</v>
      </c>
      <c r="W63" s="2">
        <f t="shared" si="26"/>
        <v>0.6</v>
      </c>
      <c r="X63" s="3">
        <f t="shared" si="27"/>
        <v>0.3</v>
      </c>
      <c r="Y63" s="3">
        <f t="shared" si="28"/>
        <v>1.319998</v>
      </c>
      <c r="Z63" s="3">
        <f t="shared" si="29"/>
        <v>0.3959994</v>
      </c>
      <c r="AA63" s="5" t="s">
        <v>18</v>
      </c>
      <c r="AB63" s="4" t="str">
        <f t="shared" si="16"/>
        <v>2: かなり低い</v>
      </c>
      <c r="AC63" s="1" t="s">
        <v>29</v>
      </c>
      <c r="AD63" s="1" t="s">
        <v>21</v>
      </c>
      <c r="AE63" s="2">
        <v>0.5</v>
      </c>
      <c r="AF63" s="1">
        <v>4</v>
      </c>
      <c r="AG63" s="2">
        <f t="shared" si="17"/>
        <v>0.19999999999999996</v>
      </c>
      <c r="AH63" s="3">
        <f t="shared" si="18"/>
        <v>9.9999999999999978E-2</v>
      </c>
      <c r="AI63" s="3">
        <f t="shared" si="19"/>
        <v>1.3959994</v>
      </c>
      <c r="AJ63" s="3">
        <f t="shared" si="20"/>
        <v>0.13959993999999998</v>
      </c>
      <c r="AK63" s="6" t="s">
        <v>22</v>
      </c>
      <c r="AL63" s="4" t="str">
        <f t="shared" si="21"/>
        <v>1: 極めて低い</v>
      </c>
      <c r="AM63" s="1"/>
      <c r="AN63" s="1"/>
    </row>
    <row r="64" spans="1:40" ht="19.5">
      <c r="A64" s="1" t="s">
        <v>4</v>
      </c>
      <c r="B64" s="1"/>
      <c r="C64" s="2">
        <v>0.33329999999999999</v>
      </c>
      <c r="D64" s="1">
        <v>4</v>
      </c>
      <c r="E64" s="2">
        <f t="shared" si="4"/>
        <v>0.19999999999999996</v>
      </c>
      <c r="F64" s="3">
        <f t="shared" si="5"/>
        <v>6.6659999999999983E-2</v>
      </c>
      <c r="G64" s="1" t="s">
        <v>10</v>
      </c>
      <c r="H64" s="4" t="str">
        <f t="shared" si="6"/>
        <v>1: 極めて低い</v>
      </c>
      <c r="I64" s="1" t="s">
        <v>25</v>
      </c>
      <c r="J64" s="1" t="s">
        <v>12</v>
      </c>
      <c r="K64" s="2">
        <v>0.5</v>
      </c>
      <c r="L64" s="1">
        <v>2</v>
      </c>
      <c r="M64" s="2">
        <f t="shared" si="50"/>
        <v>0.6</v>
      </c>
      <c r="N64" s="3">
        <f t="shared" si="51"/>
        <v>0.3</v>
      </c>
      <c r="O64" s="3">
        <f t="shared" si="52"/>
        <v>1.0666599999999999</v>
      </c>
      <c r="P64" s="3">
        <f t="shared" si="53"/>
        <v>0.31999799999999995</v>
      </c>
      <c r="Q64" s="1" t="s">
        <v>14</v>
      </c>
      <c r="R64" s="4" t="str">
        <f t="shared" si="11"/>
        <v>2: かなり低い</v>
      </c>
      <c r="S64" s="1" t="s">
        <v>27</v>
      </c>
      <c r="T64" s="1" t="s">
        <v>17</v>
      </c>
      <c r="U64" s="2">
        <v>0.5</v>
      </c>
      <c r="V64" s="1">
        <v>2</v>
      </c>
      <c r="W64" s="2">
        <f t="shared" si="26"/>
        <v>0.6</v>
      </c>
      <c r="X64" s="3">
        <f t="shared" si="27"/>
        <v>0.3</v>
      </c>
      <c r="Y64" s="3">
        <f t="shared" si="28"/>
        <v>1.319998</v>
      </c>
      <c r="Z64" s="3">
        <f t="shared" si="29"/>
        <v>0.3959994</v>
      </c>
      <c r="AA64" s="5" t="s">
        <v>18</v>
      </c>
      <c r="AB64" s="4" t="str">
        <f t="shared" si="16"/>
        <v>2: かなり低い</v>
      </c>
      <c r="AC64" s="1" t="s">
        <v>52</v>
      </c>
      <c r="AD64" s="1" t="s">
        <v>53</v>
      </c>
      <c r="AE64" s="2">
        <v>0.3</v>
      </c>
      <c r="AF64" s="1">
        <v>5</v>
      </c>
      <c r="AG64" s="2">
        <f t="shared" ref="AG64" si="74">1-(AF64*0.2)</f>
        <v>0</v>
      </c>
      <c r="AH64" s="3">
        <f t="shared" ref="AH64" si="75">AE64*AG64</f>
        <v>0</v>
      </c>
      <c r="AI64" s="3">
        <f t="shared" ref="AI64" si="76">Z64+1</f>
        <v>1.3959994</v>
      </c>
      <c r="AJ64" s="3">
        <f t="shared" ref="AJ64" si="77">AH64*AI64</f>
        <v>0</v>
      </c>
      <c r="AK64" s="1" t="s">
        <v>54</v>
      </c>
      <c r="AL64" s="4" t="str">
        <f t="shared" si="21"/>
        <v>1: 極めて低い</v>
      </c>
      <c r="AM64" s="1"/>
      <c r="AN64" s="1"/>
    </row>
    <row r="65" spans="1:40" ht="19.5">
      <c r="A65" s="1" t="s">
        <v>4</v>
      </c>
      <c r="B65" s="1"/>
      <c r="C65" s="2">
        <v>0.33329999999999999</v>
      </c>
      <c r="D65" s="1">
        <v>4</v>
      </c>
      <c r="E65" s="2">
        <f t="shared" si="4"/>
        <v>0.19999999999999996</v>
      </c>
      <c r="F65" s="3">
        <f t="shared" si="5"/>
        <v>6.6659999999999983E-2</v>
      </c>
      <c r="G65" s="1" t="s">
        <v>10</v>
      </c>
      <c r="H65" s="4" t="str">
        <f t="shared" si="6"/>
        <v>1: 極めて低い</v>
      </c>
      <c r="I65" s="1" t="s">
        <v>25</v>
      </c>
      <c r="J65" s="1" t="s">
        <v>12</v>
      </c>
      <c r="K65" s="2">
        <v>0.5</v>
      </c>
      <c r="L65" s="1">
        <v>2</v>
      </c>
      <c r="M65" s="2">
        <f t="shared" si="50"/>
        <v>0.6</v>
      </c>
      <c r="N65" s="3">
        <f t="shared" si="51"/>
        <v>0.3</v>
      </c>
      <c r="O65" s="3">
        <f t="shared" si="52"/>
        <v>1.0666599999999999</v>
      </c>
      <c r="P65" s="3">
        <f t="shared" si="53"/>
        <v>0.31999799999999995</v>
      </c>
      <c r="Q65" s="1" t="s">
        <v>14</v>
      </c>
      <c r="R65" s="4" t="str">
        <f t="shared" si="11"/>
        <v>2: かなり低い</v>
      </c>
      <c r="S65" s="1" t="s">
        <v>27</v>
      </c>
      <c r="T65" s="1" t="s">
        <v>17</v>
      </c>
      <c r="U65" s="2">
        <v>0.5</v>
      </c>
      <c r="V65" s="1">
        <v>2</v>
      </c>
      <c r="W65" s="2">
        <f t="shared" si="26"/>
        <v>0.6</v>
      </c>
      <c r="X65" s="3">
        <f t="shared" si="27"/>
        <v>0.3</v>
      </c>
      <c r="Y65" s="3">
        <f t="shared" si="28"/>
        <v>1.319998</v>
      </c>
      <c r="Z65" s="3">
        <f t="shared" si="29"/>
        <v>0.3959994</v>
      </c>
      <c r="AA65" s="5" t="s">
        <v>18</v>
      </c>
      <c r="AB65" s="4" t="str">
        <f t="shared" si="16"/>
        <v>2: かなり低い</v>
      </c>
      <c r="AC65" s="1" t="s">
        <v>55</v>
      </c>
      <c r="AD65" s="1" t="s">
        <v>56</v>
      </c>
      <c r="AE65" s="2">
        <v>0.4</v>
      </c>
      <c r="AF65" s="1">
        <v>5</v>
      </c>
      <c r="AG65" s="2">
        <f>1-(AF65*0.2)</f>
        <v>0</v>
      </c>
      <c r="AH65" s="3">
        <f>AE65*AG65</f>
        <v>0</v>
      </c>
      <c r="AI65" s="3">
        <f>Z65+1</f>
        <v>1.3959994</v>
      </c>
      <c r="AJ65" s="3">
        <f>AH65*AI65</f>
        <v>0</v>
      </c>
      <c r="AK65" s="1" t="s">
        <v>57</v>
      </c>
      <c r="AL65" s="4" t="str">
        <f t="shared" si="21"/>
        <v>1: 極めて低い</v>
      </c>
      <c r="AM65" s="1"/>
      <c r="AN65" s="1"/>
    </row>
    <row r="66" spans="1:40">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ScenarioC_Attack_Tree_64Combina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吉也 伊藤</cp:lastModifiedBy>
  <dcterms:created xsi:type="dcterms:W3CDTF">2025-07-22T16:52:43Z</dcterms:created>
  <dcterms:modified xsi:type="dcterms:W3CDTF">2025-08-27T16:07:21Z</dcterms:modified>
</cp:coreProperties>
</file>