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tables/table2.xml" ContentType="application/vnd.openxmlformats-officedocument.spreadsheetml.table+xml"/>
  <Override PartName="/xl/worksheets/sheet9.xml" ContentType="application/vnd.openxmlformats-officedocument.spreadsheetml.worksheet+xml"/>
  <Override PartName="/xl/tables/table3.xml" ContentType="application/vnd.openxmlformats-officedocument.spreadsheetml.table+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896" tabRatio="951" firstSheet="1" activeTab="6" autoFilterDateGrouping="1"/>
  </bookViews>
  <sheets>
    <sheet xmlns:r="http://schemas.openxmlformats.org/officeDocument/2006/relationships" name="ScopeCHLST" sheetId="1" state="visible" r:id="rId1"/>
    <sheet xmlns:r="http://schemas.openxmlformats.org/officeDocument/2006/relationships" name="kit bath" sheetId="2" state="visible" r:id="rId2"/>
    <sheet xmlns:r="http://schemas.openxmlformats.org/officeDocument/2006/relationships" name="jobinfo(2)" sheetId="3" state="visible" r:id="rId3"/>
    <sheet xmlns:r="http://schemas.openxmlformats.org/officeDocument/2006/relationships" name="quicklist" sheetId="4" state="visible" r:id="rId4"/>
    <sheet xmlns:r="http://schemas.openxmlformats.org/officeDocument/2006/relationships" name="chklst" sheetId="5" state="visible" r:id="rId5"/>
    <sheet xmlns:r="http://schemas.openxmlformats.org/officeDocument/2006/relationships" name="pics" sheetId="6" state="visible" r:id="rId6"/>
    <sheet xmlns:r="http://schemas.openxmlformats.org/officeDocument/2006/relationships" name="brief" sheetId="7" state="visible" r:id="rId7"/>
    <sheet xmlns:r="http://schemas.openxmlformats.org/officeDocument/2006/relationships" name="HMR" sheetId="8" state="visible" r:id="rId8"/>
    <sheet xmlns:r="http://schemas.openxmlformats.org/officeDocument/2006/relationships" name="mnt EXT" sheetId="9" state="visible" r:id="rId9"/>
    <sheet xmlns:r="http://schemas.openxmlformats.org/officeDocument/2006/relationships" name="ROOM LABEL10X" sheetId="10" state="visible" r:id="rId10"/>
    <sheet xmlns:r="http://schemas.openxmlformats.org/officeDocument/2006/relationships" name="forms" sheetId="11" state="visible" r:id="rId11"/>
    <sheet xmlns:r="http://schemas.openxmlformats.org/officeDocument/2006/relationships" name="ScopeINT" sheetId="12" state="visible" r:id="rId12"/>
    <sheet xmlns:r="http://schemas.openxmlformats.org/officeDocument/2006/relationships" name="INT QUICK" sheetId="13" state="visible" r:id="rId13"/>
    <sheet xmlns:r="http://schemas.openxmlformats.org/officeDocument/2006/relationships" name="RFG LABELS" sheetId="14" state="visible" r:id="rId14"/>
    <sheet xmlns:r="http://schemas.openxmlformats.org/officeDocument/2006/relationships" name="Sheet1" sheetId="15" state="visible" r:id="rId15"/>
  </sheets>
  <definedNames>
    <definedName name="a...new_customer">#REF!</definedName>
    <definedName name="basicroompichow2">#REF!</definedName>
    <definedName name="box_names">+#REF!</definedName>
    <definedName name="Column.a.new.cst">#REF!</definedName>
    <definedName name="culpepper">#REF!</definedName>
    <definedName name="data">#REF!</definedName>
    <definedName name="Document_Stacking_List">#REF!</definedName>
    <definedName name="Enter_new_cst_data">#REF!</definedName>
    <definedName name="Jefferies">#REF!</definedName>
    <definedName name="LOVEJOY_INTERIOR">#REF!</definedName>
    <definedName name="Lovejoy_ROOF">#REF!</definedName>
    <definedName name="LxWxH">#REF!</definedName>
    <definedName name="new_customer">#REF!</definedName>
    <definedName name="PRICE_P">#REF!</definedName>
    <definedName name="Robinson">#REF!</definedName>
    <definedName name="sigtj">"Picture 9859"</definedName>
    <definedName name="SubContractor_Summary">#REF!</definedName>
    <definedName name="Wayside_Builders__LLC_…...OH">#REF!</definedName>
    <definedName name="WSB...GA.Wayside_Builders__LLC……GA">#REF!</definedName>
    <definedName name="_xlnm.Print_Area" localSheetId="0">'ScopeCHLST'!$A$1:$S$94,'ScopeCHLST'!$V$97:$AD$133</definedName>
    <definedName name="_xlnm.Print_Area" localSheetId="1">'kit bath'!$A$1:$F$32</definedName>
    <definedName name="_xlnm.Print_Area" localSheetId="2">'jobinfo(2)'!$A$51:$D$97</definedName>
    <definedName name="_xlnm.Print_Area" localSheetId="3">'quicklist'!$A$1:$F$35</definedName>
    <definedName name="_xlnm.Print_Area" localSheetId="4">'chklst'!$A$1:$I$52</definedName>
    <definedName name="_xlnm.Print_Area" localSheetId="5">'pics'!$A$1:$E$73</definedName>
    <definedName name="culpepper" localSheetId="6">#REF!</definedName>
    <definedName name="Document_Stacking_List" localSheetId="6">#REF!</definedName>
    <definedName name="Enter_new_cst_data" localSheetId="6">#REF!</definedName>
    <definedName name="Jefferies" localSheetId="6">#REF!</definedName>
    <definedName name="LOVEJOY_INTERIOR" localSheetId="6">#REF!</definedName>
    <definedName name="Lovejoy_ROOF" localSheetId="6">#REF!</definedName>
    <definedName name="LxWxH" localSheetId="6">#REF!</definedName>
    <definedName name="PRICE_P" localSheetId="6">#REF!</definedName>
    <definedName name="Robinson" localSheetId="6">#REF!</definedName>
    <definedName name="SubContractor_Summary" localSheetId="6">#REF!</definedName>
    <definedName name="_xlnm.Print_Area" localSheetId="6">'brief'!$A$1:$E$94</definedName>
    <definedName name="_xlnm.Print_Area" localSheetId="8">'mnt EXT'!$A$1:$D$29</definedName>
    <definedName name="a...new_customer" localSheetId="9">#REF!</definedName>
    <definedName name="Column.a.new.cst" localSheetId="9">#REF!</definedName>
    <definedName name="culpepper" localSheetId="9">#REF!</definedName>
    <definedName name="Document_Stacking_List" localSheetId="9">#REF!</definedName>
    <definedName name="Enter_new_cst_data" localSheetId="9">#REF!</definedName>
    <definedName name="Jefferies" localSheetId="9">#REF!</definedName>
    <definedName name="LOVEJOY_INTERIOR" localSheetId="9">#REF!</definedName>
    <definedName name="Lovejoy_ROOF" localSheetId="9">#REF!</definedName>
    <definedName name="LxWxH" localSheetId="9">#REF!</definedName>
    <definedName name="new_customer" localSheetId="9">#REF!</definedName>
    <definedName name="PRICE_P" localSheetId="9">#REF!</definedName>
    <definedName name="Robinson" localSheetId="9">#REF!</definedName>
    <definedName name="SubContractor_Summary" localSheetId="9">#REF!</definedName>
    <definedName name="Wayside_Builders__LLC_…...OH" localSheetId="9">#REF!</definedName>
    <definedName name="WSB...GA.Wayside_Builders__LLC……GA" localSheetId="9">#REF!</definedName>
    <definedName name="_xlnm.Print_Area" localSheetId="9">'ROOM LABEL10X'!$A$1:$E$44</definedName>
    <definedName name="_xlnm.Print_Area" localSheetId="11">'ScopeINT'!$A$1:$F$420</definedName>
    <definedName name="_xlnm.Print_Area" localSheetId="12">'INT QUICK'!$A$1:$F$486</definedName>
  </definedNames>
  <calcPr calcId="191028" fullCalcOnLoad="1"/>
</workbook>
</file>

<file path=xl/styles.xml><?xml version="1.0" encoding="utf-8"?>
<styleSheet xmlns="http://schemas.openxmlformats.org/spreadsheetml/2006/main">
  <numFmts count="3">
    <numFmt numFmtId="164" formatCode="_(* #,##0_);_(* \(#,##0\);_(* &quot;-&quot;??_);_(@_)"/>
    <numFmt numFmtId="165" formatCode="_(&quot;$&quot;* #,##0.00_);_(&quot;$&quot;* \(#,##0.00\);_(&quot;$&quot;* &quot;-&quot;??_);_(@_)"/>
    <numFmt numFmtId="166" formatCode="[&lt;=9999999]###\-####;\(###\)\ ###\-####"/>
  </numFmts>
  <fonts count="281">
    <font>
      <name val="Calibri"/>
      <family val="2"/>
      <color theme="1"/>
      <sz val="11"/>
      <scheme val="minor"/>
    </font>
    <font>
      <name val="Arial"/>
      <family val="2"/>
      <color theme="1"/>
      <sz val="10"/>
    </font>
    <font>
      <name val="Arial Narrow"/>
      <family val="2"/>
      <color theme="1"/>
      <sz val="14"/>
    </font>
    <font>
      <name val="Arial Narrow"/>
      <family val="2"/>
      <color theme="1"/>
      <sz val="14"/>
    </font>
    <font>
      <name val="Calibri"/>
      <family val="2"/>
      <color theme="1"/>
      <sz val="11"/>
      <scheme val="minor"/>
    </font>
    <font>
      <name val="Calibri"/>
      <family val="2"/>
      <b val="1"/>
      <color rgb="FFFA7D00"/>
      <sz val="11"/>
      <scheme val="minor"/>
    </font>
    <font>
      <name val="Calibri"/>
      <family val="2"/>
      <i val="1"/>
      <color rgb="FF000000"/>
      <sz val="14"/>
      <u val="single"/>
      <scheme val="minor"/>
    </font>
    <font>
      <name val="Calibri"/>
      <family val="2"/>
      <color theme="1"/>
      <sz val="12"/>
      <scheme val="minor"/>
    </font>
    <font>
      <name val="Calibri"/>
      <family val="2"/>
      <color theme="1"/>
      <sz val="14"/>
      <scheme val="minor"/>
    </font>
    <font>
      <name val="NEW Times"/>
      <family val="2"/>
      <b val="1"/>
      <color rgb="FFFA7D00"/>
      <sz val="12"/>
    </font>
    <font>
      <name val="NEW Times"/>
      <family val="2"/>
      <color rgb="FFFA7D00"/>
      <sz val="12"/>
    </font>
    <font>
      <name val="Algerian"/>
      <family val="5"/>
      <color theme="1"/>
      <sz val="14"/>
    </font>
    <font>
      <name val="Calibri"/>
      <family val="2"/>
      <i val="1"/>
      <color theme="1"/>
      <sz val="14"/>
      <u val="doubleAccounting"/>
      <scheme val="minor"/>
    </font>
    <font>
      <name val="Calibri"/>
      <family val="2"/>
      <i val="1"/>
      <color theme="1"/>
      <sz val="10"/>
      <u val="doubleAccounting"/>
      <scheme val="minor"/>
    </font>
    <font>
      <name val="Algerian"/>
      <family val="5"/>
      <i val="1"/>
      <color theme="1"/>
      <sz val="14"/>
      <u val="doubleAccounting"/>
    </font>
    <font>
      <name val="Algerian"/>
      <family val="5"/>
      <color theme="1"/>
      <sz val="14"/>
      <u val="single"/>
    </font>
    <font>
      <name val="Calibri"/>
      <family val="2"/>
      <i val="1"/>
      <color theme="1"/>
      <sz val="16"/>
      <u val="singleAccounting"/>
      <scheme val="minor"/>
    </font>
    <font>
      <name val="Calibri"/>
      <family val="2"/>
      <i val="1"/>
      <color theme="1"/>
      <sz val="14"/>
      <u val="singleAccounting"/>
      <scheme val="minor"/>
    </font>
    <font>
      <name val="Calibri"/>
      <family val="2"/>
      <i val="1"/>
      <color theme="1"/>
      <sz val="10"/>
      <u val="singleAccounting"/>
      <scheme val="minor"/>
    </font>
    <font>
      <name val="Calibri"/>
      <family val="2"/>
      <i val="1"/>
      <color theme="1"/>
      <sz val="16"/>
      <scheme val="minor"/>
    </font>
    <font>
      <name val="Arial Narrow"/>
      <family val="2"/>
      <i val="1"/>
      <color rgb="FF000000"/>
      <sz val="14"/>
    </font>
    <font>
      <name val="Calibri"/>
      <family val="2"/>
      <sz val="12"/>
      <scheme val="minor"/>
    </font>
    <font>
      <name val="Algerian"/>
      <family val="5"/>
      <i val="1"/>
      <color rgb="FF000000"/>
      <sz val="14"/>
      <u val="single"/>
    </font>
    <font>
      <name val="Arial Narrow"/>
      <family val="2"/>
      <i val="1"/>
      <color rgb="FF000000"/>
      <sz val="14"/>
      <u val="single"/>
    </font>
    <font>
      <name val="Arial Narrow"/>
      <family val="2"/>
      <i val="1"/>
      <color rgb="FF000000"/>
      <sz val="12"/>
      <u val="single"/>
    </font>
    <font>
      <name val="Calibri"/>
      <family val="2"/>
      <i val="1"/>
      <color rgb="FF000000"/>
      <sz val="14"/>
      <u val="singleAccounting"/>
      <scheme val="minor"/>
    </font>
    <font>
      <name val="Arial Narrow"/>
      <family val="2"/>
      <color rgb="FF000000"/>
      <sz val="14"/>
      <u val="single"/>
    </font>
    <font>
      <name val="Algerian"/>
      <family val="5"/>
      <color rgb="FF000000"/>
      <sz val="14"/>
      <u val="single"/>
    </font>
    <font>
      <name val="Calibri"/>
      <family val="2"/>
      <i val="1"/>
      <sz val="14"/>
      <u val="single"/>
      <scheme val="minor"/>
    </font>
    <font>
      <name val="Calibri"/>
      <family val="2"/>
      <i val="1"/>
      <sz val="16"/>
      <u val="single"/>
      <scheme val="minor"/>
    </font>
    <font>
      <name val="Algerian"/>
      <family val="5"/>
      <i val="1"/>
      <sz val="14"/>
      <u val="single"/>
    </font>
    <font>
      <name val="Calibri"/>
      <family val="2"/>
      <color rgb="FF000000"/>
      <sz val="12"/>
      <scheme val="minor"/>
    </font>
    <font>
      <name val="Calibri"/>
      <family val="2"/>
      <b val="1"/>
      <color theme="0"/>
      <sz val="12"/>
      <scheme val="minor"/>
    </font>
    <font>
      <name val="Calibri"/>
      <family val="2"/>
      <b val="1"/>
      <i val="1"/>
      <sz val="12"/>
      <u val="single"/>
      <scheme val="minor"/>
    </font>
    <font>
      <name val="Calibri"/>
      <family val="2"/>
      <b val="1"/>
      <sz val="12"/>
      <scheme val="minor"/>
    </font>
    <font>
      <name val="Calibri"/>
      <family val="2"/>
      <i val="1"/>
      <sz val="12"/>
      <u val="single"/>
      <scheme val="minor"/>
    </font>
    <font>
      <name val="Calibri"/>
      <family val="2"/>
      <sz val="14"/>
      <scheme val="minor"/>
    </font>
    <font>
      <name val="Calibri"/>
      <family val="2"/>
      <b val="1"/>
      <color rgb="FFFFFFFF"/>
      <sz val="14"/>
      <scheme val="minor"/>
    </font>
    <font>
      <name val="Calibri"/>
      <family val="2"/>
      <color rgb="FF000000"/>
      <sz val="11"/>
      <scheme val="minor"/>
    </font>
    <font>
      <name val="Calibri"/>
      <family val="2"/>
      <color rgb="FF000000"/>
      <sz val="14"/>
      <u val="single"/>
      <scheme val="minor"/>
    </font>
    <font>
      <name val="Calibri"/>
      <family val="2"/>
      <color rgb="FF000000"/>
      <sz val="14"/>
      <scheme val="minor"/>
    </font>
    <font>
      <name val="Calibri"/>
      <family val="2"/>
      <color theme="1"/>
      <sz val="12"/>
      <u val="single"/>
      <scheme val="minor"/>
    </font>
    <font>
      <name val="Calibri"/>
      <family val="2"/>
      <i val="1"/>
      <color theme="1"/>
      <sz val="16"/>
      <u val="single"/>
      <scheme val="minor"/>
    </font>
    <font>
      <name val="Calibri"/>
      <family val="2"/>
      <color theme="1"/>
      <sz val="16"/>
      <scheme val="minor"/>
    </font>
    <font>
      <name val="Arial"/>
      <family val="2"/>
      <color rgb="FF000000"/>
      <sz val="12"/>
    </font>
    <font>
      <name val="Arial"/>
      <family val="2"/>
      <color rgb="FF000000"/>
      <sz val="14"/>
    </font>
    <font>
      <name val="Arial Narrow"/>
      <family val="2"/>
      <color theme="1"/>
      <sz val="12"/>
    </font>
    <font>
      <name val="Calibri"/>
      <family val="2"/>
      <color theme="1"/>
      <sz val="20"/>
      <scheme val="minor"/>
    </font>
    <font>
      <name val="Arial Narrow"/>
      <family val="2"/>
      <color rgb="FF000000"/>
      <sz val="14"/>
    </font>
    <font>
      <name val="Times New Roman"/>
      <family val="1"/>
      <color rgb="FF000000"/>
      <sz val="12"/>
    </font>
    <font>
      <name val="Calibri"/>
      <family val="2"/>
      <color rgb="FF000000"/>
      <sz val="16"/>
      <scheme val="minor"/>
    </font>
    <font>
      <name val="Calibri"/>
      <family val="2"/>
      <i val="1"/>
      <color rgb="FF000000"/>
      <sz val="12"/>
      <u val="single"/>
      <scheme val="minor"/>
    </font>
    <font>
      <name val="Calibri"/>
      <family val="2"/>
      <color theme="1"/>
      <sz val="8"/>
      <scheme val="minor"/>
    </font>
    <font>
      <name val="Calibri"/>
      <family val="2"/>
      <color rgb="FF000000"/>
      <sz val="12"/>
      <u val="single"/>
      <scheme val="minor"/>
    </font>
    <font>
      <name val="Calibri"/>
      <family val="2"/>
      <b val="1"/>
      <color theme="1"/>
      <sz val="12"/>
      <scheme val="minor"/>
    </font>
    <font>
      <name val="Arial Narrow"/>
      <family val="2"/>
      <color rgb="FF000000"/>
      <sz val="12"/>
    </font>
    <font>
      <name val="Calibri"/>
      <family val="2"/>
      <b val="1"/>
      <color rgb="FFFA7D00"/>
      <sz val="12"/>
      <scheme val="minor"/>
    </font>
    <font>
      <name val="Calibri"/>
      <family val="2"/>
      <color rgb="FFFA7D00"/>
      <sz val="12"/>
      <scheme val="minor"/>
    </font>
    <font>
      <name val="Calibri"/>
      <family val="2"/>
      <b val="1"/>
      <i val="1"/>
      <color theme="1"/>
      <sz val="14"/>
      <u val="single"/>
      <scheme val="minor"/>
    </font>
    <font>
      <name val="Tahoma"/>
      <family val="2"/>
      <b val="1"/>
      <color indexed="81"/>
      <sz val="9"/>
    </font>
    <font>
      <name val="Tahoma"/>
      <family val="2"/>
      <color indexed="81"/>
      <sz val="9"/>
    </font>
    <font>
      <name val="Calibri"/>
      <family val="2"/>
      <b val="1"/>
      <i val="1"/>
      <color rgb="FF000000"/>
      <sz val="14"/>
      <u val="single"/>
      <scheme val="minor"/>
    </font>
    <font>
      <name val="Arial Narrow"/>
      <family val="2"/>
      <i val="1"/>
      <sz val="12"/>
      <u val="single"/>
    </font>
    <font>
      <name val="Times New Roman"/>
      <family val="1"/>
      <i val="1"/>
      <color indexed="8"/>
      <sz val="12"/>
      <u val="single"/>
    </font>
    <font>
      <name val="Trebuchet MS"/>
      <family val="2"/>
      <color rgb="FF000000"/>
      <sz val="12"/>
    </font>
    <font>
      <name val="Calibri"/>
      <family val="2"/>
      <b val="1"/>
      <i val="1"/>
      <color rgb="FFFFFFFF"/>
      <sz val="12"/>
      <u val="single"/>
      <scheme val="minor"/>
    </font>
    <font>
      <name val="Calibri"/>
      <family val="2"/>
      <i val="1"/>
      <color rgb="FF0000FF"/>
      <sz val="12"/>
      <u val="single"/>
      <scheme val="minor"/>
    </font>
    <font>
      <name val="Bodoni MT Condensed"/>
      <family val="1"/>
      <i val="1"/>
      <color rgb="FF000000"/>
      <sz val="12"/>
    </font>
    <font>
      <name val="Calibri"/>
      <family val="2"/>
      <sz val="12"/>
      <u val="single"/>
      <scheme val="minor"/>
    </font>
    <font>
      <name val="NEW Times"/>
      <family val="2"/>
      <color rgb="FFFA7D00"/>
      <sz val="16"/>
    </font>
    <font>
      <name val="Arial Narrow"/>
      <family val="2"/>
      <color rgb="FFFA7D00"/>
      <sz val="12"/>
    </font>
    <font>
      <name val="Arial Narrow"/>
      <family val="2"/>
      <sz val="16"/>
    </font>
    <font>
      <name val="Arial Narrow"/>
      <family val="2"/>
      <color rgb="FF000000"/>
      <sz val="16"/>
    </font>
    <font>
      <name val="Calibri"/>
      <family val="2"/>
      <color theme="10"/>
      <sz val="11"/>
      <u val="single"/>
      <scheme val="minor"/>
    </font>
    <font>
      <name val="Arial Narrow"/>
      <family val="2"/>
      <color rgb="FFD6DCE4"/>
      <sz val="16"/>
    </font>
    <font>
      <name val="Arial Narrow"/>
      <family val="2"/>
      <sz val="14"/>
    </font>
    <font>
      <name val="Arial Narrow"/>
      <family val="2"/>
      <b val="1"/>
      <i val="1"/>
      <sz val="16"/>
    </font>
    <font>
      <name val="Segoe UI"/>
      <family val="2"/>
      <color rgb="FF404040"/>
      <sz val="12"/>
      <u val="single"/>
    </font>
    <font>
      <name val="Arial"/>
      <family val="2"/>
      <b val="1"/>
      <color rgb="FF202124"/>
      <sz val="8"/>
    </font>
    <font>
      <name val="Calibri"/>
      <family val="2"/>
      <color rgb="FF0563C1"/>
      <sz val="14"/>
      <u val="single"/>
      <scheme val="minor"/>
    </font>
    <font>
      <name val="Calibri"/>
      <family val="2"/>
      <color rgb="FF0563C1"/>
      <sz val="12"/>
      <u val="single"/>
      <scheme val="minor"/>
    </font>
    <font>
      <name val="Lucida Sans Unicode"/>
      <family val="2"/>
      <color rgb="FF2B2E2F"/>
      <sz val="8"/>
    </font>
    <font>
      <name val="Lucida Sans Unicode"/>
      <family val="2"/>
      <color rgb="FF2B2E2F"/>
      <sz val="14"/>
    </font>
    <font>
      <name val="Times New Roman"/>
      <family val="1"/>
      <i val="1"/>
      <color rgb="FF000000"/>
      <sz val="12"/>
      <u val="single"/>
    </font>
    <font>
      <name val="Arial Narrow"/>
      <family val="2"/>
      <i val="1"/>
      <color rgb="FF000000"/>
      <sz val="18"/>
    </font>
    <font>
      <name val="Arial Narrow"/>
      <family val="2"/>
      <b val="1"/>
      <i val="1"/>
      <color rgb="FF000000"/>
      <sz val="14"/>
      <u val="single"/>
    </font>
    <font>
      <name val="Arial Narrow"/>
      <family val="2"/>
      <i val="1"/>
      <color rgb="FF000000"/>
      <sz val="11"/>
    </font>
    <font>
      <name val="Arial Narrow"/>
      <family val="2"/>
      <sz val="11"/>
    </font>
    <font>
      <name val="Arial Narrow"/>
      <family val="2"/>
      <i val="1"/>
      <color rgb="FF000000"/>
      <sz val="12"/>
    </font>
    <font>
      <name val="Myanmar Text"/>
      <family val="2"/>
      <color rgb="FF404040"/>
      <sz val="12"/>
    </font>
    <font>
      <name val="Calibri"/>
      <family val="2"/>
      <b val="1"/>
      <color rgb="FF000000"/>
      <sz val="12"/>
      <scheme val="minor"/>
    </font>
    <font>
      <name val="Arial Narrow"/>
      <family val="2"/>
      <b val="1"/>
      <color rgb="FF000000"/>
      <sz val="12"/>
    </font>
    <font>
      <name val="Bodoni MT Condensed"/>
      <family val="1"/>
      <i val="1"/>
      <color rgb="FF000000"/>
      <sz val="14"/>
    </font>
    <font>
      <name val="Arial Narrow"/>
      <family val="2"/>
      <b val="1"/>
      <color theme="1"/>
      <sz val="14"/>
    </font>
    <font>
      <name val="Arial Narrow"/>
      <family val="2"/>
      <b val="1"/>
      <i val="1"/>
      <color rgb="FF000000"/>
      <sz val="14"/>
    </font>
    <font>
      <name val="Arial Narrow"/>
      <family val="2"/>
      <b val="1"/>
      <i val="1"/>
      <color rgb="FF000000"/>
      <sz val="12"/>
    </font>
    <font>
      <name val="Arial Narrow"/>
      <family val="2"/>
      <color theme="1"/>
      <sz val="8"/>
    </font>
    <font>
      <name val="Arial Narrow"/>
      <family val="2"/>
      <b val="1"/>
      <color theme="1"/>
      <sz val="14"/>
      <u val="single"/>
    </font>
    <font>
      <name val="Arial Narrow"/>
      <family val="2"/>
      <i val="1"/>
      <color theme="1"/>
      <sz val="10"/>
      <u val="single"/>
    </font>
    <font>
      <name val="Calibri"/>
      <family val="2"/>
      <i val="1"/>
      <color theme="1"/>
      <sz val="12"/>
      <u val="single"/>
      <scheme val="minor"/>
    </font>
    <font>
      <name val="Calibri"/>
      <family val="2"/>
      <b val="1"/>
      <color theme="1"/>
      <sz val="12"/>
      <u val="single"/>
      <scheme val="minor"/>
    </font>
    <font>
      <name val="Arial Narrow"/>
      <family val="2"/>
      <b val="1"/>
      <color theme="1"/>
      <sz val="9"/>
    </font>
    <font>
      <name val="Calibri"/>
      <family val="2"/>
      <b val="1"/>
      <color theme="1"/>
      <sz val="11"/>
      <scheme val="minor"/>
    </font>
    <font>
      <name val="Arial Narrow"/>
      <family val="2"/>
      <b val="1"/>
      <color rgb="FF000000"/>
      <sz val="14"/>
    </font>
    <font>
      <name val="Arial Narrow"/>
      <family val="2"/>
      <b val="1"/>
      <color rgb="FF000000"/>
      <sz val="16"/>
    </font>
    <font>
      <name val="Arial Narrow"/>
      <family val="2"/>
      <b val="1"/>
      <color theme="1"/>
      <sz val="16"/>
    </font>
    <font>
      <name val="Calibri"/>
      <family val="2"/>
      <color theme="1"/>
      <sz val="11"/>
      <u val="single"/>
      <scheme val="minor"/>
    </font>
    <font>
      <name val="Arial Narrow"/>
      <family val="2"/>
      <sz val="14"/>
      <u val="single"/>
    </font>
    <font>
      <name val="Arial Narrow"/>
      <family val="2"/>
      <b val="1"/>
      <i val="1"/>
      <color rgb="FF000000"/>
      <sz val="16"/>
      <u val="single"/>
    </font>
    <font>
      <name val="Arial Narrow"/>
      <family val="2"/>
      <b val="1"/>
      <i val="1"/>
      <color rgb="FF000000"/>
      <sz val="12"/>
      <u val="single"/>
    </font>
    <font>
      <name val="Arial"/>
      <family val="2"/>
      <i val="1"/>
      <color rgb="FF444444"/>
      <sz val="12"/>
      <u val="single"/>
    </font>
    <font>
      <name val="Arial"/>
      <family val="2"/>
      <color rgb="FF444444"/>
      <sz val="14"/>
    </font>
    <font>
      <name val="Calibri"/>
      <family val="2"/>
      <b val="1"/>
      <color rgb="FFFFFFFF"/>
      <sz val="12"/>
      <scheme val="minor"/>
    </font>
    <font>
      <name val="Calibri"/>
      <family val="2"/>
      <i val="1"/>
      <color rgb="FF000000"/>
      <sz val="12"/>
      <scheme val="minor"/>
    </font>
    <font>
      <name val="Arial"/>
      <family val="2"/>
      <color rgb="FF444444"/>
      <sz val="10"/>
    </font>
    <font>
      <name val="Arial"/>
      <family val="2"/>
      <color rgb="FF444444"/>
      <sz val="12"/>
    </font>
    <font>
      <name val="Calibri"/>
      <family val="2"/>
      <b val="1"/>
      <color rgb="FF000000"/>
      <sz val="10"/>
      <scheme val="minor"/>
    </font>
    <font>
      <name val="Calibri"/>
      <family val="2"/>
      <b val="1"/>
      <color rgb="FF000000"/>
      <sz val="14"/>
      <scheme val="minor"/>
    </font>
    <font>
      <name val="Arial"/>
      <family val="2"/>
      <color rgb="FF444444"/>
      <sz val="12"/>
      <u val="single"/>
    </font>
    <font>
      <name val="Arial Narrow"/>
      <family val="2"/>
      <b val="1"/>
      <sz val="14"/>
    </font>
    <font>
      <name val="Arial Black"/>
      <family val="2"/>
      <color theme="1"/>
      <sz val="14"/>
    </font>
    <font>
      <name val="Arial Narrow"/>
      <family val="2"/>
      <sz val="12"/>
    </font>
    <font>
      <name val="Arial Narrow"/>
      <family val="2"/>
      <b val="1"/>
      <sz val="12"/>
    </font>
    <font>
      <name val="Arial Narrow"/>
      <family val="2"/>
      <color rgb="FF000000"/>
      <sz val="11"/>
    </font>
    <font>
      <name val="Arial Narrow"/>
      <family val="2"/>
      <color rgb="FF000000"/>
      <sz val="10"/>
    </font>
    <font>
      <name val="Arial Narrow"/>
      <family val="2"/>
      <color theme="1"/>
      <sz val="11"/>
    </font>
    <font>
      <name val="Arial Narrow"/>
      <family val="2"/>
      <color theme="1"/>
      <sz val="16"/>
    </font>
    <font>
      <name val="Arial Black"/>
      <family val="2"/>
      <b val="1"/>
      <sz val="11"/>
    </font>
    <font>
      <name val="Arial Black"/>
      <family val="2"/>
      <sz val="12"/>
    </font>
    <font>
      <name val="Arial Black"/>
      <family val="2"/>
      <b val="1"/>
      <sz val="12"/>
    </font>
    <font>
      <name val="Arial"/>
      <family val="2"/>
      <sz val="10"/>
    </font>
    <font>
      <name val="Arial"/>
      <family val="2"/>
      <color theme="1"/>
      <sz val="11"/>
    </font>
    <font>
      <name val="Calibri"/>
      <family val="2"/>
      <b val="1"/>
      <color theme="1"/>
      <sz val="11"/>
    </font>
    <font>
      <name val="Calibri"/>
      <family val="2"/>
      <b val="1"/>
      <i val="1"/>
      <color theme="1"/>
      <sz val="18"/>
      <u val="single"/>
    </font>
    <font>
      <name val="Calibri"/>
      <family val="2"/>
      <b val="1"/>
      <color theme="1"/>
      <sz val="14"/>
    </font>
    <font>
      <name val="Arial"/>
      <family val="2"/>
      <b val="1"/>
      <color theme="1"/>
      <sz val="11"/>
    </font>
    <font>
      <name val="Arial"/>
      <family val="2"/>
      <sz val="11"/>
    </font>
    <font>
      <name val="Arial"/>
      <family val="2"/>
      <color theme="1"/>
      <sz val="10"/>
    </font>
    <font>
      <name val="Arial"/>
      <family val="2"/>
      <color theme="1"/>
      <sz val="14"/>
    </font>
    <font>
      <name val="Calibri"/>
      <family val="2"/>
      <color rgb="FF000000"/>
      <sz val="14"/>
      <u val="single"/>
    </font>
    <font>
      <name val="Arial"/>
      <family val="2"/>
      <color theme="1"/>
      <sz val="16"/>
    </font>
    <font>
      <name val="Calibri"/>
      <family val="2"/>
      <i val="1"/>
      <color rgb="FF000000"/>
      <sz val="14"/>
      <u val="doubleAccounting"/>
      <scheme val="minor"/>
    </font>
    <font>
      <name val="Times New Roman"/>
      <family val="1"/>
      <color theme="1"/>
      <sz val="14"/>
    </font>
    <font>
      <name val="Arial Narrow"/>
      <family val="2"/>
      <color rgb="FF444444"/>
      <sz val="14"/>
    </font>
    <font>
      <name val="Times New Roman"/>
      <family val="1"/>
      <color rgb="FF000000"/>
      <sz val="16"/>
    </font>
    <font>
      <name val="Arial Narrow"/>
      <family val="2"/>
      <b val="1"/>
      <i val="1"/>
      <color rgb="FF000000"/>
      <sz val="18"/>
      <u val="single"/>
    </font>
    <font>
      <name val="Calibri"/>
      <family val="2"/>
      <color rgb="FF000000"/>
      <sz val="8"/>
      <scheme val="minor"/>
    </font>
    <font>
      <name val="Arial Narrow"/>
      <family val="2"/>
      <color rgb="FF000000"/>
      <sz val="8"/>
    </font>
    <font>
      <name val="Calibri"/>
      <family val="2"/>
      <b val="1"/>
      <color theme="0"/>
      <sz val="11"/>
      <scheme val="minor"/>
    </font>
    <font>
      <name val="Calibri"/>
      <family val="2"/>
      <i val="1"/>
      <color rgb="FF000000"/>
      <sz val="16"/>
      <u val="single"/>
      <scheme val="minor"/>
    </font>
    <font>
      <name val="Arial Narrow"/>
      <family val="2"/>
      <color rgb="FF000000"/>
      <sz val="16"/>
      <u val="single"/>
    </font>
    <font>
      <name val="Calibri"/>
      <family val="2"/>
      <color rgb="FF000000"/>
      <sz val="48"/>
      <scheme val="minor"/>
    </font>
    <font>
      <name val="Calibri"/>
      <family val="2"/>
      <color rgb="FF000000"/>
      <sz val="9"/>
      <scheme val="minor"/>
    </font>
    <font>
      <name val="Arial"/>
      <family val="2"/>
      <color rgb="FF444444"/>
      <sz val="16"/>
    </font>
    <font>
      <name val="Arial"/>
      <family val="2"/>
      <color rgb="FF000000"/>
      <sz val="11"/>
    </font>
    <font>
      <name val="Calibri"/>
      <family val="2"/>
      <b val="1"/>
      <color rgb="FF000000"/>
      <sz val="18"/>
      <scheme val="minor"/>
    </font>
    <font>
      <name val="Calibri"/>
      <family val="2"/>
      <color rgb="FF000000"/>
      <sz val="18"/>
      <scheme val="minor"/>
    </font>
    <font>
      <name val="Calibri"/>
      <family val="2"/>
      <b val="1"/>
      <color rgb="FF000000"/>
      <sz val="36"/>
      <scheme val="minor"/>
    </font>
    <font>
      <name val="Arial Narrow"/>
      <family val="2"/>
      <sz val="18"/>
    </font>
    <font>
      <name val="Arial"/>
      <family val="2"/>
      <color theme="1"/>
      <sz val="8"/>
    </font>
    <font>
      <name val="Arial"/>
      <family val="2"/>
      <b val="1"/>
      <color rgb="FF000000"/>
      <sz val="16"/>
    </font>
    <font>
      <name val="Calibri"/>
      <family val="2"/>
      <color theme="1"/>
      <sz val="16"/>
      <u val="single"/>
      <scheme val="minor"/>
    </font>
    <font>
      <name val="Arial Narrow"/>
      <family val="2"/>
      <i val="1"/>
      <color theme="1"/>
      <sz val="14"/>
      <u val="single"/>
    </font>
    <font>
      <name val="Calibri"/>
      <family val="2"/>
      <i val="1"/>
      <color theme="1"/>
      <sz val="14"/>
      <u val="single"/>
    </font>
    <font>
      <name val="Arial"/>
      <family val="2"/>
      <i val="1"/>
      <color rgb="FF000000"/>
      <sz val="14"/>
      <u val="single"/>
    </font>
    <font>
      <name val="Calibri"/>
      <family val="2"/>
      <i val="1"/>
      <color rgb="FF000000"/>
      <sz val="14"/>
      <u val="single"/>
    </font>
    <font>
      <name val="Arial Narrow"/>
      <family val="2"/>
      <color theme="1"/>
      <sz val="13"/>
    </font>
    <font>
      <name val="Arial"/>
      <family val="2"/>
      <color theme="1"/>
      <sz val="26"/>
    </font>
    <font>
      <name val="Calibri"/>
      <family val="2"/>
      <color rgb="FF000000"/>
      <sz val="10"/>
      <scheme val="minor"/>
    </font>
    <font>
      <name val="Calibri"/>
      <family val="2"/>
      <color indexed="8"/>
      <sz val="11"/>
    </font>
    <font>
      <name val="Calibri"/>
      <family val="2"/>
      <color theme="10"/>
      <sz val="11"/>
      <u val="single"/>
    </font>
    <font>
      <name val="Calibri"/>
      <family val="2"/>
      <color rgb="FF006100"/>
      <sz val="12"/>
      <scheme val="minor"/>
    </font>
    <font>
      <name val="Calibri"/>
      <family val="2"/>
      <color theme="0"/>
      <sz val="12"/>
      <scheme val="minor"/>
    </font>
    <font>
      <name val="Arial"/>
      <family val="2"/>
      <color indexed="12"/>
      <sz val="10"/>
      <u val="single"/>
    </font>
    <font>
      <name val="Calibri"/>
      <family val="2"/>
      <color theme="10"/>
      <sz val="12"/>
      <u val="single"/>
      <scheme val="minor"/>
    </font>
    <font>
      <name val="NEW Times"/>
      <family val="2"/>
      <color theme="1"/>
      <sz val="12"/>
    </font>
    <font>
      <name val="NEW Times"/>
      <family val="2"/>
      <color theme="10"/>
      <sz val="12"/>
      <u val="single"/>
    </font>
    <font>
      <name val="Calibri Light"/>
      <family val="2"/>
      <b val="1"/>
      <color theme="3"/>
      <sz val="18"/>
      <scheme val="major"/>
    </font>
    <font>
      <name val="Calibri"/>
      <family val="2"/>
      <b val="1"/>
      <color rgb="FF3F3F3F"/>
      <sz val="12"/>
      <scheme val="minor"/>
    </font>
    <font>
      <name val="Calibri"/>
      <family val="2"/>
      <color rgb="FFFA7D00"/>
      <sz val="11"/>
      <scheme val="minor"/>
    </font>
    <font>
      <name val="Arial"/>
      <family val="2"/>
      <i val="1"/>
      <color rgb="FFFF0000"/>
      <sz val="18"/>
      <u val="single"/>
    </font>
    <font>
      <name val="Arial"/>
      <family val="2"/>
      <b val="1"/>
      <color theme="1"/>
      <sz val="14"/>
    </font>
    <font>
      <name val="Times New Roman"/>
      <family val="1"/>
      <i val="1"/>
      <color rgb="FF000000"/>
      <sz val="12"/>
    </font>
    <font>
      <name val="Arial"/>
      <family val="2"/>
      <color rgb="FF0563C1"/>
      <sz val="11"/>
      <u val="single"/>
    </font>
    <font>
      <name val="Times New Roman"/>
      <family val="1"/>
      <color rgb="FF000000"/>
      <sz val="14"/>
    </font>
    <font>
      <name val="Times New Roman"/>
      <family val="1"/>
      <color rgb="FF000000"/>
      <sz val="11"/>
    </font>
    <font>
      <name val="Arial Narrow"/>
      <family val="2"/>
      <i val="1"/>
      <color rgb="FF222222"/>
      <sz val="14"/>
      <u val="single"/>
    </font>
    <font>
      <name val="Times New Roman"/>
      <family val="1"/>
      <b val="1"/>
      <color rgb="FF000000"/>
      <sz val="16"/>
      <u val="single"/>
    </font>
    <font>
      <name val="Arial"/>
      <family val="2"/>
      <b val="1"/>
      <i val="1"/>
      <color rgb="FF000000"/>
      <sz val="12"/>
    </font>
    <font>
      <name val="Arial Narrow"/>
      <family val="2"/>
      <i val="1"/>
      <color rgb="FF444444"/>
      <sz val="14"/>
      <u val="single"/>
    </font>
    <font>
      <name val="Arial Narrow"/>
      <family val="2"/>
      <b val="1"/>
      <color rgb="FF444444"/>
      <sz val="14"/>
      <u val="single"/>
    </font>
    <font>
      <name val="Arial Narrow"/>
      <family val="2"/>
      <b val="1"/>
      <color rgb="FF444444"/>
      <sz val="18"/>
      <u val="single"/>
    </font>
    <font>
      <name val="Arial Narrow"/>
      <family val="2"/>
      <b val="1"/>
      <color rgb="FF444444"/>
      <sz val="12"/>
      <u val="single"/>
    </font>
    <font>
      <name val="Arial Narrow"/>
      <family val="2"/>
      <b val="1"/>
      <color rgb="FF444444"/>
      <sz val="11"/>
      <u val="single"/>
    </font>
    <font>
      <name val="Calibri Light"/>
      <family val="2"/>
      <b val="1"/>
      <color theme="1"/>
      <sz val="24"/>
    </font>
    <font>
      <name val="Calibri"/>
      <family val="2"/>
      <b val="1"/>
      <i val="1"/>
      <color rgb="FF000000"/>
      <sz val="32"/>
      <u val="single"/>
      <scheme val="minor"/>
    </font>
    <font>
      <name val="Calibri Light"/>
      <family val="2"/>
      <b val="1"/>
      <color theme="1"/>
      <sz val="32"/>
    </font>
    <font>
      <name val="Calibri"/>
      <family val="2"/>
      <b val="1"/>
      <color theme="1"/>
      <sz val="22"/>
      <scheme val="minor"/>
    </font>
    <font>
      <name val="Calibri Light"/>
      <family val="2"/>
      <color theme="1"/>
      <sz val="24"/>
    </font>
    <font>
      <name val="Calibri Light"/>
      <family val="2"/>
      <color theme="1"/>
      <sz val="32"/>
    </font>
    <font>
      <name val="Calibri Light"/>
      <family val="2"/>
      <color theme="1"/>
      <sz val="48"/>
    </font>
    <font>
      <name val="Calibri Light"/>
      <family val="2"/>
      <color theme="1"/>
      <sz val="36"/>
    </font>
    <font>
      <name val="Calibri Light"/>
      <family val="2"/>
      <color theme="1"/>
      <sz val="42"/>
    </font>
    <font>
      <name val="Arial Black"/>
      <family val="2"/>
      <b val="1"/>
      <sz val="8"/>
    </font>
    <font>
      <name val="Calibri"/>
      <family val="2"/>
      <color rgb="FF637183"/>
      <sz val="10"/>
      <scheme val="minor"/>
    </font>
    <font>
      <name val="Times New Roman"/>
      <family val="1"/>
      <color rgb="FF231F20"/>
      <sz val="10"/>
    </font>
    <font>
      <name val="Inherit"/>
      <color rgb="FF323C46"/>
      <sz val="11"/>
    </font>
    <font>
      <name val="Calibri"/>
      <family val="2"/>
      <color rgb="FF3B3D3F"/>
      <sz val="11"/>
      <scheme val="minor"/>
    </font>
    <font>
      <name val="Calibri"/>
      <family val="2"/>
      <color rgb="FF4F4F50"/>
      <sz val="11"/>
      <scheme val="minor"/>
    </font>
    <font>
      <name val="Calibri"/>
      <family val="2"/>
      <b val="1"/>
      <sz val="11"/>
      <scheme val="minor"/>
    </font>
    <font>
      <name val="Arial Narrow"/>
      <family val="2"/>
      <b val="1"/>
      <color theme="1"/>
      <sz val="12"/>
    </font>
    <font>
      <name val="Calibri"/>
      <family val="2"/>
      <b val="1"/>
      <color theme="1"/>
      <sz val="9"/>
      <scheme val="minor"/>
    </font>
    <font>
      <name val="Calibri"/>
      <family val="2"/>
      <b val="1"/>
      <sz val="14"/>
      <scheme val="minor"/>
    </font>
    <font>
      <name val="Calibri"/>
      <family val="2"/>
      <b val="1"/>
      <sz val="12"/>
      <u val="single"/>
      <scheme val="minor"/>
    </font>
    <font>
      <name val="Calibri"/>
      <family val="2"/>
      <color theme="1"/>
      <sz val="10"/>
      <scheme val="minor"/>
    </font>
    <font>
      <name val="Calibri"/>
      <family val="2"/>
      <sz val="10"/>
      <u val="single"/>
      <scheme val="minor"/>
    </font>
    <font>
      <name val="Calibri"/>
      <family val="2"/>
      <sz val="10"/>
      <scheme val="minor"/>
    </font>
    <font>
      <name val="Calibri"/>
      <family val="2"/>
      <b val="1"/>
      <sz val="10"/>
      <scheme val="minor"/>
    </font>
    <font>
      <name val="Calibri"/>
      <family val="2"/>
      <i val="1"/>
      <sz val="10"/>
      <u val="single"/>
      <scheme val="minor"/>
    </font>
    <font>
      <name val="Arial Black"/>
      <family val="2"/>
      <sz val="9"/>
    </font>
    <font>
      <name val="Arial Black"/>
      <family val="2"/>
      <b val="1"/>
      <sz val="9"/>
    </font>
    <font>
      <name val="Arial Black"/>
      <family val="2"/>
      <b val="1"/>
      <sz val="10"/>
    </font>
    <font>
      <name val="Arial Black"/>
      <family val="2"/>
      <sz val="11"/>
    </font>
    <font>
      <name val="Arial Black"/>
      <family val="2"/>
      <b val="1"/>
      <sz val="14"/>
    </font>
    <font>
      <name val="Arial Black"/>
      <family val="2"/>
      <b val="1"/>
      <sz val="11"/>
      <u val="single"/>
    </font>
    <font>
      <name val="Arial Black"/>
      <family val="2"/>
      <sz val="10"/>
    </font>
    <font>
      <name val="Calibri"/>
      <family val="2"/>
      <b val="1"/>
      <color theme="1"/>
      <sz val="8"/>
      <scheme val="minor"/>
    </font>
    <font>
      <name val="Calibri"/>
      <family val="2"/>
      <sz val="11"/>
      <scheme val="minor"/>
    </font>
    <font>
      <name val="Calibri"/>
      <family val="2"/>
      <b val="1"/>
      <i val="1"/>
      <sz val="16"/>
      <u val="single"/>
      <scheme val="minor"/>
    </font>
    <font>
      <name val="Calibri"/>
      <family val="2"/>
      <sz val="14"/>
      <u val="single"/>
      <scheme val="minor"/>
    </font>
    <font>
      <name val="Calibri"/>
      <family val="2"/>
      <b val="1"/>
      <i val="1"/>
      <sz val="14"/>
      <u val="single"/>
      <scheme val="minor"/>
    </font>
    <font>
      <name val="Times New Roman"/>
      <family val="1"/>
      <color rgb="FF000000"/>
      <sz val="10"/>
    </font>
    <font>
      <name val="Calibri"/>
      <family val="2"/>
      <color rgb="FF0563C1"/>
      <sz val="11"/>
      <u val="single"/>
      <scheme val="minor"/>
    </font>
    <font>
      <name val="Calibri"/>
      <family val="2"/>
      <b val="1"/>
      <color rgb="FF000000"/>
      <sz val="11"/>
      <scheme val="minor"/>
    </font>
    <font>
      <name val="Calibri"/>
      <family val="2"/>
      <b val="1"/>
      <i val="1"/>
      <sz val="16"/>
      <scheme val="minor"/>
    </font>
    <font>
      <name val="Calibri"/>
      <family val="2"/>
      <i val="1"/>
      <sz val="11"/>
      <u val="single"/>
      <scheme val="minor"/>
    </font>
    <font>
      <name val="Arial Narrow"/>
      <family val="2"/>
      <color theme="1"/>
      <sz val="10"/>
    </font>
    <font>
      <name val="Arial Narrow"/>
      <family val="2"/>
      <color rgb="FFFA7D00"/>
      <sz val="10"/>
    </font>
    <font>
      <name val="Arial Black"/>
      <family val="2"/>
      <sz val="10"/>
      <u val="single"/>
    </font>
    <font>
      <name val="Arial Narrow"/>
      <family val="2"/>
      <sz val="10"/>
    </font>
    <font>
      <name val="Arial"/>
      <family val="2"/>
      <color rgb="FF222222"/>
      <sz val="12"/>
    </font>
    <font>
      <name val="Arial Narrow"/>
      <family val="2"/>
      <b val="1"/>
      <color theme="1"/>
      <sz val="11"/>
    </font>
    <font>
      <name val="Arial Narrow"/>
      <family val="2"/>
      <b val="1"/>
      <sz val="10"/>
    </font>
    <font>
      <name val="Arial Black"/>
      <family val="2"/>
      <color rgb="FFFF0000"/>
      <sz val="8"/>
      <u val="single"/>
    </font>
    <font>
      <name val="Arial Black"/>
      <family val="2"/>
      <sz val="14"/>
    </font>
    <font>
      <name val="Calibri"/>
      <family val="2"/>
      <i val="1"/>
      <color theme="1"/>
      <sz val="12"/>
      <u val="singleAccounting"/>
      <scheme val="minor"/>
    </font>
    <font>
      <name val="Arial Narrow"/>
      <family val="2"/>
      <color theme="1"/>
      <sz val="9"/>
    </font>
    <font>
      <name val="Arial Narrow"/>
      <family val="2"/>
      <sz val="12"/>
      <u val="single"/>
    </font>
    <font>
      <name val="Arial Narrow"/>
      <family val="2"/>
      <color rgb="FFFF0000"/>
      <sz val="8"/>
    </font>
    <font>
      <name val="Arial"/>
      <family val="2"/>
      <b val="1"/>
      <sz val="9"/>
    </font>
    <font>
      <name val="Arial"/>
      <family val="2"/>
      <color theme="1"/>
      <sz val="9"/>
    </font>
    <font>
      <name val="Arial Black"/>
      <family val="2"/>
      <b val="1"/>
      <color rgb="FFFF0000"/>
      <sz val="8"/>
    </font>
    <font>
      <name val="Arial Narrow"/>
      <family val="2"/>
      <b val="1"/>
      <color rgb="FFFF0000"/>
      <sz val="8"/>
    </font>
    <font>
      <name val="Arial Black"/>
      <family val="2"/>
      <color rgb="FFFF0000"/>
      <sz val="8"/>
    </font>
    <font>
      <name val="Calibri Light"/>
      <family val="2"/>
      <color theme="1"/>
      <sz val="44"/>
    </font>
    <font>
      <name val="Calibri Light"/>
      <family val="2"/>
      <b val="1"/>
      <color theme="1"/>
      <sz val="44"/>
    </font>
    <font>
      <name val="Arial Narrow"/>
      <family val="2"/>
      <b val="1"/>
      <sz val="11"/>
    </font>
    <font>
      <name val="Inherit"/>
      <sz val="11"/>
    </font>
    <font>
      <name val="Times New Roman"/>
      <family val="1"/>
      <sz val="10"/>
    </font>
    <font>
      <name val="Arial"/>
      <family val="2"/>
      <color theme="10"/>
      <sz val="12"/>
      <u val="single"/>
    </font>
    <font>
      <name val="Calibri"/>
      <family val="2"/>
      <b val="1"/>
      <color theme="1"/>
      <sz val="10"/>
      <scheme val="minor"/>
    </font>
    <font>
      <name val="Arial"/>
      <family val="2"/>
      <color rgb="FF323C46"/>
      <sz val="12"/>
    </font>
    <font>
      <name val="Arial"/>
      <family val="2"/>
      <color rgb="FF637183"/>
      <sz val="10"/>
    </font>
    <font>
      <name val="Google Sans"/>
      <charset val="1"/>
      <color rgb="FF5E5E5E"/>
      <sz val="11"/>
    </font>
    <font>
      <name val="Arial"/>
      <family val="2"/>
      <color rgb="FF3B3D3F"/>
      <sz val="11"/>
    </font>
    <font>
      <name val="Arial"/>
      <family val="2"/>
      <color rgb="FF4F4F50"/>
      <sz val="11"/>
    </font>
    <font>
      <name val="Arial"/>
      <family val="2"/>
      <b val="1"/>
      <color theme="1"/>
      <sz val="10"/>
    </font>
    <font>
      <name val="Calibri"/>
      <family val="2"/>
      <sz val="8"/>
      <scheme val="minor"/>
    </font>
    <font>
      <name val="Calibri"/>
      <family val="2"/>
      <color rgb="FF000000"/>
      <sz val="12"/>
    </font>
    <font>
      <name val="Calibri"/>
      <family val="2"/>
      <sz val="12"/>
    </font>
    <font>
      <name val="Arial"/>
      <family val="2"/>
      <b val="1"/>
      <sz val="12"/>
    </font>
    <font>
      <name val="Calibri"/>
      <family val="2"/>
      <b val="1"/>
      <color rgb="FF000000"/>
      <sz val="12"/>
    </font>
    <font>
      <name val="Arial Narrow"/>
      <family val="2"/>
      <b val="1"/>
      <color rgb="FF000000"/>
      <sz val="11"/>
    </font>
    <font>
      <name val="Calibri"/>
      <family val="2"/>
      <b val="1"/>
      <color theme="1"/>
      <sz val="16"/>
      <scheme val="minor"/>
    </font>
    <font>
      <name val="Arial Narrow"/>
      <family val="2"/>
      <color rgb="FFFA7D00"/>
      <sz val="48"/>
    </font>
    <font>
      <name val="Calibri"/>
      <family val="2"/>
      <color theme="1"/>
      <sz val="72"/>
      <scheme val="minor"/>
    </font>
    <font>
      <name val="Arial Narrow"/>
      <family val="2"/>
      <color rgb="FFFA7D00"/>
      <sz val="72"/>
    </font>
    <font>
      <name val="Segoe UI"/>
      <family val="2"/>
      <color rgb="FF2B2B2B"/>
      <sz val="10"/>
    </font>
    <font>
      <name val="Arial"/>
      <family val="2"/>
      <color rgb="FF71777D"/>
      <sz val="8"/>
    </font>
    <font>
      <name val="Inherit"/>
      <color rgb="FF323C46"/>
      <sz val="12"/>
    </font>
    <font>
      <name val="Arial"/>
      <family val="2"/>
      <color rgb="FF323C46"/>
      <sz val="20"/>
    </font>
  </fonts>
  <fills count="52">
    <fill>
      <patternFill/>
    </fill>
    <fill>
      <patternFill patternType="gray125"/>
    </fill>
    <fill>
      <patternFill patternType="solid">
        <fgColor rgb="FFF2F2F2"/>
      </patternFill>
    </fill>
    <fill>
      <patternFill patternType="solid">
        <fgColor rgb="FFA5A5A5"/>
      </patternFill>
    </fill>
    <fill>
      <patternFill patternType="solid">
        <fgColor rgb="FFF2F2F2"/>
        <bgColor rgb="FF000000"/>
      </patternFill>
    </fill>
    <fill>
      <patternFill patternType="solid">
        <fgColor theme="0" tint="-0.0499893185216834"/>
        <bgColor indexed="64"/>
      </patternFill>
    </fill>
    <fill>
      <patternFill patternType="solid">
        <fgColor rgb="FFFFFF00"/>
        <bgColor indexed="64"/>
      </patternFill>
    </fill>
    <fill>
      <patternFill patternType="solid">
        <fgColor theme="0" tint="-0.0499893185216834"/>
        <bgColor rgb="FF000000"/>
      </patternFill>
    </fill>
    <fill>
      <patternFill patternType="solid">
        <fgColor theme="2"/>
        <bgColor indexed="64"/>
      </patternFill>
    </fill>
    <fill>
      <patternFill patternType="solid">
        <fgColor rgb="FFFFFF00"/>
        <bgColor rgb="FF000000"/>
      </patternFill>
    </fill>
    <fill>
      <patternFill patternType="solid">
        <fgColor theme="0"/>
        <bgColor indexed="64"/>
      </patternFill>
    </fill>
    <fill>
      <patternFill patternType="solid">
        <fgColor rgb="FFD9E1F2"/>
        <bgColor rgb="FFD9E1F2"/>
      </patternFill>
    </fill>
    <fill>
      <patternFill patternType="solid">
        <fgColor rgb="FFFFC000"/>
        <bgColor indexed="64"/>
      </patternFill>
    </fill>
    <fill>
      <patternFill patternType="solid">
        <fgColor theme="7"/>
        <bgColor rgb="FFD9E1F2"/>
      </patternFill>
    </fill>
    <fill>
      <patternFill patternType="solid">
        <fgColor rgb="FFA5A5A5"/>
        <bgColor rgb="FF000000"/>
      </patternFill>
    </fill>
    <fill>
      <patternFill patternType="solid">
        <fgColor rgb="FFFFC000"/>
        <bgColor rgb="FF000000"/>
      </patternFill>
    </fill>
    <fill>
      <patternFill patternType="solid">
        <fgColor rgb="FFE7E6E6"/>
        <bgColor rgb="FF000000"/>
      </patternFill>
    </fill>
    <fill>
      <patternFill patternType="solid">
        <fgColor rgb="FFD9E1F2"/>
        <bgColor rgb="FF000000"/>
      </patternFill>
    </fill>
    <fill>
      <patternFill patternType="solid">
        <fgColor theme="3" tint="0.3999755851924192"/>
        <bgColor indexed="64"/>
      </patternFill>
    </fill>
    <fill>
      <patternFill patternType="solid">
        <fgColor rgb="FFFCE4D6"/>
        <bgColor rgb="FF000000"/>
      </patternFill>
    </fill>
    <fill>
      <patternFill patternType="solid">
        <fgColor rgb="FF4472C4"/>
        <bgColor rgb="FF000000"/>
      </patternFill>
    </fill>
    <fill>
      <patternFill patternType="solid">
        <fgColor rgb="FFFFC000"/>
        <bgColor rgb="FFD9E1F2"/>
      </patternFill>
    </fill>
    <fill>
      <patternFill patternType="solid">
        <fgColor rgb="FFFFFFFF"/>
        <bgColor rgb="FF000000"/>
      </patternFill>
    </fill>
    <fill>
      <patternFill patternType="solid">
        <fgColor rgb="FFFFE699"/>
        <bgColor rgb="FF000000"/>
      </patternFill>
    </fill>
    <fill>
      <patternFill patternType="solid">
        <fgColor rgb="FF00B050"/>
        <bgColor rgb="FF000000"/>
      </patternFill>
    </fill>
    <fill>
      <patternFill patternType="solid">
        <fgColor rgb="FFFF0000"/>
        <bgColor rgb="FF000000"/>
      </patternFill>
    </fill>
    <fill>
      <patternFill patternType="solid">
        <fgColor theme="1"/>
        <bgColor indexed="64"/>
      </patternFill>
    </fill>
    <fill>
      <patternFill patternType="solid">
        <fgColor theme="1"/>
        <bgColor rgb="FF000000"/>
      </patternFill>
    </fill>
    <fill>
      <patternFill patternType="solid">
        <fgColor rgb="FF002060"/>
        <bgColor indexed="64"/>
      </patternFill>
    </fill>
    <fill>
      <patternFill patternType="solid">
        <fgColor theme="7"/>
        <bgColor indexed="64"/>
      </patternFill>
    </fill>
    <fill>
      <patternFill patternType="solid">
        <fgColor rgb="FF000000"/>
        <bgColor rgb="FF000000"/>
      </patternFill>
    </fill>
    <fill>
      <patternFill patternType="solid">
        <fgColor theme="7" tint="0.5999938962981048"/>
        <bgColor indexed="64"/>
      </patternFill>
    </fill>
    <fill>
      <patternFill patternType="solid">
        <fgColor rgb="FF00B0F0"/>
        <bgColor indexed="64"/>
      </patternFill>
    </fill>
    <fill>
      <patternFill patternType="solid">
        <fgColor rgb="FF00B0F0"/>
        <bgColor rgb="FF000000"/>
      </patternFill>
    </fill>
    <fill>
      <patternFill patternType="solid">
        <fgColor rgb="FFE7E6E6"/>
        <bgColor rgb="FFE7E6E6"/>
      </patternFill>
    </fill>
    <fill>
      <patternFill patternType="solid">
        <fgColor rgb="FFFFE699"/>
        <bgColor rgb="FFFFE699"/>
      </patternFill>
    </fill>
    <fill>
      <patternFill patternType="solid">
        <fgColor rgb="FFFFC000"/>
        <bgColor rgb="FFFFC000"/>
      </patternFill>
    </fill>
    <fill>
      <patternFill patternType="solid">
        <fgColor rgb="FFC6EFCE"/>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6"/>
      </patternFill>
    </fill>
    <fill>
      <patternFill patternType="solid">
        <fgColor theme="6" tint="0.7999816888943144"/>
        <bgColor indexed="65"/>
      </patternFill>
    </fill>
    <fill>
      <patternFill patternType="solid">
        <fgColor theme="8" tint="0.7999816888943144"/>
        <bgColor indexed="65"/>
      </patternFill>
    </fill>
    <fill>
      <patternFill patternType="solid">
        <fgColor theme="4" tint="0.7999816888943144"/>
        <bgColor indexed="65"/>
      </patternFill>
    </fill>
    <fill>
      <patternFill patternType="solid">
        <fgColor theme="9" tint="0.7999816888943144"/>
        <bgColor indexed="64"/>
      </patternFill>
    </fill>
    <fill>
      <patternFill patternType="solid">
        <fgColor theme="7" tint="0.7999816888943144"/>
        <bgColor indexed="64"/>
      </patternFill>
    </fill>
    <fill>
      <patternFill patternType="solid">
        <fgColor theme="0"/>
        <bgColor rgb="FF000000"/>
      </patternFill>
    </fill>
    <fill>
      <patternFill patternType="solid">
        <fgColor rgb="FFE2EFDA"/>
        <bgColor rgb="FF000000"/>
      </patternFill>
    </fill>
    <fill>
      <patternFill patternType="solid">
        <fgColor theme="2"/>
        <bgColor rgb="FF000000"/>
      </patternFill>
    </fill>
    <fill>
      <patternFill patternType="solid">
        <fgColor rgb="FFFFF2CC"/>
        <bgColor rgb="FFFFF2CC"/>
      </patternFill>
    </fill>
    <fill>
      <patternFill patternType="solid">
        <fgColor theme="0"/>
        <bgColor rgb="FFFFF2CC"/>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top style="thin">
        <color rgb="FF7F7F7F"/>
      </top>
      <bottom style="thin">
        <color rgb="FF7F7F7F"/>
      </bottom>
      <diagonal/>
    </border>
    <border>
      <left style="thin">
        <color rgb="FF7F7F7F"/>
      </left>
      <right style="thin">
        <color rgb="FF7F7F7F"/>
      </right>
      <top/>
      <bottom style="thin">
        <color rgb="FF7F7F7F"/>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style="double">
        <color rgb="FF3F3F3F"/>
      </left>
      <right/>
      <top/>
      <bottom style="double">
        <color rgb="FF3F3F3F"/>
      </bottom>
      <diagonal/>
    </border>
    <border>
      <left/>
      <right style="thin">
        <color rgb="FF7F7F7F"/>
      </right>
      <top style="thin">
        <color rgb="FF7F7F7F"/>
      </top>
      <bottom style="thin">
        <color rgb="FF7F7F7F"/>
      </bottom>
      <diagonal/>
    </border>
    <border>
      <left style="double">
        <color rgb="FF3F3F3F"/>
      </left>
      <right style="double">
        <color rgb="FF3F3F3F"/>
      </right>
      <top/>
      <bottom style="double">
        <color rgb="FF3F3F3F"/>
      </bottom>
      <diagonal/>
    </border>
    <border>
      <left/>
      <right style="thin">
        <color rgb="FF7F7F7F"/>
      </right>
      <top/>
      <bottom style="thin">
        <color rgb="FF7F7F7F"/>
      </bottom>
      <diagonal/>
    </border>
    <border>
      <left/>
      <right/>
      <top style="double">
        <color rgb="FF3F3F3F"/>
      </top>
      <bottom/>
      <diagonal/>
    </border>
    <border>
      <left/>
      <right style="double">
        <color rgb="FF3F3F3F"/>
      </right>
      <top/>
      <bottom style="double">
        <color rgb="FF3F3F3F"/>
      </bottom>
      <diagonal/>
    </border>
    <border>
      <left/>
      <right/>
      <top style="thin">
        <color rgb="FF7F7F7F"/>
      </top>
      <bottom style="thin">
        <color rgb="FF7F7F7F"/>
      </bottom>
      <diagonal/>
    </border>
    <border>
      <left/>
      <right/>
      <top/>
      <bottom style="thin">
        <color rgb="FF7F7F7F"/>
      </bottom>
      <diagonal/>
    </border>
    <border>
      <left/>
      <right/>
      <top/>
      <bottom style="thin">
        <color rgb="FF8EA9DB"/>
      </bottom>
      <diagonal/>
    </border>
    <border>
      <left style="thin">
        <color rgb="FF8EA9DB"/>
      </left>
      <right/>
      <top/>
      <bottom style="thin">
        <color rgb="FF8EA9DB"/>
      </bottom>
      <diagonal/>
    </border>
    <border>
      <left style="thin">
        <color rgb="FF8EA9DB"/>
      </left>
      <right/>
      <top style="thin">
        <color rgb="FF8EA9DB"/>
      </top>
      <bottom style="thin">
        <color rgb="FF8EA9DB"/>
      </bottom>
      <diagonal/>
    </border>
    <border>
      <left/>
      <right style="thin">
        <color rgb="FF8EA9DB"/>
      </right>
      <top/>
      <bottom style="thin">
        <color rgb="FF8EA9DB"/>
      </bottom>
      <diagonal/>
    </border>
    <border>
      <left/>
      <right/>
      <top style="thin">
        <color rgb="FF8EA9DB"/>
      </top>
      <bottom style="thin">
        <color rgb="FF8EA9DB"/>
      </bottom>
      <diagonal/>
    </border>
    <border>
      <left/>
      <right style="thin">
        <color rgb="FF7F7F7F"/>
      </right>
      <top/>
      <bottom/>
      <diagonal/>
    </border>
    <border>
      <left/>
      <right/>
      <top/>
      <bottom style="double">
        <color rgb="FFFF8001"/>
      </bottom>
      <diagonal/>
    </border>
    <border>
      <left style="double">
        <color rgb="FF3F3F3F"/>
      </left>
      <right/>
      <top/>
      <bottom/>
      <diagonal/>
    </border>
    <border>
      <left/>
      <right/>
      <top style="thin">
        <color rgb="FF7F7F7F"/>
      </top>
      <bottom/>
      <diagonal/>
    </border>
    <border>
      <left style="thin">
        <color rgb="FF7F7F7F"/>
      </left>
      <right/>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7F7F7F"/>
      </top>
      <bottom style="thin">
        <color rgb="FFFFC000"/>
      </bottom>
      <diagonal/>
    </border>
    <border>
      <left style="thin">
        <color rgb="FF7F7F7F"/>
      </left>
      <right/>
      <top/>
      <bottom/>
      <diagonal/>
    </border>
    <border>
      <left style="thin">
        <color rgb="FF7F7F7F"/>
      </left>
      <right style="thin">
        <color rgb="FF7F7F7F"/>
      </right>
      <top/>
      <bottom/>
      <diagonal/>
    </border>
    <border>
      <left style="double">
        <color rgb="FF3F3F3F"/>
      </left>
      <right style="thin">
        <color rgb="FF7F7F7F"/>
      </right>
      <top/>
      <bottom/>
      <diagonal/>
    </border>
  </borders>
  <cellStyleXfs count="53">
    <xf numFmtId="0" fontId="4" fillId="0" borderId="0"/>
    <xf numFmtId="43" fontId="4" fillId="0" borderId="0"/>
    <xf numFmtId="0" fontId="5" fillId="2" borderId="1"/>
    <xf numFmtId="0" fontId="9" fillId="2" borderId="1"/>
    <xf numFmtId="0" fontId="32" fillId="3" borderId="2"/>
    <xf numFmtId="0" fontId="56" fillId="2" borderId="1"/>
    <xf numFmtId="0" fontId="7" fillId="0" borderId="0"/>
    <xf numFmtId="0" fontId="73" fillId="0" borderId="0"/>
    <xf numFmtId="0" fontId="57" fillId="0" borderId="24"/>
    <xf numFmtId="0" fontId="130" fillId="0" borderId="0"/>
    <xf numFmtId="0" fontId="131" fillId="0" borderId="0"/>
    <xf numFmtId="0" fontId="137" fillId="0" borderId="0"/>
    <xf numFmtId="0" fontId="148" fillId="3" borderId="2"/>
    <xf numFmtId="0" fontId="170" fillId="0" borderId="0" applyAlignment="1" applyProtection="1">
      <alignment vertical="top"/>
      <protection locked="0" hidden="0"/>
    </xf>
    <xf numFmtId="44" fontId="169" fillId="0" borderId="0"/>
    <xf numFmtId="0" fontId="7" fillId="40" borderId="0"/>
    <xf numFmtId="0" fontId="171" fillId="37" borderId="0"/>
    <xf numFmtId="0" fontId="172" fillId="41" borderId="0"/>
    <xf numFmtId="0" fontId="172" fillId="38" borderId="0"/>
    <xf numFmtId="9" fontId="169" fillId="0" borderId="0"/>
    <xf numFmtId="0" fontId="173" fillId="0" borderId="0" applyAlignment="1" applyProtection="1">
      <alignment vertical="top"/>
      <protection locked="0" hidden="0"/>
    </xf>
    <xf numFmtId="44" fontId="130" fillId="0" borderId="0"/>
    <xf numFmtId="0" fontId="7" fillId="0" borderId="0"/>
    <xf numFmtId="0" fontId="130" fillId="0" borderId="0"/>
    <xf numFmtId="0" fontId="7" fillId="0" borderId="0"/>
    <xf numFmtId="44" fontId="7" fillId="0" borderId="0"/>
    <xf numFmtId="9" fontId="7" fillId="0" borderId="0"/>
    <xf numFmtId="0" fontId="174" fillId="0" borderId="0"/>
    <xf numFmtId="0" fontId="4" fillId="0" borderId="0"/>
    <xf numFmtId="0" fontId="175" fillId="0" borderId="0"/>
    <xf numFmtId="0" fontId="170" fillId="0" borderId="0" applyAlignment="1" applyProtection="1">
      <alignment vertical="top"/>
      <protection locked="0" hidden="0"/>
    </xf>
    <xf numFmtId="43" fontId="175" fillId="0" borderId="0"/>
    <xf numFmtId="43" fontId="4" fillId="0" borderId="0"/>
    <xf numFmtId="0" fontId="176" fillId="0" borderId="0" applyAlignment="1" applyProtection="1">
      <alignment vertical="top"/>
      <protection locked="0" hidden="0"/>
    </xf>
    <xf numFmtId="0" fontId="7" fillId="42" borderId="0"/>
    <xf numFmtId="0" fontId="177" fillId="0" borderId="0"/>
    <xf numFmtId="0" fontId="178" fillId="2" borderId="28"/>
    <xf numFmtId="0" fontId="7" fillId="0" borderId="0"/>
    <xf numFmtId="0" fontId="73" fillId="0" borderId="0"/>
    <xf numFmtId="0" fontId="7" fillId="40" borderId="0"/>
    <xf numFmtId="0" fontId="7" fillId="42" borderId="0"/>
    <xf numFmtId="0" fontId="7" fillId="0" borderId="0"/>
    <xf numFmtId="0" fontId="7" fillId="0" borderId="0"/>
    <xf numFmtId="44" fontId="7" fillId="0" borderId="0"/>
    <xf numFmtId="9" fontId="7" fillId="0" borderId="0"/>
    <xf numFmtId="0" fontId="7" fillId="42" borderId="0"/>
    <xf numFmtId="0" fontId="7" fillId="0" borderId="0"/>
    <xf numFmtId="0" fontId="54" fillId="0" borderId="29"/>
    <xf numFmtId="0" fontId="7" fillId="43" borderId="0"/>
    <xf numFmtId="0" fontId="179" fillId="0" borderId="24"/>
    <xf numFmtId="0" fontId="4" fillId="39" borderId="0"/>
    <xf numFmtId="0" fontId="5" fillId="2" borderId="1"/>
    <xf numFmtId="0" fontId="4" fillId="44" borderId="0"/>
  </cellStyleXfs>
  <cellXfs count="1081">
    <xf numFmtId="0" fontId="0" fillId="0" borderId="0" pivotButton="0" quotePrefix="0" xfId="0"/>
    <xf numFmtId="0" fontId="7" fillId="0" borderId="0" pivotButton="0" quotePrefix="0" xfId="0"/>
    <xf numFmtId="0" fontId="0" fillId="0" borderId="0" applyAlignment="1" pivotButton="0" quotePrefix="0" xfId="0">
      <alignment vertical="center"/>
    </xf>
    <xf numFmtId="164" fontId="11" fillId="0" borderId="0" pivotButton="0" quotePrefix="0" xfId="1"/>
    <xf numFmtId="164" fontId="12" fillId="0" borderId="0" pivotButton="0" quotePrefix="0" xfId="1"/>
    <xf numFmtId="164" fontId="14" fillId="0" borderId="0" pivotButton="0" quotePrefix="0" xfId="1"/>
    <xf numFmtId="164" fontId="12" fillId="0" borderId="0" applyAlignment="1" pivotButton="0" quotePrefix="0" xfId="1">
      <alignment horizontal="center"/>
    </xf>
    <xf numFmtId="0" fontId="15" fillId="0" borderId="0" pivotButton="0" quotePrefix="0" xfId="0"/>
    <xf numFmtId="164" fontId="16" fillId="5" borderId="0" pivotButton="0" quotePrefix="0" xfId="1"/>
    <xf numFmtId="164" fontId="18" fillId="0" borderId="0" pivotButton="0" quotePrefix="0" xfId="1"/>
    <xf numFmtId="164" fontId="16" fillId="0" borderId="0" pivotButton="0" quotePrefix="0" xfId="1"/>
    <xf numFmtId="164" fontId="19" fillId="0" borderId="0" applyAlignment="1" pivotButton="0" quotePrefix="0" xfId="1">
      <alignment horizontal="left"/>
    </xf>
    <xf numFmtId="0" fontId="21" fillId="0" borderId="0" pivotButton="0" quotePrefix="0" xfId="0"/>
    <xf numFmtId="0" fontId="5" fillId="0" borderId="1" pivotButton="0" quotePrefix="0" xfId="2"/>
    <xf numFmtId="164" fontId="5" fillId="2" borderId="1" applyAlignment="1" pivotButton="0" quotePrefix="0" xfId="2">
      <alignment horizontal="left"/>
    </xf>
    <xf numFmtId="0" fontId="22" fillId="6" borderId="0" applyAlignment="1" pivotButton="0" quotePrefix="0" xfId="0">
      <alignment vertical="center"/>
    </xf>
    <xf numFmtId="0" fontId="23" fillId="0" borderId="0" applyAlignment="1" pivotButton="0" quotePrefix="0" xfId="0">
      <alignment horizontal="left" vertical="center" indent="2"/>
    </xf>
    <xf numFmtId="0" fontId="5" fillId="0" borderId="1" applyAlignment="1" pivotButton="0" quotePrefix="1" xfId="2">
      <alignment horizontal="left" vertical="center"/>
    </xf>
    <xf numFmtId="0" fontId="5" fillId="2" borderId="1" applyAlignment="1" pivotButton="0" quotePrefix="1" xfId="2">
      <alignment horizontal="left" vertical="center"/>
    </xf>
    <xf numFmtId="0" fontId="24" fillId="0" borderId="0" applyAlignment="1" pivotButton="0" quotePrefix="0" xfId="0">
      <alignment horizontal="left" indent="2"/>
    </xf>
    <xf numFmtId="0" fontId="5" fillId="2" borderId="1" pivotButton="0" quotePrefix="0" xfId="2"/>
    <xf numFmtId="0" fontId="5" fillId="2" borderId="1" applyAlignment="1" pivotButton="0" quotePrefix="0" xfId="2">
      <alignment horizontal="left" vertical="center"/>
    </xf>
    <xf numFmtId="164" fontId="16" fillId="5" borderId="0" applyAlignment="1" pivotButton="0" quotePrefix="0" xfId="1">
      <alignment vertical="center"/>
    </xf>
    <xf numFmtId="164" fontId="16" fillId="0" borderId="0" applyAlignment="1" pivotButton="0" quotePrefix="0" xfId="1">
      <alignment horizontal="left" vertical="center"/>
    </xf>
    <xf numFmtId="0" fontId="26" fillId="0" borderId="0" applyAlignment="1" pivotButton="0" quotePrefix="0" xfId="0">
      <alignment horizontal="left" vertical="center" indent="2"/>
    </xf>
    <xf numFmtId="0" fontId="27" fillId="0" borderId="0" applyAlignment="1" pivotButton="0" quotePrefix="0" xfId="0">
      <alignment vertical="center"/>
    </xf>
    <xf numFmtId="0" fontId="15" fillId="6" borderId="0" pivotButton="0" quotePrefix="0" xfId="0"/>
    <xf numFmtId="49" fontId="29" fillId="0" borderId="0" applyAlignment="1" pivotButton="0" quotePrefix="0" xfId="0">
      <alignment horizontal="left"/>
    </xf>
    <xf numFmtId="49" fontId="30" fillId="0" borderId="0" pivotButton="0" quotePrefix="0" xfId="0"/>
    <xf numFmtId="164" fontId="17" fillId="5" borderId="0" applyAlignment="1" pivotButton="0" quotePrefix="0" xfId="1">
      <alignment horizontal="right" vertical="top" wrapText="1"/>
    </xf>
    <xf numFmtId="0" fontId="33" fillId="0" borderId="8" pivotButton="0" quotePrefix="1" xfId="4"/>
    <xf numFmtId="0" fontId="33" fillId="0" borderId="9" pivotButton="0" quotePrefix="1" xfId="4"/>
    <xf numFmtId="49" fontId="28" fillId="0" borderId="10" pivotButton="0" quotePrefix="0" xfId="0"/>
    <xf numFmtId="164" fontId="17" fillId="5" borderId="0" pivotButton="0" quotePrefix="0" xfId="1"/>
    <xf numFmtId="164" fontId="17" fillId="0" borderId="0" pivotButton="0" quotePrefix="0" xfId="1"/>
    <xf numFmtId="0" fontId="5" fillId="4" borderId="1" pivotButton="0" quotePrefix="0" xfId="0"/>
    <xf numFmtId="0" fontId="5" fillId="0" borderId="11" pivotButton="0" quotePrefix="0" xfId="0"/>
    <xf numFmtId="0" fontId="5" fillId="4" borderId="11" pivotButton="0" quotePrefix="0" xfId="0"/>
    <xf numFmtId="0" fontId="34" fillId="0" borderId="12" applyAlignment="1" pivotButton="0" quotePrefix="0" xfId="0">
      <alignment horizontal="left" vertical="center" indent="2"/>
    </xf>
    <xf numFmtId="0" fontId="5" fillId="0" borderId="7" applyAlignment="1" pivotButton="0" quotePrefix="0" xfId="0">
      <alignment horizontal="left" vertical="center"/>
    </xf>
    <xf numFmtId="0" fontId="5" fillId="4" borderId="13" applyAlignment="1" pivotButton="0" quotePrefix="0" xfId="0">
      <alignment horizontal="left" vertical="center"/>
    </xf>
    <xf numFmtId="0" fontId="5" fillId="0" borderId="13" pivotButton="0" quotePrefix="0" xfId="0"/>
    <xf numFmtId="0" fontId="5" fillId="4" borderId="7" applyAlignment="1" pivotButton="0" quotePrefix="0" xfId="0">
      <alignment horizontal="left" vertical="center"/>
    </xf>
    <xf numFmtId="0" fontId="5" fillId="4" borderId="13" pivotButton="0" quotePrefix="0" xfId="0"/>
    <xf numFmtId="0" fontId="35" fillId="0" borderId="8" applyAlignment="1" pivotButton="0" quotePrefix="0" xfId="0">
      <alignment horizontal="left" vertical="center"/>
    </xf>
    <xf numFmtId="0" fontId="15" fillId="6" borderId="0" applyAlignment="1" pivotButton="0" quotePrefix="0" xfId="0">
      <alignment vertical="center"/>
    </xf>
    <xf numFmtId="0" fontId="8" fillId="0" borderId="0" pivotButton="0" quotePrefix="0" xfId="0"/>
    <xf numFmtId="0" fontId="40" fillId="0" borderId="0" pivotButton="0" quotePrefix="0" xfId="0"/>
    <xf numFmtId="0" fontId="40" fillId="0" borderId="0" applyAlignment="1" pivotButton="0" quotePrefix="0" xfId="0">
      <alignment vertical="center"/>
    </xf>
    <xf numFmtId="0" fontId="7" fillId="0" borderId="0" applyAlignment="1" pivotButton="0" quotePrefix="0" xfId="0">
      <alignment horizontal="left"/>
    </xf>
    <xf numFmtId="0" fontId="31" fillId="0" borderId="0" applyAlignment="1" pivotButton="0" quotePrefix="0" xfId="0">
      <alignment vertical="center"/>
    </xf>
    <xf numFmtId="0" fontId="41" fillId="0" borderId="0" applyAlignment="1" pivotButton="0" quotePrefix="0" xfId="0">
      <alignment horizontal="left"/>
    </xf>
    <xf numFmtId="0" fontId="31" fillId="0" borderId="0" pivotButton="0" quotePrefix="0" xfId="0"/>
    <xf numFmtId="164" fontId="44" fillId="0" borderId="0" applyAlignment="1" pivotButton="0" quotePrefix="0" xfId="0">
      <alignment horizontal="left"/>
    </xf>
    <xf numFmtId="0" fontId="38" fillId="0" borderId="0" pivotButton="0" quotePrefix="0" xfId="0"/>
    <xf numFmtId="0" fontId="48" fillId="0" borderId="0" pivotButton="0" quotePrefix="0" xfId="0"/>
    <xf numFmtId="0" fontId="31" fillId="0" borderId="0" applyAlignment="1" pivotButton="0" quotePrefix="0" xfId="0">
      <alignment horizontal="left"/>
    </xf>
    <xf numFmtId="164" fontId="20" fillId="0" borderId="0" applyAlignment="1" pivotButton="0" quotePrefix="0" xfId="0">
      <alignment horizontal="left" vertical="center" indent="2"/>
    </xf>
    <xf numFmtId="0" fontId="55" fillId="0" borderId="0" pivotButton="0" quotePrefix="0" xfId="0"/>
    <xf numFmtId="0" fontId="49" fillId="0" borderId="0" applyAlignment="1" pivotButton="0" quotePrefix="0" xfId="0">
      <alignment vertical="center"/>
    </xf>
    <xf numFmtId="0" fontId="31" fillId="0" borderId="0" applyAlignment="1" pivotButton="0" quotePrefix="0" xfId="0">
      <alignment horizontal="left" vertical="center"/>
    </xf>
    <xf numFmtId="0" fontId="31" fillId="0" borderId="18" applyAlignment="1" pivotButton="0" quotePrefix="0" xfId="0">
      <alignment vertical="center"/>
    </xf>
    <xf numFmtId="0" fontId="31" fillId="12" borderId="19" applyAlignment="1" pivotButton="0" quotePrefix="0" xfId="0">
      <alignment vertical="center"/>
    </xf>
    <xf numFmtId="0" fontId="53" fillId="0" borderId="0" applyAlignment="1" pivotButton="0" quotePrefix="0" xfId="0">
      <alignment horizontal="left"/>
    </xf>
    <xf numFmtId="0" fontId="31" fillId="11" borderId="19" applyAlignment="1" pivotButton="0" quotePrefix="0" xfId="0">
      <alignment vertical="center"/>
    </xf>
    <xf numFmtId="0" fontId="31" fillId="0" borderId="19" applyAlignment="1" pivotButton="0" quotePrefix="0" xfId="0">
      <alignment vertical="center"/>
    </xf>
    <xf numFmtId="0" fontId="31" fillId="11" borderId="18" applyAlignment="1" pivotButton="0" quotePrefix="0" xfId="0">
      <alignment vertical="center"/>
    </xf>
    <xf numFmtId="0" fontId="31" fillId="13" borderId="19" applyAlignment="1" pivotButton="0" quotePrefix="0" xfId="0">
      <alignment vertical="center"/>
    </xf>
    <xf numFmtId="0" fontId="55" fillId="11" borderId="21" applyAlignment="1" pivotButton="0" quotePrefix="0" xfId="0">
      <alignment horizontal="left" vertical="center"/>
    </xf>
    <xf numFmtId="0" fontId="31" fillId="0" borderId="21" applyAlignment="1" pivotButton="0" quotePrefix="0" xfId="0">
      <alignment horizontal="left" vertical="center"/>
    </xf>
    <xf numFmtId="0" fontId="65" fillId="14" borderId="0" applyAlignment="1" pivotButton="0" quotePrefix="0" xfId="0">
      <alignment horizontal="center" vertical="center" textRotation="255"/>
    </xf>
    <xf numFmtId="0" fontId="63" fillId="12" borderId="0" applyAlignment="1" pivotButton="0" quotePrefix="0" xfId="0">
      <alignment vertical="center"/>
    </xf>
    <xf numFmtId="0" fontId="49" fillId="0" borderId="18" applyAlignment="1" pivotButton="0" quotePrefix="0" xfId="0">
      <alignment vertical="center"/>
    </xf>
    <xf numFmtId="0" fontId="49" fillId="11" borderId="18" applyAlignment="1" pivotButton="0" quotePrefix="0" xfId="0">
      <alignment vertical="center"/>
    </xf>
    <xf numFmtId="0" fontId="66" fillId="0" borderId="18" applyAlignment="1" pivotButton="0" quotePrefix="0" xfId="0">
      <alignment horizontal="left" vertical="center"/>
    </xf>
    <xf numFmtId="0" fontId="67" fillId="15" borderId="0" applyAlignment="1" pivotButton="0" quotePrefix="0" xfId="0">
      <alignment horizontal="left"/>
    </xf>
    <xf numFmtId="43" fontId="10" fillId="0" borderId="1" applyAlignment="1" pivotButton="0" quotePrefix="0" xfId="0">
      <alignment vertical="top"/>
    </xf>
    <xf numFmtId="43" fontId="70" fillId="0" borderId="11" applyAlignment="1" pivotButton="0" quotePrefix="0" xfId="0">
      <alignment vertical="top"/>
    </xf>
    <xf numFmtId="0" fontId="50" fillId="0" borderId="0" pivotButton="0" quotePrefix="0" xfId="0"/>
    <xf numFmtId="0" fontId="68" fillId="0" borderId="23" applyAlignment="1" pivotButton="0" quotePrefix="0" xfId="0">
      <alignment vertical="center" textRotation="255"/>
    </xf>
    <xf numFmtId="0" fontId="7" fillId="0" borderId="0" applyAlignment="1" pivotButton="0" quotePrefix="0" xfId="0">
      <alignment vertical="center" textRotation="45" wrapText="1"/>
    </xf>
    <xf numFmtId="0" fontId="71" fillId="9" borderId="0" applyAlignment="1" pivotButton="0" quotePrefix="0" xfId="0">
      <alignment horizontal="center"/>
    </xf>
    <xf numFmtId="0" fontId="71" fillId="0" borderId="0" pivotButton="0" quotePrefix="0" xfId="0"/>
    <xf numFmtId="0" fontId="71" fillId="21" borderId="19" pivotButton="0" quotePrefix="0" xfId="0"/>
    <xf numFmtId="0" fontId="75" fillId="0" borderId="0" pivotButton="0" quotePrefix="0" xfId="0"/>
    <xf numFmtId="0" fontId="75" fillId="0" borderId="19" pivotButton="0" quotePrefix="0" xfId="0"/>
    <xf numFmtId="0" fontId="76" fillId="0" borderId="0" pivotButton="0" quotePrefix="0" xfId="0"/>
    <xf numFmtId="0" fontId="55" fillId="0" borderId="0" applyAlignment="1" pivotButton="0" quotePrefix="0" xfId="0">
      <alignment horizontal="left"/>
    </xf>
    <xf numFmtId="0" fontId="77" fillId="0" borderId="0" pivotButton="0" quotePrefix="0" xfId="0"/>
    <xf numFmtId="0" fontId="79" fillId="0" borderId="0" pivotButton="0" quotePrefix="0" xfId="0"/>
    <xf numFmtId="0" fontId="80" fillId="0" borderId="0" applyAlignment="1" pivotButton="0" quotePrefix="0" xfId="0">
      <alignment horizontal="left"/>
    </xf>
    <xf numFmtId="0" fontId="81" fillId="0" borderId="0" pivotButton="0" quotePrefix="0" xfId="0"/>
    <xf numFmtId="0" fontId="82" fillId="0" borderId="0" pivotButton="0" quotePrefix="0" xfId="0"/>
    <xf numFmtId="0" fontId="55" fillId="0" borderId="0" applyAlignment="1" pivotButton="0" quotePrefix="0" xfId="0">
      <alignment horizontal="left" vertical="center"/>
    </xf>
    <xf numFmtId="0" fontId="83" fillId="23" borderId="0" applyAlignment="1" pivotButton="0" quotePrefix="0" xfId="0">
      <alignment horizontal="left" vertical="center"/>
    </xf>
    <xf numFmtId="0" fontId="86" fillId="0" borderId="0" applyAlignment="1" pivotButton="0" quotePrefix="0" xfId="0">
      <alignment horizontal="left"/>
    </xf>
    <xf numFmtId="0" fontId="87" fillId="0" borderId="0" pivotButton="0" quotePrefix="0" xfId="0"/>
    <xf numFmtId="0" fontId="88" fillId="0" borderId="0" applyAlignment="1" pivotButton="0" quotePrefix="0" xfId="0">
      <alignment horizontal="right" vertical="center"/>
    </xf>
    <xf numFmtId="0" fontId="88" fillId="0" borderId="0" applyAlignment="1" pivotButton="0" quotePrefix="0" xfId="0">
      <alignment horizontal="left" vertical="center"/>
    </xf>
    <xf numFmtId="0" fontId="78" fillId="22" borderId="0" applyAlignment="1" pivotButton="0" quotePrefix="0" xfId="0">
      <alignment vertical="top" wrapText="1"/>
    </xf>
    <xf numFmtId="0" fontId="64" fillId="0" borderId="18" applyAlignment="1" pivotButton="0" quotePrefix="0" xfId="0">
      <alignment vertical="center"/>
    </xf>
    <xf numFmtId="0" fontId="31" fillId="23" borderId="18" applyAlignment="1" pivotButton="0" quotePrefix="0" xfId="0">
      <alignment vertical="center"/>
    </xf>
    <xf numFmtId="0" fontId="55" fillId="23" borderId="0" pivotButton="0" quotePrefix="0" xfId="0"/>
    <xf numFmtId="0" fontId="31" fillId="15" borderId="19" applyAlignment="1" pivotButton="0" quotePrefix="0" xfId="0">
      <alignment vertical="center"/>
    </xf>
    <xf numFmtId="0" fontId="31" fillId="0" borderId="18" applyAlignment="1" pivotButton="0" quotePrefix="0" xfId="0">
      <alignment horizontal="left" vertical="center"/>
    </xf>
    <xf numFmtId="0" fontId="55" fillId="15" borderId="0" pivotButton="0" quotePrefix="0" xfId="0"/>
    <xf numFmtId="0" fontId="83" fillId="15" borderId="0" applyAlignment="1" pivotButton="0" quotePrefix="0" xfId="0">
      <alignment vertical="center"/>
    </xf>
    <xf numFmtId="0" fontId="90" fillId="0" borderId="0" applyAlignment="1" pivotButton="0" quotePrefix="0" xfId="0">
      <alignment vertical="center"/>
    </xf>
    <xf numFmtId="0" fontId="90" fillId="24" borderId="0" applyAlignment="1" pivotButton="0" quotePrefix="0" xfId="0">
      <alignment vertical="center"/>
    </xf>
    <xf numFmtId="0" fontId="49" fillId="24" borderId="0" applyAlignment="1" pivotButton="0" quotePrefix="0" xfId="0">
      <alignment vertical="center"/>
    </xf>
    <xf numFmtId="0" fontId="31" fillId="24" borderId="0" applyAlignment="1" pivotButton="0" quotePrefix="0" xfId="0">
      <alignment vertical="center"/>
    </xf>
    <xf numFmtId="0" fontId="31" fillId="15" borderId="0" pivotButton="0" quotePrefix="0" xfId="0"/>
    <xf numFmtId="43" fontId="10" fillId="0" borderId="7" applyAlignment="1" pivotButton="0" quotePrefix="0" xfId="0">
      <alignment vertical="top"/>
    </xf>
    <xf numFmtId="0" fontId="51" fillId="15" borderId="22" applyAlignment="1" pivotButton="0" quotePrefix="0" xfId="0">
      <alignment horizontal="center" vertical="center"/>
    </xf>
    <xf numFmtId="0" fontId="40" fillId="11" borderId="20" applyAlignment="1" pivotButton="0" quotePrefix="0" xfId="0">
      <alignment horizontal="left"/>
    </xf>
    <xf numFmtId="0" fontId="40" fillId="0" borderId="19" applyAlignment="1" pivotButton="0" quotePrefix="0" xfId="0">
      <alignment horizontal="left"/>
    </xf>
    <xf numFmtId="0" fontId="40" fillId="11" borderId="19" applyAlignment="1" pivotButton="0" quotePrefix="0" xfId="0">
      <alignment horizontal="left"/>
    </xf>
    <xf numFmtId="0" fontId="40" fillId="0" borderId="18" applyAlignment="1" pivotButton="0" quotePrefix="0" xfId="0">
      <alignment horizontal="left"/>
    </xf>
    <xf numFmtId="0" fontId="40" fillId="11" borderId="18" applyAlignment="1" pivotButton="0" quotePrefix="0" xfId="0">
      <alignment horizontal="left"/>
    </xf>
    <xf numFmtId="0" fontId="91" fillId="11" borderId="19" applyAlignment="1" pivotButton="0" quotePrefix="0" xfId="0">
      <alignment horizontal="left"/>
    </xf>
    <xf numFmtId="0" fontId="40" fillId="25" borderId="0" applyAlignment="1" pivotButton="0" quotePrefix="0" xfId="0">
      <alignment horizontal="left" wrapText="1"/>
    </xf>
    <xf numFmtId="0" fontId="92" fillId="15" borderId="0" applyAlignment="1" pivotButton="0" quotePrefix="0" xfId="0">
      <alignment horizontal="left"/>
    </xf>
    <xf numFmtId="14" fontId="48" fillId="0" borderId="0" pivotButton="0" quotePrefix="0" xfId="0"/>
    <xf numFmtId="0" fontId="3" fillId="0" borderId="0" pivotButton="0" quotePrefix="0" xfId="0"/>
    <xf numFmtId="0" fontId="3" fillId="26" borderId="0" pivotButton="0" quotePrefix="0" xfId="0"/>
    <xf numFmtId="0" fontId="97" fillId="0" borderId="0" pivotButton="0" quotePrefix="0" xfId="0"/>
    <xf numFmtId="0" fontId="48" fillId="27" borderId="0" applyAlignment="1" pivotButton="0" quotePrefix="0" xfId="0">
      <alignment horizontal="center" wrapText="1"/>
    </xf>
    <xf numFmtId="0" fontId="98" fillId="0" borderId="0" applyAlignment="1" pivotButton="0" quotePrefix="0" xfId="0">
      <alignment horizontal="center"/>
    </xf>
    <xf numFmtId="0" fontId="99" fillId="6" borderId="0" applyAlignment="1" pivotButton="0" quotePrefix="0" xfId="0">
      <alignment horizontal="center"/>
    </xf>
    <xf numFmtId="0" fontId="100" fillId="28" borderId="0" applyAlignment="1" pivotButton="0" quotePrefix="0" xfId="0">
      <alignment horizontal="center"/>
    </xf>
    <xf numFmtId="0" fontId="99" fillId="0" borderId="0" applyAlignment="1" pivotButton="0" quotePrefix="0" xfId="0">
      <alignment horizontal="center"/>
    </xf>
    <xf numFmtId="0" fontId="31" fillId="6" borderId="0" pivotButton="0" quotePrefix="0" xfId="0"/>
    <xf numFmtId="0" fontId="93" fillId="8" borderId="0" pivotButton="0" quotePrefix="0" xfId="0"/>
    <xf numFmtId="0" fontId="48" fillId="22" borderId="0" applyAlignment="1" pivotButton="0" quotePrefix="0" xfId="0">
      <alignment horizontal="center"/>
    </xf>
    <xf numFmtId="0" fontId="48" fillId="15" borderId="0" applyAlignment="1" pivotButton="0" quotePrefix="0" xfId="0">
      <alignment horizontal="center"/>
    </xf>
    <xf numFmtId="0" fontId="102" fillId="0" borderId="0" pivotButton="0" quotePrefix="0" xfId="0"/>
    <xf numFmtId="0" fontId="93" fillId="12" borderId="0" pivotButton="0" quotePrefix="0" xfId="0"/>
    <xf numFmtId="0" fontId="48" fillId="0" borderId="0" applyAlignment="1" pivotButton="0" quotePrefix="0" xfId="0">
      <alignment horizontal="center"/>
    </xf>
    <xf numFmtId="0" fontId="48" fillId="12" borderId="0" applyAlignment="1" pivotButton="0" quotePrefix="0" xfId="0">
      <alignment horizontal="center"/>
    </xf>
    <xf numFmtId="0" fontId="48" fillId="10" borderId="0" applyAlignment="1" pivotButton="0" quotePrefix="0" xfId="0">
      <alignment horizontal="center"/>
    </xf>
    <xf numFmtId="0" fontId="26" fillId="10" borderId="0" applyAlignment="1" pivotButton="0" quotePrefix="0" xfId="0">
      <alignment horizontal="center"/>
    </xf>
    <xf numFmtId="0" fontId="106" fillId="0" borderId="0" pivotButton="0" quotePrefix="0" xfId="0"/>
    <xf numFmtId="0" fontId="48" fillId="26" borderId="0" applyAlignment="1" pivotButton="0" quotePrefix="0" xfId="0">
      <alignment horizontal="center"/>
    </xf>
    <xf numFmtId="0" fontId="107" fillId="0" borderId="0" pivotButton="0" quotePrefix="0" xfId="0"/>
    <xf numFmtId="0" fontId="48" fillId="8" borderId="0" applyAlignment="1" pivotButton="0" quotePrefix="0" xfId="0">
      <alignment horizontal="center"/>
    </xf>
    <xf numFmtId="0" fontId="55" fillId="12" borderId="0" pivotButton="0" quotePrefix="0" xfId="0"/>
    <xf numFmtId="0" fontId="48" fillId="30" borderId="0" pivotButton="0" quotePrefix="0" xfId="0"/>
    <xf numFmtId="0" fontId="105" fillId="0" borderId="0" pivotButton="0" quotePrefix="0" xfId="0"/>
    <xf numFmtId="0" fontId="3" fillId="28" borderId="0" pivotButton="0" quotePrefix="0" xfId="0"/>
    <xf numFmtId="0" fontId="96" fillId="6" borderId="0" pivotButton="0" quotePrefix="0" xfId="0"/>
    <xf numFmtId="0" fontId="85" fillId="0" borderId="0" pivotButton="0" quotePrefix="0" xfId="0"/>
    <xf numFmtId="0" fontId="43" fillId="0" borderId="0" applyAlignment="1" pivotButton="0" quotePrefix="0" xfId="0">
      <alignment horizontal="center"/>
    </xf>
    <xf numFmtId="0" fontId="43" fillId="8" borderId="0" applyAlignment="1" pivotButton="0" quotePrefix="0" xfId="0">
      <alignment horizontal="center"/>
    </xf>
    <xf numFmtId="0" fontId="0" fillId="0" borderId="0" applyAlignment="1" pivotButton="0" quotePrefix="0" xfId="0">
      <alignment vertical="top"/>
    </xf>
    <xf numFmtId="0" fontId="125" fillId="0" borderId="0" pivotButton="0" quotePrefix="0" xfId="0"/>
    <xf numFmtId="0" fontId="122" fillId="8" borderId="1" applyAlignment="1" pivotButton="0" quotePrefix="0" xfId="5">
      <alignment horizontal="left"/>
    </xf>
    <xf numFmtId="0" fontId="122" fillId="0" borderId="1" applyAlignment="1" pivotButton="0" quotePrefix="0" xfId="5">
      <alignment horizontal="left"/>
    </xf>
    <xf numFmtId="0" fontId="70" fillId="2" borderId="1" pivotButton="0" quotePrefix="0" xfId="5"/>
    <xf numFmtId="0" fontId="70" fillId="0" borderId="1" pivotButton="0" quotePrefix="0" xfId="5"/>
    <xf numFmtId="0" fontId="70" fillId="5" borderId="1" pivotButton="0" quotePrefix="0" xfId="5"/>
    <xf numFmtId="0" fontId="70" fillId="0" borderId="1" applyAlignment="1" pivotButton="0" quotePrefix="0" xfId="5">
      <alignment horizontal="center"/>
    </xf>
    <xf numFmtId="0" fontId="70" fillId="8" borderId="1" applyAlignment="1" pivotButton="0" quotePrefix="0" xfId="5">
      <alignment horizontal="center"/>
    </xf>
    <xf numFmtId="0" fontId="70" fillId="8" borderId="1" applyAlignment="1" pivotButton="0" quotePrefix="0" xfId="5">
      <alignment horizontal="left"/>
    </xf>
    <xf numFmtId="0" fontId="70" fillId="0" borderId="1" applyAlignment="1" pivotButton="0" quotePrefix="0" xfId="5">
      <alignment horizontal="left"/>
    </xf>
    <xf numFmtId="0" fontId="70" fillId="5" borderId="1" applyAlignment="1" pivotButton="0" quotePrefix="0" xfId="5">
      <alignment horizontal="left"/>
    </xf>
    <xf numFmtId="0" fontId="70" fillId="4" borderId="1" pivotButton="0" quotePrefix="0" xfId="0"/>
    <xf numFmtId="0" fontId="70" fillId="0" borderId="11" pivotButton="0" quotePrefix="0" xfId="0"/>
    <xf numFmtId="0" fontId="70" fillId="4" borderId="11" pivotButton="0" quotePrefix="0" xfId="0"/>
    <xf numFmtId="0" fontId="70" fillId="16" borderId="11" applyAlignment="1" pivotButton="0" quotePrefix="0" xfId="0">
      <alignment horizontal="left"/>
    </xf>
    <xf numFmtId="0" fontId="123" fillId="0" borderId="0" pivotButton="0" quotePrefix="0" xfId="0"/>
    <xf numFmtId="0" fontId="5" fillId="2" borderId="1" applyAlignment="1" pivotButton="0" quotePrefix="0" xfId="2">
      <alignment horizontal="center"/>
    </xf>
    <xf numFmtId="0" fontId="132" fillId="0" borderId="0" pivotButton="0" quotePrefix="0" xfId="10"/>
    <xf numFmtId="0" fontId="133" fillId="0" borderId="0" applyAlignment="1" pivotButton="0" quotePrefix="0" xfId="10">
      <alignment horizontal="left"/>
    </xf>
    <xf numFmtId="0" fontId="131" fillId="0" borderId="0" pivotButton="0" quotePrefix="0" xfId="10"/>
    <xf numFmtId="0" fontId="134" fillId="0" borderId="0" pivotButton="0" quotePrefix="0" xfId="10"/>
    <xf numFmtId="0" fontId="93" fillId="0" borderId="0" applyAlignment="1" pivotButton="0" quotePrefix="0" xfId="10">
      <alignment horizontal="right" vertical="center"/>
    </xf>
    <xf numFmtId="0" fontId="134" fillId="0" borderId="0" applyAlignment="1" pivotButton="0" quotePrefix="0" xfId="10">
      <alignment horizontal="center"/>
    </xf>
    <xf numFmtId="0" fontId="134" fillId="0" borderId="0" applyAlignment="1" pivotButton="0" quotePrefix="0" xfId="10">
      <alignment horizontal="center" vertical="center"/>
    </xf>
    <xf numFmtId="0" fontId="134" fillId="0" borderId="0" applyAlignment="1" pivotButton="0" quotePrefix="0" xfId="10">
      <alignment vertical="center"/>
    </xf>
    <xf numFmtId="0" fontId="134" fillId="0" borderId="0" applyAlignment="1" pivotButton="0" quotePrefix="0" xfId="10">
      <alignment horizontal="left" vertical="center"/>
    </xf>
    <xf numFmtId="0" fontId="135" fillId="0" borderId="0" applyAlignment="1" pivotButton="0" quotePrefix="0" xfId="10">
      <alignment horizontal="right" wrapText="1"/>
    </xf>
    <xf numFmtId="0" fontId="93" fillId="0" borderId="0" applyAlignment="1" pivotButton="0" quotePrefix="0" xfId="10">
      <alignment horizontal="right" textRotation="180"/>
    </xf>
    <xf numFmtId="0" fontId="85" fillId="0" borderId="17" applyAlignment="1" pivotButton="0" quotePrefix="0" xfId="10">
      <alignment vertical="center" wrapText="1"/>
    </xf>
    <xf numFmtId="0" fontId="103" fillId="12" borderId="0" applyAlignment="1" pivotButton="0" quotePrefix="0" xfId="10">
      <alignment vertical="center" wrapText="1"/>
    </xf>
    <xf numFmtId="0" fontId="131" fillId="0" borderId="0" applyAlignment="1" pivotButton="0" quotePrefix="0" xfId="10">
      <alignment horizontal="right"/>
    </xf>
    <xf numFmtId="0" fontId="0" fillId="8" borderId="0" pivotButton="0" quotePrefix="0" xfId="0"/>
    <xf numFmtId="0" fontId="121" fillId="0" borderId="1" pivotButton="0" quotePrefix="0" xfId="5"/>
    <xf numFmtId="0" fontId="121" fillId="0" borderId="1" pivotButton="0" quotePrefix="0" xfId="0"/>
    <xf numFmtId="164" fontId="141" fillId="0" borderId="0" pivotButton="0" quotePrefix="0" xfId="0"/>
    <xf numFmtId="0" fontId="138" fillId="0" borderId="0" applyAlignment="1" pivotButton="0" quotePrefix="0" xfId="10">
      <alignment horizontal="left" indent="3"/>
    </xf>
    <xf numFmtId="164" fontId="134" fillId="0" borderId="0" applyAlignment="1" pivotButton="0" quotePrefix="0" xfId="10">
      <alignment vertical="center"/>
    </xf>
    <xf numFmtId="0" fontId="134" fillId="0" borderId="0" applyAlignment="1" pivotButton="0" quotePrefix="0" xfId="10">
      <alignment vertical="top"/>
    </xf>
    <xf numFmtId="164" fontId="12" fillId="0" borderId="0" applyAlignment="1" pivotButton="0" quotePrefix="0" xfId="1">
      <alignment horizontal="left"/>
    </xf>
    <xf numFmtId="0" fontId="114" fillId="0" borderId="0" applyAlignment="1" pivotButton="0" quotePrefix="0" xfId="0">
      <alignment horizontal="center" vertical="center" wrapText="1"/>
    </xf>
    <xf numFmtId="0" fontId="151" fillId="0" borderId="0" applyAlignment="1" pivotButton="0" quotePrefix="0" xfId="0">
      <alignment horizontal="center" vertical="center"/>
    </xf>
    <xf numFmtId="0" fontId="38" fillId="0" borderId="0" applyAlignment="1" pivotButton="0" quotePrefix="0" xfId="0">
      <alignment vertical="center"/>
    </xf>
    <xf numFmtId="0" fontId="38" fillId="0" borderId="0" applyAlignment="1" pivotButton="0" quotePrefix="0" xfId="0">
      <alignment horizontal="left" vertical="center" indent="2"/>
    </xf>
    <xf numFmtId="0" fontId="154" fillId="0" borderId="0" pivotButton="0" quotePrefix="0" xfId="0"/>
    <xf numFmtId="0" fontId="131" fillId="6" borderId="0" pivotButton="0" quotePrefix="0" xfId="10"/>
    <xf numFmtId="0" fontId="117" fillId="6" borderId="0" pivotButton="0" quotePrefix="0" xfId="0"/>
    <xf numFmtId="0" fontId="8" fillId="0" borderId="0" applyAlignment="1" pivotButton="0" quotePrefix="0" xfId="0">
      <alignment horizontal="center"/>
    </xf>
    <xf numFmtId="0" fontId="31" fillId="0" borderId="0" applyAlignment="1" pivotButton="0" quotePrefix="0" xfId="0">
      <alignment horizontal="left" indent="2"/>
    </xf>
    <xf numFmtId="0" fontId="152" fillId="0" borderId="0" pivotButton="0" quotePrefix="0" xfId="0"/>
    <xf numFmtId="0" fontId="155" fillId="4" borderId="0" applyAlignment="1" pivotButton="0" quotePrefix="0" xfId="0">
      <alignment vertical="center" wrapText="1"/>
    </xf>
    <xf numFmtId="0" fontId="156" fillId="0" borderId="0" applyAlignment="1" pivotButton="0" quotePrefix="0" xfId="0">
      <alignment vertical="top" wrapText="1"/>
    </xf>
    <xf numFmtId="0" fontId="157" fillId="34" borderId="0" applyAlignment="1" pivotButton="0" quotePrefix="0" xfId="0">
      <alignment horizontal="center" vertical="top" wrapText="1"/>
    </xf>
    <xf numFmtId="0" fontId="140" fillId="6" borderId="0" pivotButton="0" quotePrefix="0" xfId="10"/>
    <xf numFmtId="0" fontId="140" fillId="6" borderId="0" applyAlignment="1" pivotButton="0" quotePrefix="0" xfId="10">
      <alignment vertical="center"/>
    </xf>
    <xf numFmtId="0" fontId="159" fillId="6" borderId="0" pivotButton="0" quotePrefix="0" xfId="10"/>
    <xf numFmtId="14" fontId="159" fillId="6" borderId="0" pivotButton="0" quotePrefix="0" xfId="10"/>
    <xf numFmtId="0" fontId="21" fillId="8" borderId="0" pivotButton="0" quotePrefix="0" xfId="0"/>
    <xf numFmtId="49" fontId="28" fillId="6" borderId="0" applyAlignment="1" pivotButton="0" quotePrefix="0" xfId="0">
      <alignment horizontal="left"/>
    </xf>
    <xf numFmtId="164" fontId="25" fillId="9" borderId="0" applyAlignment="1" pivotButton="0" quotePrefix="0" xfId="0">
      <alignment horizontal="left" vertical="center"/>
    </xf>
    <xf numFmtId="164" fontId="17" fillId="6" borderId="0" applyAlignment="1" pivotButton="0" quotePrefix="0" xfId="1">
      <alignment horizontal="left" vertical="center"/>
    </xf>
    <xf numFmtId="164" fontId="12" fillId="6" borderId="0" pivotButton="0" quotePrefix="0" xfId="1"/>
    <xf numFmtId="0" fontId="23" fillId="8" borderId="0" applyAlignment="1" pivotButton="0" quotePrefix="0" xfId="0">
      <alignment horizontal="left" vertical="center" indent="2"/>
    </xf>
    <xf numFmtId="0" fontId="24" fillId="8" borderId="0" applyAlignment="1" pivotButton="0" quotePrefix="0" xfId="0">
      <alignment horizontal="left" vertical="center" indent="2"/>
    </xf>
    <xf numFmtId="0" fontId="26" fillId="8" borderId="0" applyAlignment="1" pivotButton="0" quotePrefix="0" xfId="0">
      <alignment horizontal="left" vertical="center" indent="2"/>
    </xf>
    <xf numFmtId="0" fontId="28" fillId="8" borderId="0" applyAlignment="1" pivotButton="0" quotePrefix="0" xfId="0">
      <alignment horizontal="left" vertical="center" indent="2"/>
    </xf>
    <xf numFmtId="0" fontId="31" fillId="8" borderId="0" applyAlignment="1" pivotButton="0" quotePrefix="0" xfId="0">
      <alignment vertical="center"/>
    </xf>
    <xf numFmtId="0" fontId="28" fillId="8" borderId="8" applyAlignment="1" pivotButton="0" quotePrefix="0" xfId="0">
      <alignment vertical="center"/>
    </xf>
    <xf numFmtId="49" fontId="28" fillId="8" borderId="10" applyAlignment="1" pivotButton="0" quotePrefix="0" xfId="0">
      <alignment vertical="center"/>
    </xf>
    <xf numFmtId="0" fontId="28" fillId="8" borderId="8" applyAlignment="1" pivotButton="0" quotePrefix="0" xfId="0">
      <alignment horizontal="left" vertical="center" indent="2"/>
    </xf>
    <xf numFmtId="0" fontId="36" fillId="6" borderId="0" applyAlignment="1" pivotButton="0" quotePrefix="0" xfId="0">
      <alignment horizontal="left" vertical="center" indent="7"/>
    </xf>
    <xf numFmtId="0" fontId="5" fillId="0" borderId="1" applyAlignment="1" pivotButton="0" quotePrefix="0" xfId="0">
      <alignment horizontal="left" vertical="center"/>
    </xf>
    <xf numFmtId="0" fontId="5" fillId="4" borderId="11" applyAlignment="1" pivotButton="0" quotePrefix="0" xfId="0">
      <alignment horizontal="left" vertical="center"/>
    </xf>
    <xf numFmtId="164" fontId="17" fillId="10" borderId="0" pivotButton="0" quotePrefix="0" xfId="1"/>
    <xf numFmtId="164" fontId="17" fillId="5" borderId="0" pivotButton="0" quotePrefix="0" xfId="1"/>
    <xf numFmtId="0" fontId="58" fillId="0" borderId="0" applyAlignment="1" pivotButton="0" quotePrefix="0" xfId="0">
      <alignment horizontal="center"/>
    </xf>
    <xf numFmtId="0" fontId="7" fillId="0" borderId="0" applyAlignment="1" pivotButton="0" quotePrefix="0" xfId="0">
      <alignment horizontal="left" wrapText="1"/>
    </xf>
    <xf numFmtId="0" fontId="7" fillId="0" borderId="0" applyAlignment="1" pivotButton="0" quotePrefix="0" xfId="0">
      <alignment horizontal="left" indent="2"/>
    </xf>
    <xf numFmtId="0" fontId="0" fillId="0" borderId="0" applyAlignment="1" pivotButton="0" quotePrefix="0" xfId="0">
      <alignment horizontal="left" wrapText="1" indent="2"/>
    </xf>
    <xf numFmtId="0" fontId="162" fillId="8" borderId="0" applyAlignment="1" pivotButton="0" quotePrefix="0" xfId="0">
      <alignment horizontal="left"/>
    </xf>
    <xf numFmtId="164" fontId="44" fillId="12" borderId="0" applyAlignment="1" pivotButton="0" quotePrefix="0" xfId="0">
      <alignment horizontal="left"/>
    </xf>
    <xf numFmtId="0" fontId="163" fillId="0" borderId="0" pivotButton="0" quotePrefix="0" xfId="0"/>
    <xf numFmtId="0" fontId="165" fillId="0" borderId="0" pivotButton="0" quotePrefix="0" xfId="0"/>
    <xf numFmtId="0" fontId="164" fillId="8" borderId="0" applyAlignment="1" pivotButton="0" quotePrefix="0" xfId="0">
      <alignment horizontal="center" vertical="center" wrapText="1"/>
    </xf>
    <xf numFmtId="164" fontId="44" fillId="15" borderId="0" applyAlignment="1" pivotButton="0" quotePrefix="0" xfId="0">
      <alignment horizontal="left"/>
    </xf>
    <xf numFmtId="0" fontId="6" fillId="0" borderId="0" pivotButton="0" quotePrefix="0" xfId="0"/>
    <xf numFmtId="16" fontId="49" fillId="0" borderId="0" applyAlignment="1" pivotButton="0" quotePrefix="0" xfId="0">
      <alignment vertical="center"/>
    </xf>
    <xf numFmtId="0" fontId="144" fillId="0" borderId="0" applyAlignment="1" pivotButton="0" quotePrefix="0" xfId="0">
      <alignment vertical="center"/>
    </xf>
    <xf numFmtId="0" fontId="166" fillId="0" borderId="0" pivotButton="0" quotePrefix="0" xfId="0"/>
    <xf numFmtId="0" fontId="21" fillId="30" borderId="0" pivotButton="0" quotePrefix="0" xfId="0"/>
    <xf numFmtId="0" fontId="159" fillId="10" borderId="0" pivotButton="0" quotePrefix="0" xfId="10"/>
    <xf numFmtId="0" fontId="140" fillId="10" borderId="0" pivotButton="0" quotePrefix="0" xfId="10"/>
    <xf numFmtId="0" fontId="159" fillId="10" borderId="0" applyAlignment="1" pivotButton="0" quotePrefix="0" xfId="10">
      <alignment vertical="center"/>
    </xf>
    <xf numFmtId="14" fontId="140" fillId="6" borderId="0" applyAlignment="1" pivotButton="0" quotePrefix="0" xfId="10">
      <alignment horizontal="left"/>
    </xf>
    <xf numFmtId="0" fontId="159" fillId="0" borderId="0" pivotButton="0" quotePrefix="0" xfId="10"/>
    <xf numFmtId="0" fontId="138" fillId="0" borderId="0" pivotButton="0" quotePrefix="0" xfId="10"/>
    <xf numFmtId="0" fontId="138" fillId="6" borderId="0" pivotButton="0" quotePrefix="0" xfId="10"/>
    <xf numFmtId="0" fontId="45" fillId="0" borderId="0" applyAlignment="1" pivotButton="0" quotePrefix="0" xfId="10">
      <alignment vertical="center"/>
    </xf>
    <xf numFmtId="0" fontId="45" fillId="0" borderId="0" pivotButton="0" quotePrefix="0" xfId="10"/>
    <xf numFmtId="0" fontId="45" fillId="0" borderId="0" applyAlignment="1" pivotButton="0" quotePrefix="0" xfId="10">
      <alignment horizontal="left" vertical="top" indent="4"/>
    </xf>
    <xf numFmtId="0" fontId="93" fillId="0" borderId="0" applyAlignment="1" pivotButton="0" quotePrefix="0" xfId="10">
      <alignment wrapText="1"/>
    </xf>
    <xf numFmtId="0" fontId="120" fillId="0" borderId="0" applyAlignment="1" pivotButton="0" quotePrefix="0" xfId="10">
      <alignment vertical="center"/>
    </xf>
    <xf numFmtId="0" fontId="131" fillId="0" borderId="0" applyAlignment="1" pivotButton="0" quotePrefix="0" xfId="10">
      <alignment horizontal="center"/>
    </xf>
    <xf numFmtId="0" fontId="131" fillId="10" borderId="0" pivotButton="0" quotePrefix="0" xfId="10"/>
    <xf numFmtId="0" fontId="93" fillId="12" borderId="0" applyAlignment="1" pivotButton="0" quotePrefix="0" xfId="10">
      <alignment horizontal="right" vertical="center" wrapText="1"/>
    </xf>
    <xf numFmtId="0" fontId="136" fillId="12" borderId="0" pivotButton="0" quotePrefix="0" xfId="10"/>
    <xf numFmtId="0" fontId="84" fillId="0" borderId="0" applyAlignment="1" pivotButton="0" quotePrefix="0" xfId="0">
      <alignment vertical="center"/>
    </xf>
    <xf numFmtId="165" fontId="85" fillId="0" borderId="0" applyAlignment="1" pivotButton="0" quotePrefix="0" xfId="0">
      <alignment horizontal="left" vertical="center"/>
    </xf>
    <xf numFmtId="14" fontId="57" fillId="4" borderId="4" applyAlignment="1" pivotButton="0" quotePrefix="0" xfId="0">
      <alignment vertical="center"/>
    </xf>
    <xf numFmtId="0" fontId="57" fillId="4" borderId="26" applyAlignment="1" pivotButton="0" quotePrefix="0" xfId="0">
      <alignment vertical="center"/>
    </xf>
    <xf numFmtId="0" fontId="57" fillId="4" borderId="3" applyAlignment="1" pivotButton="0" quotePrefix="0" xfId="0">
      <alignment vertical="center"/>
    </xf>
    <xf numFmtId="0" fontId="38" fillId="9" borderId="0" applyAlignment="1" pivotButton="0" quotePrefix="0" xfId="0">
      <alignment horizontal="center" vertical="center" textRotation="255"/>
    </xf>
    <xf numFmtId="0" fontId="21" fillId="6" borderId="0" pivotButton="0" quotePrefix="0" xfId="0"/>
    <xf numFmtId="0" fontId="15" fillId="0" borderId="0" applyAlignment="1" pivotButton="0" quotePrefix="0" xfId="0">
      <alignment horizontal="center"/>
    </xf>
    <xf numFmtId="0" fontId="15" fillId="0" borderId="0" applyAlignment="1" pivotButton="0" quotePrefix="0" xfId="0">
      <alignment horizontal="center" vertical="center"/>
    </xf>
    <xf numFmtId="0" fontId="167" fillId="6" borderId="0" applyAlignment="1" pivotButton="0" quotePrefix="0" xfId="10">
      <alignment horizontal="center" wrapText="1"/>
    </xf>
    <xf numFmtId="0" fontId="89" fillId="23" borderId="0" applyAlignment="1" pivotButton="0" quotePrefix="0" xfId="0">
      <alignment vertical="top"/>
    </xf>
    <xf numFmtId="0" fontId="45" fillId="0" borderId="0" applyAlignment="1" pivotButton="0" quotePrefix="0" xfId="0">
      <alignment horizontal="left" vertical="top"/>
    </xf>
    <xf numFmtId="0" fontId="120" fillId="0" borderId="0" pivotButton="0" quotePrefix="0" xfId="10"/>
    <xf numFmtId="0" fontId="45" fillId="0" borderId="0" pivotButton="0" quotePrefix="0" xfId="0"/>
    <xf numFmtId="0" fontId="103" fillId="12" borderId="0" applyAlignment="1" pivotButton="0" quotePrefix="0" xfId="10">
      <alignment vertical="center"/>
    </xf>
    <xf numFmtId="0" fontId="182" fillId="23" borderId="0" applyAlignment="1" pivotButton="0" quotePrefix="0" xfId="0">
      <alignment vertical="center"/>
    </xf>
    <xf numFmtId="0" fontId="183" fillId="23" borderId="0" applyAlignment="1" pivotButton="0" quotePrefix="0" xfId="0">
      <alignment vertical="center"/>
    </xf>
    <xf numFmtId="0" fontId="2" fillId="0" borderId="0" pivotButton="0" quotePrefix="0" xfId="0"/>
    <xf numFmtId="0" fontId="121" fillId="0" borderId="1" applyAlignment="1" pivotButton="0" quotePrefix="0" xfId="5">
      <alignment horizontal="left" indent="1"/>
    </xf>
    <xf numFmtId="0" fontId="121" fillId="0" borderId="7" pivotButton="0" quotePrefix="0" xfId="0"/>
    <xf numFmtId="0" fontId="121" fillId="0" borderId="7" applyAlignment="1" pivotButton="0" quotePrefix="0" xfId="0">
      <alignment horizontal="left" indent="1"/>
    </xf>
    <xf numFmtId="0" fontId="42" fillId="0" borderId="0" applyAlignment="1" pivotButton="0" quotePrefix="0" xfId="0">
      <alignment horizontal="center" vertical="top"/>
    </xf>
    <xf numFmtId="0" fontId="36" fillId="0" borderId="24" applyAlignment="1" pivotButton="0" quotePrefix="0" xfId="49">
      <alignment horizontal="left" vertical="center"/>
    </xf>
    <xf numFmtId="0" fontId="5" fillId="2" borderId="1" applyAlignment="1" pivotButton="0" quotePrefix="0" xfId="2">
      <alignment vertical="center" wrapText="1"/>
    </xf>
    <xf numFmtId="0" fontId="21" fillId="0" borderId="24" applyAlignment="1" pivotButton="0" quotePrefix="0" xfId="49">
      <alignment horizontal="center" vertical="center"/>
    </xf>
    <xf numFmtId="0" fontId="5" fillId="2" borderId="1" applyAlignment="1" pivotButton="0" quotePrefix="0" xfId="2">
      <alignment wrapText="1"/>
    </xf>
    <xf numFmtId="0" fontId="184" fillId="0" borderId="0" applyAlignment="1" pivotButton="0" quotePrefix="0" xfId="0">
      <alignment horizontal="left" vertical="center"/>
    </xf>
    <xf numFmtId="0" fontId="184" fillId="0" borderId="0" applyAlignment="1" pivotButton="0" quotePrefix="0" xfId="0">
      <alignment horizontal="left" vertical="center" indent="3"/>
    </xf>
    <xf numFmtId="0" fontId="40" fillId="0" borderId="0" applyAlignment="1" pivotButton="0" quotePrefix="0" xfId="0">
      <alignment horizontal="left" indent="7"/>
    </xf>
    <xf numFmtId="0" fontId="44" fillId="0" borderId="0" applyAlignment="1" pivotButton="0" quotePrefix="0" xfId="0">
      <alignment vertical="center"/>
    </xf>
    <xf numFmtId="0" fontId="185" fillId="0" borderId="0" applyAlignment="1" pivotButton="0" quotePrefix="0" xfId="0">
      <alignment horizontal="left" vertical="center" indent="1"/>
    </xf>
    <xf numFmtId="0" fontId="184" fillId="0" borderId="0" applyAlignment="1" pivotButton="0" quotePrefix="0" xfId="0">
      <alignment horizontal="left" vertical="center" indent="8"/>
    </xf>
    <xf numFmtId="0" fontId="36" fillId="22" borderId="24" applyAlignment="1" pivotButton="0" quotePrefix="0" xfId="49">
      <alignment horizontal="left" vertical="center" wrapText="1"/>
    </xf>
    <xf numFmtId="0" fontId="36" fillId="22" borderId="24" applyAlignment="1" pivotButton="0" quotePrefix="0" xfId="49">
      <alignment horizontal="left" vertical="center" wrapText="1" indent="3"/>
    </xf>
    <xf numFmtId="0" fontId="23" fillId="0" borderId="0" applyAlignment="1" pivotButton="0" quotePrefix="0" xfId="0">
      <alignment horizontal="right"/>
    </xf>
    <xf numFmtId="0" fontId="5" fillId="0" borderId="1" applyAlignment="1" pivotButton="0" quotePrefix="0" xfId="2">
      <alignment horizontal="center"/>
    </xf>
    <xf numFmtId="0" fontId="23" fillId="0" borderId="0" applyAlignment="1" pivotButton="0" quotePrefix="0" xfId="0">
      <alignment horizontal="left"/>
    </xf>
    <xf numFmtId="0" fontId="75" fillId="7" borderId="24" applyAlignment="1" pivotButton="0" quotePrefix="0" xfId="49">
      <alignment wrapText="1"/>
    </xf>
    <xf numFmtId="0" fontId="39" fillId="0" borderId="0" applyAlignment="1" pivotButton="0" quotePrefix="0" xfId="0">
      <alignment horizontal="left"/>
    </xf>
    <xf numFmtId="0" fontId="139" fillId="5" borderId="0" applyAlignment="1" pivotButton="0" quotePrefix="0" xfId="0">
      <alignment horizontal="left"/>
    </xf>
    <xf numFmtId="0" fontId="36" fillId="4" borderId="24" applyAlignment="1" pivotButton="0" quotePrefix="0" xfId="0">
      <alignment wrapText="1"/>
    </xf>
    <xf numFmtId="0" fontId="36" fillId="7" borderId="24" applyAlignment="1" pivotButton="0" quotePrefix="0" xfId="49">
      <alignment wrapText="1"/>
    </xf>
    <xf numFmtId="0" fontId="36" fillId="22" borderId="24" applyAlignment="1" pivotButton="0" quotePrefix="0" xfId="49">
      <alignment horizontal="left" vertical="top" wrapText="1" indent="4"/>
    </xf>
    <xf numFmtId="0" fontId="36" fillId="22" borderId="24" applyAlignment="1" pivotButton="0" quotePrefix="0" xfId="49">
      <alignment wrapText="1"/>
    </xf>
    <xf numFmtId="0" fontId="23" fillId="0" borderId="0" pivotButton="0" quotePrefix="0" xfId="0"/>
    <xf numFmtId="0" fontId="36" fillId="22" borderId="24" applyAlignment="1" pivotButton="0" quotePrefix="0" xfId="49">
      <alignment horizontal="left" vertical="center" wrapText="1" indent="4"/>
    </xf>
    <xf numFmtId="0" fontId="36" fillId="7" borderId="24" applyAlignment="1" pivotButton="0" quotePrefix="0" xfId="49">
      <alignment horizontal="left" wrapText="1"/>
    </xf>
    <xf numFmtId="0" fontId="186" fillId="0" borderId="0" applyAlignment="1" pivotButton="0" quotePrefix="0" xfId="0">
      <alignment wrapText="1"/>
    </xf>
    <xf numFmtId="0" fontId="36" fillId="22" borderId="24" applyAlignment="1" pivotButton="0" quotePrefix="0" xfId="49">
      <alignment horizontal="left" wrapText="1"/>
    </xf>
    <xf numFmtId="0" fontId="36" fillId="0" borderId="24" applyAlignment="1" pivotButton="0" quotePrefix="0" xfId="49">
      <alignment horizontal="left" vertical="center" wrapText="1" indent="4"/>
    </xf>
    <xf numFmtId="0" fontId="39" fillId="4" borderId="0" applyAlignment="1" pivotButton="0" quotePrefix="0" xfId="0">
      <alignment horizontal="left"/>
    </xf>
    <xf numFmtId="0" fontId="124" fillId="0" borderId="0" applyAlignment="1" pivotButton="0" quotePrefix="0" xfId="0">
      <alignment horizontal="left" wrapText="1"/>
    </xf>
    <xf numFmtId="0" fontId="184" fillId="0" borderId="0" applyAlignment="1" pivotButton="0" quotePrefix="0" xfId="0">
      <alignment vertical="center"/>
    </xf>
    <xf numFmtId="0" fontId="143" fillId="0" borderId="0" applyAlignment="1" pivotButton="0" quotePrefix="0" xfId="0">
      <alignment horizontal="center" vertical="center" wrapText="1"/>
    </xf>
    <xf numFmtId="0" fontId="142" fillId="0" borderId="0" applyAlignment="1" pivotButton="0" quotePrefix="0" xfId="0">
      <alignment horizontal="left" vertical="center"/>
    </xf>
    <xf numFmtId="0" fontId="142" fillId="0" borderId="0" applyAlignment="1" pivotButton="0" quotePrefix="0" xfId="0">
      <alignment horizontal="center" vertical="center"/>
    </xf>
    <xf numFmtId="0" fontId="189" fillId="5" borderId="0" applyAlignment="1" pivotButton="0" quotePrefix="0" xfId="0">
      <alignment horizontal="left" vertical="center" indent="1"/>
    </xf>
    <xf numFmtId="0" fontId="191" fillId="0" borderId="0" applyAlignment="1" pivotButton="0" quotePrefix="0" xfId="0">
      <alignment vertical="top" wrapText="1"/>
    </xf>
    <xf numFmtId="0" fontId="168" fillId="0" borderId="0" applyAlignment="1" pivotButton="0" quotePrefix="0" xfId="0">
      <alignment vertical="center" wrapText="1"/>
    </xf>
    <xf numFmtId="0" fontId="192" fillId="0" borderId="0" applyAlignment="1" pivotButton="0" quotePrefix="0" xfId="0">
      <alignment vertical="top" wrapText="1"/>
    </xf>
    <xf numFmtId="0" fontId="71" fillId="18" borderId="0" pivotButton="0" quotePrefix="0" xfId="0"/>
    <xf numFmtId="0" fontId="50" fillId="19" borderId="0" pivotButton="0" quotePrefix="0" xfId="0"/>
    <xf numFmtId="0" fontId="38" fillId="19" borderId="0" pivotButton="0" quotePrefix="0" xfId="0"/>
    <xf numFmtId="0" fontId="50" fillId="0" borderId="12" pivotButton="0" quotePrefix="0" xfId="0"/>
    <xf numFmtId="0" fontId="40" fillId="17" borderId="15" pivotButton="0" quotePrefix="0" xfId="0"/>
    <xf numFmtId="0" fontId="50" fillId="17" borderId="12" pivotButton="0" quotePrefix="0" xfId="0"/>
    <xf numFmtId="0" fontId="40" fillId="16" borderId="15" pivotButton="0" quotePrefix="0" xfId="0"/>
    <xf numFmtId="0" fontId="40" fillId="0" borderId="12" pivotButton="0" quotePrefix="0" xfId="0"/>
    <xf numFmtId="0" fontId="72" fillId="17" borderId="12" pivotButton="0" quotePrefix="0" xfId="0"/>
    <xf numFmtId="0" fontId="40" fillId="0" borderId="15" pivotButton="0" quotePrefix="0" xfId="0"/>
    <xf numFmtId="43" fontId="70" fillId="0" borderId="1" applyAlignment="1" pivotButton="0" quotePrefix="0" xfId="0">
      <alignment vertical="top"/>
    </xf>
    <xf numFmtId="0" fontId="72" fillId="0" borderId="12" pivotButton="0" quotePrefix="0" xfId="0"/>
    <xf numFmtId="0" fontId="40" fillId="4" borderId="15" pivotButton="0" quotePrefix="0" xfId="0"/>
    <xf numFmtId="43" fontId="69" fillId="0" borderId="7" applyAlignment="1" pivotButton="0" quotePrefix="0" xfId="0">
      <alignment vertical="top"/>
    </xf>
    <xf numFmtId="43" fontId="10" fillId="0" borderId="13" applyAlignment="1" pivotButton="0" quotePrefix="0" xfId="0">
      <alignment vertical="top"/>
    </xf>
    <xf numFmtId="43" fontId="69" fillId="0" borderId="7" pivotButton="0" quotePrefix="0" xfId="0"/>
    <xf numFmtId="43" fontId="10" fillId="19" borderId="11" applyAlignment="1" pivotButton="0" quotePrefix="0" xfId="0">
      <alignment vertical="top"/>
    </xf>
    <xf numFmtId="43" fontId="75" fillId="0" borderId="26" pivotButton="0" quotePrefix="0" xfId="0"/>
    <xf numFmtId="0" fontId="48" fillId="17" borderId="12" pivotButton="0" quotePrefix="0" xfId="0"/>
    <xf numFmtId="0" fontId="195" fillId="16" borderId="0" applyAlignment="1" pivotButton="0" quotePrefix="0" xfId="0">
      <alignment horizontal="left" vertical="center"/>
    </xf>
    <xf numFmtId="0" fontId="194" fillId="0" borderId="0" applyAlignment="1" pivotButton="0" quotePrefix="0" xfId="0">
      <alignment horizontal="center" vertical="center" wrapText="1"/>
    </xf>
    <xf numFmtId="0" fontId="197" fillId="0" borderId="0" applyAlignment="1" pivotButton="0" quotePrefix="0" xfId="0">
      <alignment horizontal="center"/>
    </xf>
    <xf numFmtId="0" fontId="198" fillId="0" borderId="0" applyAlignment="1" pivotButton="0" quotePrefix="0" xfId="0">
      <alignment vertical="center" wrapText="1"/>
    </xf>
    <xf numFmtId="0" fontId="199" fillId="0" borderId="0" applyAlignment="1" pivotButton="0" quotePrefix="0" xfId="0">
      <alignment horizontal="center" vertical="center"/>
    </xf>
    <xf numFmtId="0" fontId="201" fillId="0" borderId="0" applyAlignment="1" pivotButton="0" quotePrefix="0" xfId="0">
      <alignment vertical="center"/>
    </xf>
    <xf numFmtId="0" fontId="196" fillId="0" borderId="0" applyAlignment="1" pivotButton="0" quotePrefix="0" xfId="0">
      <alignment horizontal="center" vertical="center"/>
    </xf>
    <xf numFmtId="0" fontId="196" fillId="0" borderId="0" applyAlignment="1" pivotButton="0" quotePrefix="0" xfId="0">
      <alignment horizontal="left" vertical="center"/>
    </xf>
    <xf numFmtId="0" fontId="197" fillId="0" borderId="0" applyAlignment="1" pivotButton="0" quotePrefix="0" xfId="0">
      <alignment horizontal="center" vertical="center"/>
    </xf>
    <xf numFmtId="0" fontId="199" fillId="0" borderId="0" applyAlignment="1" pivotButton="0" quotePrefix="0" xfId="0">
      <alignment vertical="center"/>
    </xf>
    <xf numFmtId="0" fontId="199" fillId="0" borderId="0" applyAlignment="1" pivotButton="0" quotePrefix="0" xfId="0">
      <alignment horizontal="left" vertical="center"/>
    </xf>
    <xf numFmtId="0" fontId="203" fillId="8" borderId="16" applyAlignment="1" pivotButton="0" quotePrefix="0" xfId="5">
      <alignment horizontal="left"/>
    </xf>
    <xf numFmtId="0" fontId="203" fillId="8" borderId="16" applyAlignment="1" pivotButton="0" quotePrefix="0" xfId="5">
      <alignment horizontal="center"/>
    </xf>
    <xf numFmtId="0" fontId="149" fillId="0" borderId="0" pivotButton="0" quotePrefix="0" xfId="0"/>
    <xf numFmtId="0" fontId="6" fillId="0" borderId="0" applyAlignment="1" pivotButton="0" quotePrefix="0" xfId="0">
      <alignment horizontal="left"/>
    </xf>
    <xf numFmtId="0" fontId="115" fillId="0" borderId="0" applyAlignment="1" pivotButton="0" quotePrefix="0" xfId="0">
      <alignment readingOrder="1"/>
    </xf>
    <xf numFmtId="14" fontId="6" fillId="0" borderId="0" applyAlignment="1" pivotButton="0" quotePrefix="0" xfId="0">
      <alignment horizontal="center"/>
    </xf>
    <xf numFmtId="0" fontId="51" fillId="0" borderId="0" applyAlignment="1" pivotButton="0" quotePrefix="0" xfId="0">
      <alignment horizontal="center"/>
    </xf>
    <xf numFmtId="0" fontId="115" fillId="0" borderId="0" applyAlignment="1" pivotButton="0" quotePrefix="0" xfId="0">
      <alignment horizontal="left"/>
    </xf>
    <xf numFmtId="0" fontId="6" fillId="0" borderId="0" applyAlignment="1" pivotButton="0" quotePrefix="0" xfId="0">
      <alignment horizontal="left" vertical="center"/>
    </xf>
    <xf numFmtId="0" fontId="143" fillId="0" borderId="0" applyAlignment="1" pivotButton="0" quotePrefix="0" xfId="0">
      <alignment vertical="center"/>
    </xf>
    <xf numFmtId="0" fontId="115" fillId="0" borderId="0" applyAlignment="1" pivotButton="0" quotePrefix="0" xfId="0">
      <alignment horizontal="center" vertical="center"/>
    </xf>
    <xf numFmtId="0" fontId="38" fillId="0" borderId="0" applyAlignment="1" pivotButton="0" quotePrefix="0" xfId="0">
      <alignment horizontal="center"/>
    </xf>
    <xf numFmtId="0" fontId="114" fillId="0" borderId="0" applyAlignment="1" pivotButton="0" quotePrefix="0" xfId="0">
      <alignment horizontal="left" vertical="center"/>
    </xf>
    <xf numFmtId="0" fontId="114" fillId="0" borderId="0" applyAlignment="1" pivotButton="0" quotePrefix="0" xfId="0">
      <alignment horizontal="center"/>
    </xf>
    <xf numFmtId="0" fontId="114" fillId="0" borderId="0" applyAlignment="1" pivotButton="0" quotePrefix="0" xfId="0">
      <alignment horizontal="center" wrapText="1"/>
    </xf>
    <xf numFmtId="0" fontId="114" fillId="0" borderId="0" applyAlignment="1" pivotButton="0" quotePrefix="0" xfId="0">
      <alignment horizontal="center" vertical="center"/>
    </xf>
    <xf numFmtId="0" fontId="7" fillId="0" borderId="0" applyAlignment="1" pivotButton="0" quotePrefix="0" xfId="0">
      <alignment horizontal="center"/>
    </xf>
    <xf numFmtId="0" fontId="39" fillId="0" borderId="0" pivotButton="0" quotePrefix="0" xfId="0"/>
    <xf numFmtId="0" fontId="53" fillId="0" borderId="0" applyAlignment="1" pivotButton="0" quotePrefix="0" xfId="0">
      <alignment wrapText="1"/>
    </xf>
    <xf numFmtId="0" fontId="0" fillId="0" borderId="0" applyAlignment="1" pivotButton="0" quotePrefix="0" xfId="0">
      <alignment horizontal="center"/>
    </xf>
    <xf numFmtId="0" fontId="7" fillId="0" borderId="0" applyAlignment="1" pivotButton="0" quotePrefix="0" xfId="0">
      <alignment horizontal="center" vertical="center"/>
    </xf>
    <xf numFmtId="0" fontId="40" fillId="0" borderId="0" applyAlignment="1" pivotButton="0" quotePrefix="0" xfId="0">
      <alignment vertical="top"/>
    </xf>
    <xf numFmtId="0" fontId="38" fillId="0" borderId="0" applyAlignment="1" pivotButton="0" quotePrefix="0" xfId="0">
      <alignment vertical="top"/>
    </xf>
    <xf numFmtId="0" fontId="31" fillId="0" borderId="0" applyAlignment="1" pivotButton="0" quotePrefix="0" xfId="0">
      <alignment vertical="top"/>
    </xf>
    <xf numFmtId="0" fontId="31" fillId="0" borderId="0" applyAlignment="1" pivotButton="0" quotePrefix="0" xfId="0">
      <alignment horizontal="center" vertical="top"/>
    </xf>
    <xf numFmtId="0" fontId="110" fillId="0" borderId="0" applyAlignment="1" pivotButton="0" quotePrefix="0" xfId="0">
      <alignment horizontal="left" vertical="center" indent="6" readingOrder="1"/>
    </xf>
    <xf numFmtId="0" fontId="23" fillId="0" borderId="0" applyAlignment="1" pivotButton="0" quotePrefix="0" xfId="0">
      <alignment horizontal="left" vertical="center"/>
    </xf>
    <xf numFmtId="0" fontId="110" fillId="0" borderId="0" applyAlignment="1" pivotButton="0" quotePrefix="0" xfId="0">
      <alignment vertical="center" readingOrder="1"/>
    </xf>
    <xf numFmtId="0" fontId="115" fillId="0" borderId="0" applyAlignment="1" pivotButton="0" quotePrefix="0" xfId="0">
      <alignment vertical="center"/>
    </xf>
    <xf numFmtId="0" fontId="51" fillId="0" borderId="0" applyAlignment="1" pivotButton="0" quotePrefix="0" xfId="0">
      <alignment horizontal="center" vertical="center"/>
    </xf>
    <xf numFmtId="0" fontId="113" fillId="0" borderId="0" applyAlignment="1" pivotButton="0" quotePrefix="0" xfId="0">
      <alignment vertical="center"/>
    </xf>
    <xf numFmtId="0" fontId="39" fillId="0" borderId="0" applyAlignment="1" pivotButton="0" quotePrefix="0" xfId="0">
      <alignment horizontal="center"/>
    </xf>
    <xf numFmtId="0" fontId="34" fillId="0" borderId="25" applyAlignment="1" pivotButton="0" quotePrefix="0" xfId="0">
      <alignment horizontal="left"/>
    </xf>
    <xf numFmtId="0" fontId="34" fillId="0" borderId="0" applyAlignment="1" pivotButton="0" quotePrefix="0" xfId="0">
      <alignment horizontal="left"/>
    </xf>
    <xf numFmtId="0" fontId="114" fillId="0" borderId="0" applyAlignment="1" pivotButton="0" quotePrefix="0" xfId="0">
      <alignment readingOrder="1"/>
    </xf>
    <xf numFmtId="0" fontId="115" fillId="0" borderId="0" applyAlignment="1" pivotButton="0" quotePrefix="0" xfId="0">
      <alignment horizontal="left" wrapText="1" readingOrder="1"/>
    </xf>
    <xf numFmtId="0" fontId="115" fillId="0" borderId="0" applyAlignment="1" pivotButton="0" quotePrefix="0" xfId="0">
      <alignment horizontal="center" wrapText="1" readingOrder="1"/>
    </xf>
    <xf numFmtId="0" fontId="61" fillId="0" borderId="0" applyAlignment="1" pivotButton="0" quotePrefix="0" xfId="0">
      <alignment vertical="center"/>
    </xf>
    <xf numFmtId="43" fontId="39" fillId="0" borderId="0" applyAlignment="1" pivotButton="0" quotePrefix="0" xfId="0">
      <alignment horizontal="center" vertical="center"/>
    </xf>
    <xf numFmtId="0" fontId="117" fillId="0" borderId="0" pivotButton="0" quotePrefix="0" xfId="0"/>
    <xf numFmtId="0" fontId="115" fillId="0" borderId="0" applyAlignment="1" pivotButton="0" quotePrefix="0" xfId="0">
      <alignment horizontal="center"/>
    </xf>
    <xf numFmtId="0" fontId="115" fillId="0" borderId="0" pivotButton="0" quotePrefix="0" xfId="0"/>
    <xf numFmtId="14" fontId="117" fillId="0" borderId="0" applyAlignment="1" pivotButton="0" quotePrefix="0" xfId="0">
      <alignment horizontal="center"/>
    </xf>
    <xf numFmtId="0" fontId="85" fillId="0" borderId="0" applyAlignment="1" pivotButton="0" quotePrefix="0" xfId="0">
      <alignment horizontal="left"/>
    </xf>
    <xf numFmtId="0" fontId="115" fillId="0" borderId="0" applyAlignment="1" pivotButton="0" quotePrefix="0" xfId="0">
      <alignment horizontal="left" indent="3"/>
    </xf>
    <xf numFmtId="0" fontId="118" fillId="0" borderId="0" applyAlignment="1" pivotButton="0" quotePrefix="0" xfId="0">
      <alignment horizontal="left"/>
    </xf>
    <xf numFmtId="43" fontId="115" fillId="0" borderId="0" applyAlignment="1" pivotButton="0" quotePrefix="0" xfId="0">
      <alignment horizontal="left"/>
    </xf>
    <xf numFmtId="43" fontId="119" fillId="0" borderId="0" applyAlignment="1" pivotButton="0" quotePrefix="0" xfId="0">
      <alignment vertical="center" wrapText="1"/>
    </xf>
    <xf numFmtId="0" fontId="119" fillId="0" borderId="0" applyAlignment="1" pivotButton="0" quotePrefix="0" xfId="0">
      <alignment vertical="center" wrapText="1"/>
    </xf>
    <xf numFmtId="0" fontId="111" fillId="0" borderId="0" applyAlignment="1" pivotButton="0" quotePrefix="0" xfId="0">
      <alignment horizontal="left" vertical="center" indent="9"/>
    </xf>
    <xf numFmtId="0" fontId="111" fillId="0" borderId="0" applyAlignment="1" pivotButton="0" quotePrefix="0" xfId="0">
      <alignment horizontal="left" vertical="center" wrapText="1" indent="18"/>
    </xf>
    <xf numFmtId="0" fontId="111" fillId="0" borderId="0" applyAlignment="1" pivotButton="0" quotePrefix="0" xfId="0">
      <alignment horizontal="left" vertical="center" wrapText="1" indent="9"/>
    </xf>
    <xf numFmtId="0" fontId="111" fillId="0" borderId="0" applyAlignment="1" pivotButton="0" quotePrefix="0" xfId="0">
      <alignment horizontal="center" vertical="center" wrapText="1"/>
    </xf>
    <xf numFmtId="0" fontId="111" fillId="0" borderId="0" applyAlignment="1" pivotButton="0" quotePrefix="0" xfId="0">
      <alignment horizontal="center"/>
    </xf>
    <xf numFmtId="0" fontId="111" fillId="0" borderId="0" applyAlignment="1" pivotButton="0" quotePrefix="0" xfId="0">
      <alignment horizontal="center" wrapText="1"/>
    </xf>
    <xf numFmtId="0" fontId="115" fillId="0" borderId="0" applyAlignment="1" pivotButton="0" quotePrefix="0" xfId="0">
      <alignment horizontal="left" vertical="center"/>
    </xf>
    <xf numFmtId="0" fontId="115" fillId="0" borderId="0" applyAlignment="1" pivotButton="0" quotePrefix="0" xfId="0">
      <alignment horizontal="left" vertical="center" wrapText="1"/>
    </xf>
    <xf numFmtId="0" fontId="153" fillId="0" borderId="0" applyAlignment="1" pivotButton="0" quotePrefix="0" xfId="0">
      <alignment vertical="center"/>
    </xf>
    <xf numFmtId="0" fontId="8" fillId="0" borderId="0" applyAlignment="1" pivotButton="0" quotePrefix="0" xfId="0">
      <alignment vertical="center" wrapText="1"/>
    </xf>
    <xf numFmtId="0" fontId="153" fillId="0" borderId="0" applyAlignment="1" pivotButton="0" quotePrefix="0" xfId="0">
      <alignment vertical="center" wrapText="1"/>
    </xf>
    <xf numFmtId="0" fontId="189" fillId="0" borderId="0" applyAlignment="1" pivotButton="0" quotePrefix="0" xfId="0">
      <alignment vertical="center"/>
    </xf>
    <xf numFmtId="43" fontId="203" fillId="0" borderId="16" applyAlignment="1" pivotButton="0" quotePrefix="0" xfId="5">
      <alignment horizontal="center" wrapText="1"/>
    </xf>
    <xf numFmtId="43" fontId="203" fillId="0" borderId="16" applyAlignment="1" pivotButton="0" quotePrefix="0" xfId="5">
      <alignment horizontal="left" wrapText="1"/>
    </xf>
    <xf numFmtId="43" fontId="8" fillId="0" borderId="0" applyAlignment="1" pivotButton="0" quotePrefix="0" xfId="0">
      <alignment horizontal="left"/>
    </xf>
    <xf numFmtId="0" fontId="203" fillId="0" borderId="16" applyAlignment="1" pivotButton="0" quotePrefix="0" xfId="5">
      <alignment horizontal="left"/>
    </xf>
    <xf numFmtId="0" fontId="2" fillId="6" borderId="0" pivotButton="0" quotePrefix="0" xfId="0"/>
    <xf numFmtId="0" fontId="2" fillId="12" borderId="0" applyAlignment="1" pivotButton="0" quotePrefix="0" xfId="0">
      <alignment horizontal="left"/>
    </xf>
    <xf numFmtId="0" fontId="2" fillId="0" borderId="0" applyAlignment="1" pivotButton="0" quotePrefix="0" xfId="0">
      <alignment horizontal="left"/>
    </xf>
    <xf numFmtId="0" fontId="2" fillId="8" borderId="0" pivotButton="0" quotePrefix="0" xfId="0"/>
    <xf numFmtId="0" fontId="2" fillId="26" borderId="0" pivotButton="0" quotePrefix="0" xfId="0"/>
    <xf numFmtId="0" fontId="2" fillId="0" borderId="0" applyAlignment="1" pivotButton="0" quotePrefix="0" xfId="0">
      <alignment horizontal="center"/>
    </xf>
    <xf numFmtId="0" fontId="2" fillId="26" borderId="0" applyAlignment="1" pivotButton="0" quotePrefix="0" xfId="0">
      <alignment horizontal="right"/>
    </xf>
    <xf numFmtId="0" fontId="2" fillId="26" borderId="0" applyAlignment="1" pivotButton="0" quotePrefix="0" xfId="0">
      <alignment horizontal="center"/>
    </xf>
    <xf numFmtId="0" fontId="2" fillId="0" borderId="0" applyAlignment="1" pivotButton="0" quotePrefix="0" xfId="0">
      <alignment horizontal="right"/>
    </xf>
    <xf numFmtId="0" fontId="2" fillId="12" borderId="0" pivotButton="0" quotePrefix="0" xfId="0"/>
    <xf numFmtId="0" fontId="2" fillId="28" borderId="0" pivotButton="0" quotePrefix="0" xfId="0"/>
    <xf numFmtId="0" fontId="46" fillId="31" borderId="23" applyAlignment="1" pivotButton="0" quotePrefix="0" xfId="0">
      <alignment horizontal="center" vertical="center" textRotation="255"/>
    </xf>
    <xf numFmtId="0" fontId="55" fillId="23" borderId="23" applyAlignment="1" pivotButton="0" quotePrefix="0" xfId="0">
      <alignment horizontal="center" vertical="center" textRotation="255"/>
    </xf>
    <xf numFmtId="0" fontId="204" fillId="0" borderId="0" pivotButton="0" quotePrefix="0" xfId="0"/>
    <xf numFmtId="0" fontId="205" fillId="0" borderId="0" applyAlignment="1" pivotButton="0" quotePrefix="0" xfId="0">
      <alignment vertical="center" wrapText="1"/>
    </xf>
    <xf numFmtId="0" fontId="205" fillId="0" borderId="0" applyAlignment="1" pivotButton="0" quotePrefix="0" xfId="0">
      <alignment horizontal="right" vertical="center" wrapText="1"/>
    </xf>
    <xf numFmtId="0" fontId="205" fillId="0" borderId="0" pivotButton="0" quotePrefix="0" xfId="0"/>
    <xf numFmtId="0" fontId="206" fillId="0" borderId="0" applyAlignment="1" pivotButton="0" quotePrefix="0" xfId="0">
      <alignment vertical="center" wrapText="1"/>
    </xf>
    <xf numFmtId="0" fontId="83" fillId="23" borderId="0" pivotButton="0" quotePrefix="0" xfId="0"/>
    <xf numFmtId="0" fontId="207" fillId="0" borderId="0" pivotButton="0" quotePrefix="0" xfId="0"/>
    <xf numFmtId="0" fontId="208" fillId="0" borderId="0" pivotButton="0" quotePrefix="0" xfId="0"/>
    <xf numFmtId="0" fontId="209" fillId="0" borderId="1" applyAlignment="1" pivotButton="0" quotePrefix="0" xfId="5">
      <alignment horizontal="left" vertical="center"/>
    </xf>
    <xf numFmtId="43" fontId="203" fillId="0" borderId="16" applyAlignment="1" pivotButton="0" quotePrefix="0" xfId="5">
      <alignment horizontal="left"/>
    </xf>
    <xf numFmtId="0" fontId="125" fillId="0" borderId="0" applyAlignment="1" pivotButton="0" quotePrefix="0" xfId="0">
      <alignment horizontal="center"/>
    </xf>
    <xf numFmtId="0" fontId="46" fillId="32" borderId="23" applyAlignment="1" pivotButton="0" quotePrefix="0" xfId="0">
      <alignment horizontal="center" vertical="center" textRotation="255"/>
    </xf>
    <xf numFmtId="0" fontId="214" fillId="10" borderId="0" applyAlignment="1" pivotButton="0" quotePrefix="0" xfId="0">
      <alignment horizontal="left"/>
    </xf>
    <xf numFmtId="0" fontId="218" fillId="10" borderId="0" applyAlignment="1" pivotButton="0" quotePrefix="0" xfId="0">
      <alignment horizontal="right"/>
    </xf>
    <xf numFmtId="0" fontId="215" fillId="10" borderId="1" applyAlignment="1" pivotButton="0" quotePrefix="0" xfId="5">
      <alignment horizontal="left"/>
    </xf>
    <xf numFmtId="0" fontId="213" fillId="8" borderId="1" applyAlignment="1" pivotButton="0" quotePrefix="0" xfId="5">
      <alignment horizontal="left"/>
    </xf>
    <xf numFmtId="0" fontId="168" fillId="22" borderId="0" applyAlignment="1" pivotButton="0" quotePrefix="0" xfId="0">
      <alignment horizontal="left"/>
    </xf>
    <xf numFmtId="0" fontId="218" fillId="22" borderId="0" applyAlignment="1" pivotButton="0" quotePrefix="0" xfId="0">
      <alignment horizontal="right"/>
    </xf>
    <xf numFmtId="0" fontId="0" fillId="16" borderId="1" applyAlignment="1" pivotButton="0" quotePrefix="0" xfId="0">
      <alignment horizontal="left"/>
    </xf>
    <xf numFmtId="0" fontId="216" fillId="22" borderId="27" applyAlignment="1" pivotButton="0" quotePrefix="0" xfId="0">
      <alignment horizontal="left"/>
    </xf>
    <xf numFmtId="0" fontId="216" fillId="22" borderId="7" applyAlignment="1" pivotButton="0" quotePrefix="0" xfId="0">
      <alignment horizontal="left" indent="1"/>
    </xf>
    <xf numFmtId="0" fontId="216" fillId="22" borderId="27" applyAlignment="1" pivotButton="0" quotePrefix="0" xfId="0">
      <alignment horizontal="left" indent="1"/>
    </xf>
    <xf numFmtId="0" fontId="216" fillId="22" borderId="7" applyAlignment="1" pivotButton="0" quotePrefix="0" xfId="0">
      <alignment horizontal="left" vertical="center"/>
    </xf>
    <xf numFmtId="0" fontId="216" fillId="22" borderId="7" applyAlignment="1" pivotButton="0" quotePrefix="0" xfId="0">
      <alignment horizontal="left"/>
    </xf>
    <xf numFmtId="0" fontId="34" fillId="16" borderId="7" applyAlignment="1" pivotButton="0" quotePrefix="0" xfId="0">
      <alignment horizontal="left"/>
    </xf>
    <xf numFmtId="0" fontId="216" fillId="22" borderId="7" pivotButton="0" quotePrefix="0" xfId="0"/>
    <xf numFmtId="0" fontId="216" fillId="22" borderId="7" applyAlignment="1" pivotButton="0" quotePrefix="0" xfId="0">
      <alignment horizontal="left" indent="2"/>
    </xf>
    <xf numFmtId="0" fontId="212" fillId="16" borderId="7" applyAlignment="1" pivotButton="0" quotePrefix="0" xfId="0">
      <alignment horizontal="left" vertical="center"/>
    </xf>
    <xf numFmtId="0" fontId="216" fillId="22" borderId="7" applyAlignment="1" pivotButton="0" quotePrefix="0" xfId="0">
      <alignment horizontal="left" vertical="center" indent="1"/>
    </xf>
    <xf numFmtId="0" fontId="216" fillId="16" borderId="7" applyAlignment="1" pivotButton="0" quotePrefix="0" xfId="0">
      <alignment horizontal="left"/>
    </xf>
    <xf numFmtId="164" fontId="0" fillId="0" borderId="0" pivotButton="0" quotePrefix="0" xfId="0"/>
    <xf numFmtId="43" fontId="220" fillId="0" borderId="16" applyAlignment="1" pivotButton="0" quotePrefix="0" xfId="5">
      <alignment horizontal="left"/>
    </xf>
    <xf numFmtId="0" fontId="221" fillId="0" borderId="16" applyAlignment="1" pivotButton="0" quotePrefix="0" xfId="5">
      <alignment horizontal="left"/>
    </xf>
    <xf numFmtId="0" fontId="70" fillId="0" borderId="7" pivotButton="0" quotePrefix="0" xfId="0"/>
    <xf numFmtId="0" fontId="70" fillId="4" borderId="13" pivotButton="0" quotePrefix="0" xfId="0"/>
    <xf numFmtId="0" fontId="70" fillId="0" borderId="13" pivotButton="0" quotePrefix="0" xfId="0"/>
    <xf numFmtId="0" fontId="70" fillId="4" borderId="7" pivotButton="0" quotePrefix="0" xfId="0"/>
    <xf numFmtId="0" fontId="70" fillId="0" borderId="7" applyAlignment="1" pivotButton="0" quotePrefix="0" xfId="0">
      <alignment horizontal="left"/>
    </xf>
    <xf numFmtId="0" fontId="70" fillId="16" borderId="13" applyAlignment="1" pivotButton="0" quotePrefix="0" xfId="0">
      <alignment horizontal="left"/>
    </xf>
    <xf numFmtId="0" fontId="70" fillId="0" borderId="13" applyAlignment="1" pivotButton="0" quotePrefix="0" xfId="0">
      <alignment horizontal="left"/>
    </xf>
    <xf numFmtId="0" fontId="70" fillId="4" borderId="7" applyAlignment="1" pivotButton="0" quotePrefix="0" xfId="0">
      <alignment horizontal="left"/>
    </xf>
    <xf numFmtId="0" fontId="70" fillId="4" borderId="13" applyAlignment="1" pivotButton="0" quotePrefix="0" xfId="0">
      <alignment horizontal="left"/>
    </xf>
    <xf numFmtId="43" fontId="220" fillId="8" borderId="16" applyAlignment="1" pivotButton="0" quotePrefix="0" xfId="5">
      <alignment horizontal="left"/>
    </xf>
    <xf numFmtId="0" fontId="38" fillId="9" borderId="23" applyAlignment="1" pivotButton="0" quotePrefix="0" xfId="0">
      <alignment vertical="center" textRotation="255"/>
    </xf>
    <xf numFmtId="43" fontId="219" fillId="8" borderId="16" applyAlignment="1" pivotButton="0" quotePrefix="0" xfId="5">
      <alignment horizontal="left"/>
    </xf>
    <xf numFmtId="0" fontId="70" fillId="0" borderId="7" applyAlignment="1" pivotButton="0" quotePrefix="0" xfId="0">
      <alignment horizontal="center"/>
    </xf>
    <xf numFmtId="0" fontId="70" fillId="16" borderId="13" applyAlignment="1" pivotButton="0" quotePrefix="0" xfId="0">
      <alignment horizontal="center"/>
    </xf>
    <xf numFmtId="0" fontId="70" fillId="0" borderId="13" applyAlignment="1" pivotButton="0" quotePrefix="0" xfId="0">
      <alignment horizontal="center"/>
    </xf>
    <xf numFmtId="0" fontId="70" fillId="16" borderId="7" applyAlignment="1" pivotButton="0" quotePrefix="0" xfId="0">
      <alignment horizontal="left"/>
    </xf>
    <xf numFmtId="0" fontId="0" fillId="0" borderId="0" applyAlignment="1" pivotButton="0" quotePrefix="0" xfId="0">
      <alignment horizontal="left"/>
    </xf>
    <xf numFmtId="0" fontId="34" fillId="16" borderId="7" applyAlignment="1" pivotButton="0" quotePrefix="0" xfId="0">
      <alignment horizontal="left" vertical="center"/>
    </xf>
    <xf numFmtId="0" fontId="217" fillId="16" borderId="7" applyAlignment="1" pivotButton="0" quotePrefix="0" xfId="0">
      <alignment horizontal="left"/>
    </xf>
    <xf numFmtId="164" fontId="125" fillId="0" borderId="0" pivotButton="0" quotePrefix="0" xfId="0"/>
    <xf numFmtId="0" fontId="216" fillId="22" borderId="0" applyAlignment="1" pivotButton="0" quotePrefix="0" xfId="0">
      <alignment horizontal="left" indent="1"/>
    </xf>
    <xf numFmtId="0" fontId="55" fillId="23" borderId="23" applyAlignment="1" pivotButton="0" quotePrefix="0" xfId="0">
      <alignment vertical="center" textRotation="255"/>
    </xf>
    <xf numFmtId="0" fontId="125" fillId="0" borderId="0" applyAlignment="1" pivotButton="0" quotePrefix="0" xfId="0">
      <alignment horizontal="right"/>
    </xf>
    <xf numFmtId="0" fontId="216" fillId="47" borderId="7" applyAlignment="1" pivotButton="0" quotePrefix="0" xfId="0">
      <alignment horizontal="left"/>
    </xf>
    <xf numFmtId="0" fontId="102" fillId="16" borderId="1" applyAlignment="1" pivotButton="0" quotePrefix="0" xfId="0">
      <alignment horizontal="left"/>
    </xf>
    <xf numFmtId="0" fontId="215" fillId="10" borderId="1" applyAlignment="1" pivotButton="0" quotePrefix="0" xfId="5">
      <alignment horizontal="right"/>
    </xf>
    <xf numFmtId="0" fontId="121" fillId="0" borderId="1" applyAlignment="1" pivotButton="0" quotePrefix="0" xfId="5">
      <alignment vertical="center"/>
    </xf>
    <xf numFmtId="0" fontId="0" fillId="6" borderId="0" applyAlignment="1" pivotButton="0" quotePrefix="0" xfId="0">
      <alignment horizontal="center" vertical="center" textRotation="255"/>
    </xf>
    <xf numFmtId="0" fontId="70" fillId="10" borderId="1" applyAlignment="1" pivotButton="0" quotePrefix="0" xfId="5">
      <alignment horizontal="left"/>
    </xf>
    <xf numFmtId="0" fontId="121" fillId="0" borderId="6" applyAlignment="1" pivotButton="0" quotePrefix="0" xfId="5">
      <alignment horizontal="left" indent="1"/>
    </xf>
    <xf numFmtId="0" fontId="222" fillId="8" borderId="1" applyAlignment="1" pivotButton="0" quotePrefix="0" xfId="5">
      <alignment vertical="center"/>
    </xf>
    <xf numFmtId="0" fontId="129" fillId="8" borderId="1" applyAlignment="1" pivotButton="0" quotePrefix="0" xfId="5">
      <alignment horizontal="left"/>
    </xf>
    <xf numFmtId="0" fontId="127" fillId="8" borderId="1" applyAlignment="1" pivotButton="0" quotePrefix="0" xfId="5">
      <alignment horizontal="left"/>
    </xf>
    <xf numFmtId="0" fontId="224" fillId="5" borderId="1" applyAlignment="1" pivotButton="0" quotePrefix="0" xfId="5">
      <alignment horizontal="left"/>
    </xf>
    <xf numFmtId="0" fontId="222" fillId="0" borderId="0" applyAlignment="1" pivotButton="0" quotePrefix="0" xfId="0">
      <alignment horizontal="center"/>
    </xf>
    <xf numFmtId="0" fontId="203" fillId="0" borderId="16" applyAlignment="1" pivotButton="0" quotePrefix="0" xfId="5">
      <alignment horizontal="center"/>
    </xf>
    <xf numFmtId="0" fontId="121" fillId="10" borderId="1" pivotButton="0" quotePrefix="0" xfId="5"/>
    <xf numFmtId="0" fontId="46" fillId="10" borderId="23" applyAlignment="1" pivotButton="0" quotePrefix="0" xfId="0">
      <alignment horizontal="center" vertical="center" textRotation="255"/>
    </xf>
    <xf numFmtId="0" fontId="52" fillId="10" borderId="23" applyAlignment="1" pivotButton="0" quotePrefix="0" xfId="0">
      <alignment horizontal="center" textRotation="255"/>
    </xf>
    <xf numFmtId="0" fontId="96" fillId="10" borderId="23" applyAlignment="1" pivotButton="0" quotePrefix="0" xfId="0">
      <alignment horizontal="center" textRotation="255"/>
    </xf>
    <xf numFmtId="0" fontId="0" fillId="10" borderId="23" applyAlignment="1" pivotButton="0" quotePrefix="0" xfId="0">
      <alignment horizontal="center" textRotation="255"/>
    </xf>
    <xf numFmtId="0" fontId="121" fillId="0" borderId="1" applyAlignment="1" pivotButton="0" quotePrefix="0" xfId="0">
      <alignment vertical="center"/>
    </xf>
    <xf numFmtId="0" fontId="121" fillId="0" borderId="27" applyAlignment="1" pivotButton="0" quotePrefix="0" xfId="0">
      <alignment horizontal="left" indent="1"/>
    </xf>
    <xf numFmtId="0" fontId="222" fillId="16" borderId="7" applyAlignment="1" pivotButton="0" quotePrefix="0" xfId="0">
      <alignment vertical="center"/>
    </xf>
    <xf numFmtId="0" fontId="121" fillId="0" borderId="7" applyAlignment="1" pivotButton="0" quotePrefix="0" xfId="0">
      <alignment vertical="center"/>
    </xf>
    <xf numFmtId="0" fontId="121" fillId="22" borderId="7" pivotButton="0" quotePrefix="0" xfId="0"/>
    <xf numFmtId="0" fontId="127" fillId="16" borderId="7" applyAlignment="1" pivotButton="0" quotePrefix="0" xfId="0">
      <alignment horizontal="left"/>
    </xf>
    <xf numFmtId="0" fontId="221" fillId="8" borderId="1" applyAlignment="1" pivotButton="0" quotePrefix="0" xfId="5">
      <alignment horizontal="left"/>
    </xf>
    <xf numFmtId="0" fontId="87" fillId="0" borderId="1" pivotButton="0" quotePrefix="0" xfId="5"/>
    <xf numFmtId="0" fontId="87" fillId="0" borderId="1" applyAlignment="1" pivotButton="0" quotePrefix="0" xfId="5">
      <alignment vertical="center"/>
    </xf>
    <xf numFmtId="0" fontId="87" fillId="0" borderId="6" applyAlignment="1" pivotButton="0" quotePrefix="0" xfId="5">
      <alignment horizontal="left" indent="1"/>
    </xf>
    <xf numFmtId="0" fontId="87" fillId="0" borderId="6" pivotButton="0" quotePrefix="0" xfId="5"/>
    <xf numFmtId="0" fontId="87" fillId="0" borderId="1" applyAlignment="1" pivotButton="0" quotePrefix="0" xfId="5">
      <alignment horizontal="left" indent="1"/>
    </xf>
    <xf numFmtId="0" fontId="87" fillId="0" borderId="6" pivotButton="0" quotePrefix="0" xfId="0"/>
    <xf numFmtId="0" fontId="125" fillId="0" borderId="0" applyAlignment="1" pivotButton="0" quotePrefix="0" xfId="0">
      <alignment horizontal="left"/>
    </xf>
    <xf numFmtId="0" fontId="87" fillId="0" borderId="6" applyAlignment="1" pivotButton="0" quotePrefix="0" xfId="0">
      <alignment horizontal="left" indent="1"/>
    </xf>
    <xf numFmtId="0" fontId="87" fillId="0" borderId="1" applyAlignment="1" pivotButton="0" quotePrefix="0" xfId="0">
      <alignment horizontal="left" indent="1"/>
    </xf>
    <xf numFmtId="0" fontId="222" fillId="0" borderId="0" applyAlignment="1" pivotButton="0" quotePrefix="0" xfId="0">
      <alignment horizontal="left" indent="2"/>
    </xf>
    <xf numFmtId="0" fontId="127" fillId="8" borderId="1" pivotButton="0" quotePrefix="0" xfId="5"/>
    <xf numFmtId="0" fontId="225" fillId="8" borderId="1" applyAlignment="1" pivotButton="0" quotePrefix="0" xfId="5">
      <alignment horizontal="left" vertical="center"/>
    </xf>
    <xf numFmtId="0" fontId="221" fillId="0" borderId="1" applyAlignment="1" pivotButton="0" quotePrefix="0" xfId="5">
      <alignment horizontal="left" vertical="center"/>
    </xf>
    <xf numFmtId="0" fontId="225" fillId="8" borderId="1" pivotButton="0" quotePrefix="0" xfId="5"/>
    <xf numFmtId="0" fontId="70" fillId="22" borderId="1" applyAlignment="1" pivotButton="0" quotePrefix="0" xfId="0">
      <alignment horizontal="left"/>
    </xf>
    <xf numFmtId="0" fontId="70" fillId="22" borderId="11" applyAlignment="1" pivotButton="0" quotePrefix="0" xfId="0">
      <alignment horizontal="left"/>
    </xf>
    <xf numFmtId="0" fontId="70" fillId="45" borderId="1" applyAlignment="1" pivotButton="0" quotePrefix="0" xfId="5">
      <alignment horizontal="left"/>
    </xf>
    <xf numFmtId="0" fontId="128" fillId="8" borderId="1" pivotButton="0" quotePrefix="0" xfId="0"/>
    <xf numFmtId="0" fontId="121" fillId="10" borderId="1" pivotButton="0" quotePrefix="0" xfId="0"/>
    <xf numFmtId="0" fontId="223" fillId="0" borderId="16" applyAlignment="1" pivotButton="0" quotePrefix="0" xfId="5">
      <alignment horizontal="left"/>
    </xf>
    <xf numFmtId="0" fontId="223" fillId="8" borderId="1" applyAlignment="1" pivotButton="0" quotePrefix="0" xfId="5">
      <alignment horizontal="left"/>
    </xf>
    <xf numFmtId="0" fontId="223" fillId="0" borderId="1" applyAlignment="1" pivotButton="0" quotePrefix="0" xfId="5">
      <alignment horizontal="left"/>
    </xf>
    <xf numFmtId="164" fontId="129" fillId="0" borderId="16" applyAlignment="1" pivotButton="0" quotePrefix="0" xfId="5">
      <alignment horizontal="right"/>
    </xf>
    <xf numFmtId="0" fontId="129" fillId="0" borderId="1" applyAlignment="1" pivotButton="0" quotePrefix="0" xfId="5">
      <alignment horizontal="left"/>
    </xf>
    <xf numFmtId="0" fontId="129" fillId="10" borderId="1" applyAlignment="1" pivotButton="0" quotePrefix="0" xfId="5">
      <alignment horizontal="left"/>
    </xf>
    <xf numFmtId="0" fontId="224" fillId="4" borderId="1" applyAlignment="1" pivotButton="0" quotePrefix="0" xfId="0">
      <alignment horizontal="left"/>
    </xf>
    <xf numFmtId="0" fontId="87" fillId="0" borderId="27" applyAlignment="1" pivotButton="0" quotePrefix="0" xfId="0">
      <alignment horizontal="left" indent="1"/>
    </xf>
    <xf numFmtId="0" fontId="87" fillId="0" borderId="7" applyAlignment="1" pivotButton="0" quotePrefix="0" xfId="0">
      <alignment horizontal="left" indent="1"/>
    </xf>
    <xf numFmtId="0" fontId="87" fillId="0" borderId="27" pivotButton="0" quotePrefix="0" xfId="0"/>
    <xf numFmtId="0" fontId="87" fillId="0" borderId="7" applyAlignment="1" pivotButton="0" quotePrefix="0" xfId="0">
      <alignment vertical="center"/>
    </xf>
    <xf numFmtId="0" fontId="123" fillId="0" borderId="0" applyAlignment="1" pivotButton="0" quotePrefix="0" xfId="0">
      <alignment horizontal="left"/>
    </xf>
    <xf numFmtId="0" fontId="87" fillId="0" borderId="1" pivotButton="0" quotePrefix="0" xfId="0"/>
    <xf numFmtId="0" fontId="127" fillId="16" borderId="7" pivotButton="0" quotePrefix="0" xfId="0"/>
    <xf numFmtId="0" fontId="87" fillId="0" borderId="7" pivotButton="0" quotePrefix="0" xfId="0"/>
    <xf numFmtId="0" fontId="221" fillId="16" borderId="7" applyAlignment="1" pivotButton="0" quotePrefix="0" xfId="0">
      <alignment horizontal="left"/>
    </xf>
    <xf numFmtId="0" fontId="225" fillId="16" borderId="7" applyAlignment="1" pivotButton="0" quotePrefix="0" xfId="0">
      <alignment horizontal="left" vertical="center"/>
    </xf>
    <xf numFmtId="0" fontId="221" fillId="0" borderId="7" applyAlignment="1" pivotButton="0" quotePrefix="0" xfId="0">
      <alignment horizontal="left" vertical="center"/>
    </xf>
    <xf numFmtId="0" fontId="225" fillId="16" borderId="7" pivotButton="0" quotePrefix="0" xfId="0"/>
    <xf numFmtId="0" fontId="128" fillId="16" borderId="7" pivotButton="0" quotePrefix="0" xfId="0"/>
    <xf numFmtId="164" fontId="129" fillId="0" borderId="16" applyAlignment="1" pivotButton="0" quotePrefix="0" xfId="5">
      <alignment vertical="center"/>
    </xf>
    <xf numFmtId="0" fontId="70" fillId="22" borderId="7" applyAlignment="1" pivotButton="0" quotePrefix="0" xfId="0">
      <alignment horizontal="left"/>
    </xf>
    <xf numFmtId="0" fontId="70" fillId="22" borderId="13" applyAlignment="1" pivotButton="0" quotePrefix="0" xfId="0">
      <alignment horizontal="left"/>
    </xf>
    <xf numFmtId="0" fontId="70" fillId="48" borderId="13" applyAlignment="1" pivotButton="0" quotePrefix="0" xfId="0">
      <alignment horizontal="left"/>
    </xf>
    <xf numFmtId="43" fontId="203" fillId="0" borderId="16" pivotButton="0" quotePrefix="0" xfId="5"/>
    <xf numFmtId="0" fontId="227" fillId="0" borderId="0" pivotButton="0" quotePrefix="0" xfId="0"/>
    <xf numFmtId="0" fontId="8" fillId="0" borderId="0" applyAlignment="1" pivotButton="0" quotePrefix="0" xfId="0">
      <alignment horizontal="left"/>
    </xf>
    <xf numFmtId="15" fontId="38" fillId="0" borderId="0" pivotButton="0" quotePrefix="0" xfId="0"/>
    <xf numFmtId="15" fontId="38" fillId="0" borderId="0" applyAlignment="1" pivotButton="0" quotePrefix="0" xfId="0">
      <alignment horizontal="left"/>
    </xf>
    <xf numFmtId="0" fontId="73" fillId="0" borderId="0" applyAlignment="1" pivotButton="0" quotePrefix="0" xfId="7">
      <alignment vertical="center" wrapText="1"/>
    </xf>
    <xf numFmtId="0" fontId="231" fillId="0" borderId="0" applyAlignment="1" pivotButton="0" quotePrefix="0" xfId="0">
      <alignment vertical="center" wrapText="1"/>
    </xf>
    <xf numFmtId="0" fontId="73" fillId="0" borderId="0" pivotButton="0" quotePrefix="0" xfId="7"/>
    <xf numFmtId="0" fontId="232" fillId="0" borderId="0" pivotButton="0" quotePrefix="0" xfId="0"/>
    <xf numFmtId="0" fontId="102" fillId="0" borderId="0" applyAlignment="1" pivotButton="0" quotePrefix="0" xfId="0">
      <alignment horizontal="left"/>
    </xf>
    <xf numFmtId="0" fontId="116" fillId="22" borderId="0" applyAlignment="1" pivotButton="0" quotePrefix="0" xfId="0">
      <alignment horizontal="left"/>
    </xf>
    <xf numFmtId="0" fontId="209" fillId="49" borderId="7" applyAlignment="1" pivotButton="0" quotePrefix="0" xfId="0">
      <alignment horizontal="left"/>
    </xf>
    <xf numFmtId="0" fontId="233" fillId="22" borderId="0" applyAlignment="1" pivotButton="0" quotePrefix="0" xfId="0">
      <alignment horizontal="left"/>
    </xf>
    <xf numFmtId="0" fontId="34" fillId="49" borderId="7" applyAlignment="1" pivotButton="0" quotePrefix="0" xfId="0">
      <alignment horizontal="left"/>
    </xf>
    <xf numFmtId="0" fontId="215" fillId="0" borderId="1" applyAlignment="1" pivotButton="0" quotePrefix="0" xfId="5">
      <alignment horizontal="left"/>
    </xf>
    <xf numFmtId="0" fontId="68" fillId="0" borderId="1" applyAlignment="1" pivotButton="0" quotePrefix="0" xfId="5">
      <alignment horizontal="left"/>
    </xf>
    <xf numFmtId="0" fontId="54" fillId="16" borderId="1" applyAlignment="1" pivotButton="0" quotePrefix="0" xfId="0">
      <alignment horizontal="left"/>
    </xf>
    <xf numFmtId="0" fontId="34" fillId="22" borderId="7" applyAlignment="1" pivotButton="0" quotePrefix="0" xfId="0">
      <alignment horizontal="left"/>
    </xf>
    <xf numFmtId="164" fontId="17" fillId="6" borderId="0" applyAlignment="1" pivotButton="0" quotePrefix="0" xfId="1">
      <alignment horizontal="left" vertical="top" indent="2"/>
    </xf>
    <xf numFmtId="164" fontId="68" fillId="0" borderId="23" applyAlignment="1" pivotButton="0" quotePrefix="0" xfId="1">
      <alignment vertical="center" textRotation="255" wrapText="1"/>
    </xf>
    <xf numFmtId="0" fontId="228" fillId="0" borderId="30" applyAlignment="1" pivotButton="0" quotePrefix="0" xfId="0">
      <alignment horizontal="center"/>
    </xf>
    <xf numFmtId="0" fontId="229" fillId="50" borderId="0" applyAlignment="1" pivotButton="0" quotePrefix="0" xfId="0">
      <alignment horizontal="center"/>
    </xf>
    <xf numFmtId="0" fontId="230" fillId="50" borderId="0" pivotButton="0" quotePrefix="0" xfId="0"/>
    <xf numFmtId="0" fontId="36" fillId="50" borderId="0" pivotButton="0" quotePrefix="0" xfId="0"/>
    <xf numFmtId="0" fontId="225" fillId="0" borderId="16" applyAlignment="1" pivotButton="0" quotePrefix="0" xfId="5">
      <alignment horizontal="left"/>
    </xf>
    <xf numFmtId="0" fontId="225" fillId="8" borderId="16" applyAlignment="1" pivotButton="0" quotePrefix="0" xfId="5">
      <alignment horizontal="left"/>
    </xf>
    <xf numFmtId="0" fontId="225" fillId="10" borderId="16" applyAlignment="1" pivotButton="0" quotePrefix="0" xfId="5">
      <alignment horizontal="left"/>
    </xf>
    <xf numFmtId="43" fontId="225" fillId="0" borderId="16" applyAlignment="1" pivotButton="0" quotePrefix="0" xfId="5">
      <alignment horizontal="left"/>
    </xf>
    <xf numFmtId="43" fontId="225" fillId="8" borderId="16" pivotButton="0" quotePrefix="0" xfId="5"/>
    <xf numFmtId="43" fontId="225" fillId="0" borderId="16" pivotButton="0" quotePrefix="0" xfId="5"/>
    <xf numFmtId="43" fontId="225" fillId="0" borderId="16" applyAlignment="1" pivotButton="0" quotePrefix="0" xfId="5">
      <alignment horizontal="center"/>
    </xf>
    <xf numFmtId="0" fontId="236" fillId="0" borderId="0" pivotButton="0" quotePrefix="0" xfId="0"/>
    <xf numFmtId="0" fontId="236" fillId="0" borderId="17" applyAlignment="1" pivotButton="0" quotePrefix="0" xfId="0">
      <alignment horizontal="center"/>
    </xf>
    <xf numFmtId="0" fontId="237" fillId="0" borderId="16" pivotButton="0" quotePrefix="0" xfId="0"/>
    <xf numFmtId="0" fontId="238" fillId="0" borderId="16" applyAlignment="1" pivotButton="0" quotePrefix="0" xfId="5">
      <alignment horizontal="left"/>
    </xf>
    <xf numFmtId="0" fontId="225" fillId="8" borderId="16" applyAlignment="1" pivotButton="0" quotePrefix="0" xfId="5">
      <alignment horizontal="center"/>
    </xf>
    <xf numFmtId="0" fontId="225" fillId="10" borderId="16" applyAlignment="1" pivotButton="0" quotePrefix="0" xfId="5">
      <alignment horizontal="center"/>
    </xf>
    <xf numFmtId="164" fontId="216" fillId="0" borderId="16" applyAlignment="1" pivotButton="0" quotePrefix="0" xfId="5">
      <alignment horizontal="left"/>
    </xf>
    <xf numFmtId="0" fontId="237" fillId="2" borderId="1" pivotButton="0" quotePrefix="0" xfId="5"/>
    <xf numFmtId="0" fontId="237" fillId="0" borderId="1" pivotButton="0" quotePrefix="0" xfId="5"/>
    <xf numFmtId="0" fontId="237" fillId="5" borderId="1" pivotButton="0" quotePrefix="0" xfId="5"/>
    <xf numFmtId="0" fontId="237" fillId="0" borderId="1" applyAlignment="1" pivotButton="0" quotePrefix="0" xfId="5">
      <alignment horizontal="center"/>
    </xf>
    <xf numFmtId="0" fontId="237" fillId="8" borderId="1" applyAlignment="1" pivotButton="0" quotePrefix="0" xfId="5">
      <alignment horizontal="center"/>
    </xf>
    <xf numFmtId="0" fontId="237" fillId="8" borderId="1" applyAlignment="1" pivotButton="0" quotePrefix="0" xfId="5">
      <alignment horizontal="left"/>
    </xf>
    <xf numFmtId="0" fontId="237" fillId="0" borderId="1" applyAlignment="1" pivotButton="0" quotePrefix="0" xfId="5">
      <alignment horizontal="left"/>
    </xf>
    <xf numFmtId="0" fontId="237" fillId="5" borderId="1" applyAlignment="1" pivotButton="0" quotePrefix="0" xfId="5">
      <alignment horizontal="left"/>
    </xf>
    <xf numFmtId="0" fontId="237" fillId="0" borderId="1" applyAlignment="1" pivotButton="0" quotePrefix="0" xfId="0">
      <alignment horizontal="center"/>
    </xf>
    <xf numFmtId="0" fontId="237" fillId="8" borderId="1" applyAlignment="1" pivotButton="0" quotePrefix="0" xfId="0">
      <alignment horizontal="center"/>
    </xf>
    <xf numFmtId="0" fontId="237" fillId="0" borderId="11" applyAlignment="1" pivotButton="0" quotePrefix="0" xfId="0">
      <alignment horizontal="left"/>
    </xf>
    <xf numFmtId="0" fontId="237" fillId="16" borderId="11" applyAlignment="1" pivotButton="0" quotePrefix="0" xfId="0">
      <alignment horizontal="left"/>
    </xf>
    <xf numFmtId="0" fontId="239" fillId="0" borderId="1" applyAlignment="1" pivotButton="0" quotePrefix="0" xfId="5">
      <alignment horizontal="left"/>
    </xf>
    <xf numFmtId="0" fontId="239" fillId="10" borderId="1" applyAlignment="1" pivotButton="0" quotePrefix="0" xfId="5">
      <alignment horizontal="left"/>
    </xf>
    <xf numFmtId="0" fontId="239" fillId="8" borderId="1" applyAlignment="1" pivotButton="0" quotePrefix="0" xfId="5">
      <alignment horizontal="left"/>
    </xf>
    <xf numFmtId="0" fontId="237" fillId="4" borderId="1" pivotButton="0" quotePrefix="0" xfId="0"/>
    <xf numFmtId="0" fontId="237" fillId="0" borderId="11" pivotButton="0" quotePrefix="0" xfId="0"/>
    <xf numFmtId="0" fontId="237" fillId="4" borderId="11" pivotButton="0" quotePrefix="0" xfId="0"/>
    <xf numFmtId="0" fontId="237" fillId="0" borderId="7" pivotButton="0" quotePrefix="0" xfId="0"/>
    <xf numFmtId="0" fontId="237" fillId="4" borderId="13" pivotButton="0" quotePrefix="0" xfId="0"/>
    <xf numFmtId="0" fontId="237" fillId="0" borderId="13" pivotButton="0" quotePrefix="0" xfId="0"/>
    <xf numFmtId="0" fontId="237" fillId="4" borderId="7" pivotButton="0" quotePrefix="0" xfId="0"/>
    <xf numFmtId="0" fontId="237" fillId="0" borderId="7" applyAlignment="1" pivotButton="0" quotePrefix="0" xfId="0">
      <alignment horizontal="center"/>
    </xf>
    <xf numFmtId="0" fontId="237" fillId="16" borderId="13" applyAlignment="1" pivotButton="0" quotePrefix="0" xfId="0">
      <alignment horizontal="center"/>
    </xf>
    <xf numFmtId="0" fontId="237" fillId="0" borderId="13" applyAlignment="1" pivotButton="0" quotePrefix="0" xfId="0">
      <alignment horizontal="center"/>
    </xf>
    <xf numFmtId="0" fontId="237" fillId="16" borderId="7" applyAlignment="1" pivotButton="0" quotePrefix="0" xfId="0">
      <alignment horizontal="left"/>
    </xf>
    <xf numFmtId="0" fontId="237" fillId="0" borderId="13" applyAlignment="1" pivotButton="0" quotePrefix="0" xfId="0">
      <alignment horizontal="left"/>
    </xf>
    <xf numFmtId="0" fontId="237" fillId="16" borderId="13" applyAlignment="1" pivotButton="0" quotePrefix="0" xfId="0">
      <alignment horizontal="left"/>
    </xf>
    <xf numFmtId="0" fontId="237" fillId="4" borderId="7" applyAlignment="1" pivotButton="0" quotePrefix="0" xfId="0">
      <alignment horizontal="left"/>
    </xf>
    <xf numFmtId="0" fontId="237" fillId="4" borderId="13" applyAlignment="1" pivotButton="0" quotePrefix="0" xfId="0">
      <alignment horizontal="left"/>
    </xf>
    <xf numFmtId="0" fontId="237" fillId="0" borderId="7" applyAlignment="1" pivotButton="0" quotePrefix="0" xfId="0">
      <alignment horizontal="left"/>
    </xf>
    <xf numFmtId="43" fontId="225" fillId="8" borderId="16" applyAlignment="1" pivotButton="0" quotePrefix="0" xfId="5">
      <alignment horizontal="left"/>
    </xf>
    <xf numFmtId="43" fontId="216" fillId="0" borderId="16" applyAlignment="1" pivotButton="0" quotePrefix="0" xfId="5">
      <alignment horizontal="left"/>
    </xf>
    <xf numFmtId="43" fontId="216" fillId="8" borderId="16" applyAlignment="1" pivotButton="0" quotePrefix="0" xfId="5">
      <alignment horizontal="left"/>
    </xf>
    <xf numFmtId="164" fontId="216" fillId="0" borderId="16" applyAlignment="1" pivotButton="0" quotePrefix="0" xfId="5">
      <alignment horizontal="right"/>
    </xf>
    <xf numFmtId="0" fontId="214" fillId="0" borderId="0" applyAlignment="1" pivotButton="0" quotePrefix="0" xfId="0">
      <alignment horizontal="left"/>
    </xf>
    <xf numFmtId="0" fontId="237" fillId="16" borderId="0" applyAlignment="1" pivotButton="0" quotePrefix="0" xfId="0">
      <alignment horizontal="left"/>
    </xf>
    <xf numFmtId="43" fontId="225" fillId="0" borderId="16" applyAlignment="1" pivotButton="0" quotePrefix="0" xfId="5">
      <alignment horizontal="center" wrapText="1"/>
    </xf>
    <xf numFmtId="43" fontId="225" fillId="0" borderId="16" applyAlignment="1" pivotButton="0" quotePrefix="0" xfId="5">
      <alignment horizontal="left" wrapText="1"/>
    </xf>
    <xf numFmtId="0" fontId="124" fillId="0" borderId="0" pivotButton="0" quotePrefix="0" xfId="0"/>
    <xf numFmtId="0" fontId="224" fillId="5" borderId="1" applyAlignment="1" pivotButton="0" quotePrefix="0" xfId="5">
      <alignment horizontal="left" vertical="center"/>
    </xf>
    <xf numFmtId="0" fontId="107" fillId="0" borderId="0" applyAlignment="1" pivotButton="0" quotePrefix="0" xfId="0">
      <alignment horizontal="left"/>
    </xf>
    <xf numFmtId="166" fontId="0" fillId="0" borderId="0" pivotButton="0" quotePrefix="0" xfId="0"/>
    <xf numFmtId="0" fontId="121" fillId="0" borderId="1" applyAlignment="1" pivotButton="0" quotePrefix="0" xfId="5">
      <alignment horizontal="left" vertical="center"/>
    </xf>
    <xf numFmtId="0" fontId="214" fillId="0" borderId="0" pivotButton="0" quotePrefix="0" xfId="0"/>
    <xf numFmtId="0" fontId="1" fillId="0" borderId="0" pivotButton="0" quotePrefix="0" xfId="0"/>
    <xf numFmtId="0" fontId="240" fillId="0" borderId="0" applyAlignment="1" pivotButton="0" quotePrefix="0" xfId="0">
      <alignment vertical="center"/>
    </xf>
    <xf numFmtId="0" fontId="193" fillId="0" borderId="0" applyAlignment="1" pivotButton="0" quotePrefix="0" xfId="0">
      <alignment horizontal="center" vertical="top" wrapText="1"/>
    </xf>
    <xf numFmtId="0" fontId="95" fillId="8" borderId="0" applyAlignment="1" pivotButton="0" quotePrefix="0" xfId="0">
      <alignment horizontal="center" vertical="center"/>
    </xf>
    <xf numFmtId="0" fontId="93" fillId="0" borderId="0" pivotButton="0" quotePrefix="0" xfId="0"/>
    <xf numFmtId="0" fontId="241" fillId="0" borderId="0" pivotButton="0" quotePrefix="0" xfId="0"/>
    <xf numFmtId="0" fontId="210" fillId="0" borderId="17" applyAlignment="1" pivotButton="0" quotePrefix="0" xfId="0">
      <alignment horizontal="left"/>
    </xf>
    <xf numFmtId="0" fontId="93" fillId="0" borderId="17" applyAlignment="1" pivotButton="0" quotePrefix="0" xfId="0">
      <alignment horizontal="left"/>
    </xf>
    <xf numFmtId="0" fontId="241" fillId="0" borderId="17" applyAlignment="1" pivotButton="0" quotePrefix="0" xfId="0">
      <alignment horizontal="left"/>
    </xf>
    <xf numFmtId="0" fontId="220" fillId="0" borderId="1" applyAlignment="1" pivotButton="0" quotePrefix="0" xfId="5">
      <alignment horizontal="left"/>
    </xf>
    <xf numFmtId="0" fontId="205" fillId="0" borderId="0" applyAlignment="1" pivotButton="0" quotePrefix="0" xfId="0">
      <alignment vertical="center"/>
    </xf>
    <xf numFmtId="0" fontId="225" fillId="0" borderId="1" applyAlignment="1" pivotButton="0" quotePrefix="0" xfId="5">
      <alignment horizontal="left" vertical="center"/>
    </xf>
    <xf numFmtId="0" fontId="243" fillId="0" borderId="11" applyAlignment="1" pivotButton="0" quotePrefix="0" xfId="0">
      <alignment horizontal="left"/>
    </xf>
    <xf numFmtId="0" fontId="242" fillId="0" borderId="1" applyAlignment="1" pivotButton="0" quotePrefix="0" xfId="5">
      <alignment vertical="center"/>
    </xf>
    <xf numFmtId="0" fontId="217" fillId="0" borderId="0" applyAlignment="1" pivotButton="0" quotePrefix="0" xfId="0">
      <alignment vertical="center"/>
    </xf>
    <xf numFmtId="0" fontId="125" fillId="0" borderId="0" applyAlignment="1" pivotButton="0" quotePrefix="0" xfId="0">
      <alignment vertical="center"/>
    </xf>
    <xf numFmtId="0" fontId="87" fillId="0" borderId="1" applyAlignment="1" pivotButton="0" quotePrefix="0" xfId="5">
      <alignment horizontal="left" vertical="center"/>
    </xf>
    <xf numFmtId="0" fontId="242" fillId="0" borderId="6" applyAlignment="1" pivotButton="0" quotePrefix="0" xfId="5">
      <alignment horizontal="left" vertical="center"/>
    </xf>
    <xf numFmtId="0" fontId="87" fillId="0" borderId="6" applyAlignment="1" pivotButton="0" quotePrefix="0" xfId="0">
      <alignment horizontal="left" vertical="center"/>
    </xf>
    <xf numFmtId="0" fontId="125" fillId="0" borderId="0" applyAlignment="1" pivotButton="0" quotePrefix="0" xfId="0">
      <alignment horizontal="left" vertical="center"/>
    </xf>
    <xf numFmtId="0" fontId="5" fillId="4" borderId="0" applyAlignment="1" pivotButton="0" quotePrefix="0" xfId="0">
      <alignment horizontal="left" vertical="center"/>
    </xf>
    <xf numFmtId="0" fontId="5" fillId="0" borderId="0" pivotButton="0" quotePrefix="0" xfId="0"/>
    <xf numFmtId="0" fontId="5" fillId="4" borderId="0" pivotButton="0" quotePrefix="0" xfId="0"/>
    <xf numFmtId="0" fontId="212" fillId="0" borderId="0" applyAlignment="1" pivotButton="0" quotePrefix="0" xfId="0">
      <alignment vertical="center"/>
    </xf>
    <xf numFmtId="164" fontId="17" fillId="5" borderId="0" applyAlignment="1" pivotButton="0" quotePrefix="0" xfId="1">
      <alignment vertical="top"/>
    </xf>
    <xf numFmtId="0" fontId="35" fillId="8" borderId="8" applyAlignment="1" pivotButton="0" quotePrefix="0" xfId="0">
      <alignment horizontal="left" vertical="center" indent="7"/>
    </xf>
    <xf numFmtId="0" fontId="36" fillId="0" borderId="0" applyAlignment="1" pivotButton="0" quotePrefix="0" xfId="0">
      <alignment horizontal="left" vertical="center"/>
    </xf>
    <xf numFmtId="0" fontId="35" fillId="8" borderId="8" applyAlignment="1" pivotButton="0" quotePrefix="0" xfId="0">
      <alignment vertical="center"/>
    </xf>
    <xf numFmtId="164" fontId="245" fillId="10" borderId="0" pivotButton="0" quotePrefix="0" xfId="1"/>
    <xf numFmtId="164" fontId="245" fillId="5" borderId="0" pivotButton="0" quotePrefix="0" xfId="1"/>
    <xf numFmtId="164" fontId="245" fillId="6" borderId="0" pivotButton="0" quotePrefix="0" xfId="1"/>
    <xf numFmtId="14" fontId="2" fillId="0" borderId="0" pivotButton="0" quotePrefix="0" xfId="0"/>
    <xf numFmtId="0" fontId="105" fillId="0" borderId="0" applyAlignment="1" pivotButton="0" quotePrefix="0" xfId="0">
      <alignment vertical="center"/>
    </xf>
    <xf numFmtId="0" fontId="109" fillId="0" borderId="0" applyAlignment="1" pivotButton="0" quotePrefix="0" xfId="0">
      <alignment vertical="center" wrapText="1"/>
    </xf>
    <xf numFmtId="0" fontId="100" fillId="28" borderId="0" applyAlignment="1" pivotButton="0" quotePrefix="0" xfId="0">
      <alignment horizontal="center" wrapText="1"/>
    </xf>
    <xf numFmtId="0" fontId="108" fillId="8" borderId="0" applyAlignment="1" pivotButton="0" quotePrefix="0" xfId="0">
      <alignment vertical="center" wrapText="1"/>
    </xf>
    <xf numFmtId="0" fontId="109" fillId="0" borderId="0" applyAlignment="1" pivotButton="0" quotePrefix="0" xfId="0">
      <alignment horizontal="left" vertical="center" indent="2"/>
    </xf>
    <xf numFmtId="0" fontId="46" fillId="0" borderId="0" applyAlignment="1" pivotButton="0" quotePrefix="0" xfId="0">
      <alignment horizontal="center"/>
    </xf>
    <xf numFmtId="0" fontId="210" fillId="12" borderId="0" applyAlignment="1" pivotButton="0" quotePrefix="0" xfId="0">
      <alignment horizontal="left" vertical="center" indent="1"/>
    </xf>
    <xf numFmtId="0" fontId="91" fillId="0" borderId="0" applyAlignment="1" pivotButton="0" quotePrefix="0" xfId="0">
      <alignment horizontal="left" vertical="center" indent="3"/>
    </xf>
    <xf numFmtId="0" fontId="46" fillId="29" borderId="0" pivotButton="0" quotePrefix="0" xfId="0"/>
    <xf numFmtId="0" fontId="46" fillId="0" borderId="0" pivotButton="0" quotePrefix="0" xfId="0"/>
    <xf numFmtId="0" fontId="46" fillId="26" borderId="0" pivotButton="0" quotePrefix="0" xfId="0"/>
    <xf numFmtId="0" fontId="248" fillId="6" borderId="11" applyAlignment="1" pivotButton="0" quotePrefix="0" xfId="0">
      <alignment horizontal="left"/>
    </xf>
    <xf numFmtId="0" fontId="242" fillId="0" borderId="0" applyAlignment="1" pivotButton="0" quotePrefix="0" xfId="5">
      <alignment horizontal="left" vertical="center"/>
    </xf>
    <xf numFmtId="0" fontId="130" fillId="0" borderId="0" applyAlignment="1" pivotButton="0" quotePrefix="0" xfId="0">
      <alignment vertical="center"/>
    </xf>
    <xf numFmtId="0" fontId="249" fillId="0" borderId="1" applyAlignment="1" pivotButton="0" quotePrefix="0" xfId="5">
      <alignment horizontal="left"/>
    </xf>
    <xf numFmtId="0" fontId="250" fillId="0" borderId="0" applyAlignment="1" pivotButton="0" quotePrefix="0" xfId="0">
      <alignment horizontal="center"/>
    </xf>
    <xf numFmtId="0" fontId="131" fillId="0" borderId="0" applyAlignment="1" pivotButton="0" quotePrefix="0" xfId="0">
      <alignment vertical="center"/>
    </xf>
    <xf numFmtId="0" fontId="250" fillId="0" borderId="0" applyAlignment="1" pivotButton="0" quotePrefix="0" xfId="0">
      <alignment horizontal="center" vertical="center"/>
    </xf>
    <xf numFmtId="0" fontId="46" fillId="0" borderId="0" applyAlignment="1" pivotButton="0" quotePrefix="0" xfId="0">
      <alignment horizontal="left"/>
    </xf>
    <xf numFmtId="0" fontId="55" fillId="30" borderId="0" pivotButton="0" quotePrefix="0" xfId="0"/>
    <xf numFmtId="0" fontId="55" fillId="15" borderId="0" applyAlignment="1" pivotButton="0" quotePrefix="0" xfId="0">
      <alignment horizontal="center"/>
    </xf>
    <xf numFmtId="0" fontId="55" fillId="0" borderId="0" applyAlignment="1" pivotButton="0" quotePrefix="0" xfId="0">
      <alignment vertical="center"/>
    </xf>
    <xf numFmtId="0" fontId="46" fillId="5" borderId="0" applyAlignment="1" pivotButton="0" quotePrefix="0" xfId="0">
      <alignment horizontal="left" indent="12"/>
    </xf>
    <xf numFmtId="0" fontId="46" fillId="6" borderId="0" pivotButton="0" quotePrefix="0" xfId="0"/>
    <xf numFmtId="0" fontId="46" fillId="0" borderId="0" applyAlignment="1" pivotButton="0" quotePrefix="0" xfId="0">
      <alignment horizontal="left" indent="2"/>
    </xf>
    <xf numFmtId="0" fontId="109" fillId="29" borderId="0" applyAlignment="1" pivotButton="0" quotePrefix="0" xfId="0">
      <alignment vertical="center"/>
    </xf>
    <xf numFmtId="0" fontId="247" fillId="29" borderId="0" pivotButton="0" quotePrefix="0" xfId="0"/>
    <xf numFmtId="0" fontId="121" fillId="0" borderId="6" pivotButton="0" quotePrefix="0" xfId="0"/>
    <xf numFmtId="0" fontId="55" fillId="4" borderId="0" applyAlignment="1" pivotButton="0" quotePrefix="0" xfId="0">
      <alignment horizontal="left" indent="12"/>
    </xf>
    <xf numFmtId="0" fontId="210" fillId="0" borderId="0" applyAlignment="1" pivotButton="0" quotePrefix="0" xfId="0">
      <alignment vertical="center"/>
    </xf>
    <xf numFmtId="0" fontId="91" fillId="0" borderId="0" applyAlignment="1" pivotButton="0" quotePrefix="0" xfId="0">
      <alignment vertical="center"/>
    </xf>
    <xf numFmtId="0" fontId="101" fillId="0" borderId="0" applyAlignment="1" pivotButton="0" quotePrefix="0" xfId="0">
      <alignment vertical="center" wrapText="1"/>
    </xf>
    <xf numFmtId="0" fontId="210" fillId="8" borderId="0" applyAlignment="1" pivotButton="0" quotePrefix="0" xfId="0">
      <alignment horizontal="center" vertical="center"/>
    </xf>
    <xf numFmtId="0" fontId="210" fillId="0" borderId="0" applyAlignment="1" pivotButton="0" quotePrefix="0" xfId="0">
      <alignment horizontal="center" vertical="center"/>
    </xf>
    <xf numFmtId="0" fontId="55" fillId="0" borderId="0" applyAlignment="1" pivotButton="0" quotePrefix="0" xfId="0">
      <alignment horizontal="left" indent="1"/>
    </xf>
    <xf numFmtId="0" fontId="122" fillId="10" borderId="16" applyAlignment="1" pivotButton="0" quotePrefix="0" xfId="5">
      <alignment horizontal="center"/>
    </xf>
    <xf numFmtId="0" fontId="122" fillId="10" borderId="11" applyAlignment="1" pivotButton="0" quotePrefix="0" xfId="5">
      <alignment horizontal="center"/>
    </xf>
    <xf numFmtId="0" fontId="122" fillId="22" borderId="11" applyAlignment="1" pivotButton="0" quotePrefix="0" xfId="0">
      <alignment horizontal="center"/>
    </xf>
    <xf numFmtId="0" fontId="251" fillId="8" borderId="1" applyAlignment="1" pivotButton="0" quotePrefix="0" xfId="0">
      <alignment horizontal="left" vertical="center"/>
    </xf>
    <xf numFmtId="0" fontId="248" fillId="0" borderId="11" applyAlignment="1" pivotButton="0" quotePrefix="0" xfId="0">
      <alignment horizontal="left"/>
    </xf>
    <xf numFmtId="0" fontId="252" fillId="6" borderId="11" applyAlignment="1" pivotButton="0" quotePrefix="0" xfId="0">
      <alignment horizontal="left"/>
    </xf>
    <xf numFmtId="0" fontId="243" fillId="0" borderId="11" applyAlignment="1" pivotButton="0" quotePrefix="0" xfId="0">
      <alignment horizontal="left" vertical="center"/>
    </xf>
    <xf numFmtId="0" fontId="251" fillId="6" borderId="11" applyAlignment="1" pivotButton="0" quotePrefix="0" xfId="0">
      <alignment horizontal="left" vertical="center"/>
    </xf>
    <xf numFmtId="0" fontId="253" fillId="0" borderId="11" applyAlignment="1" pivotButton="0" quotePrefix="0" xfId="0">
      <alignment horizontal="left"/>
    </xf>
    <xf numFmtId="0" fontId="203" fillId="0" borderId="0" applyAlignment="1" pivotButton="0" quotePrefix="0" xfId="5">
      <alignment horizontal="center" vertical="center" wrapText="1"/>
    </xf>
    <xf numFmtId="0" fontId="122" fillId="10" borderId="0" applyAlignment="1" pivotButton="0" quotePrefix="0" xfId="5">
      <alignment horizontal="center"/>
    </xf>
    <xf numFmtId="0" fontId="142" fillId="0" borderId="0" applyAlignment="1" pivotButton="0" quotePrefix="0" xfId="0">
      <alignment horizontal="left" vertical="center" indent="5"/>
    </xf>
    <xf numFmtId="0" fontId="189" fillId="5" borderId="0" applyAlignment="1" pivotButton="0" quotePrefix="0" xfId="0">
      <alignment vertical="top"/>
    </xf>
    <xf numFmtId="0" fontId="189" fillId="5" borderId="0" applyAlignment="1" pivotButton="0" quotePrefix="0" xfId="0">
      <alignment horizontal="left" vertical="top" indent="2"/>
    </xf>
    <xf numFmtId="0" fontId="189" fillId="0" borderId="0" applyAlignment="1" pivotButton="0" quotePrefix="0" xfId="0">
      <alignment vertical="center" wrapText="1"/>
    </xf>
    <xf numFmtId="0" fontId="143" fillId="0" borderId="0" applyAlignment="1" pivotButton="0" quotePrefix="0" xfId="0">
      <alignment horizontal="left" vertical="center" wrapText="1"/>
    </xf>
    <xf numFmtId="0" fontId="192" fillId="0" borderId="0" applyAlignment="1" pivotButton="0" quotePrefix="0" xfId="0">
      <alignment horizontal="center" vertical="top" wrapText="1"/>
    </xf>
    <xf numFmtId="0" fontId="142" fillId="0" borderId="0" applyAlignment="1" pivotButton="0" quotePrefix="0" xfId="0">
      <alignment horizontal="left" vertical="center" indent="4"/>
    </xf>
    <xf numFmtId="0" fontId="255" fillId="0" borderId="0" applyAlignment="1" pivotButton="0" quotePrefix="0" xfId="0">
      <alignment horizontal="center" vertical="center" wrapText="1"/>
    </xf>
    <xf numFmtId="0" fontId="254" fillId="0" borderId="0" applyAlignment="1" pivotButton="0" quotePrefix="0" xfId="0">
      <alignment vertical="center" wrapText="1"/>
    </xf>
    <xf numFmtId="0" fontId="61" fillId="8" borderId="0" pivotButton="0" quotePrefix="0" xfId="0"/>
    <xf numFmtId="0" fontId="8" fillId="8" borderId="0" applyAlignment="1" pivotButton="0" quotePrefix="0" xfId="0">
      <alignment horizontal="left" indent="1"/>
    </xf>
    <xf numFmtId="0" fontId="102" fillId="0" borderId="0" applyAlignment="1" pivotButton="0" quotePrefix="0" xfId="0">
      <alignment horizontal="left" indent="4"/>
    </xf>
    <xf numFmtId="0" fontId="102" fillId="0" borderId="0" applyAlignment="1" pivotButton="0" quotePrefix="0" xfId="0">
      <alignment vertical="center"/>
    </xf>
    <xf numFmtId="0" fontId="256" fillId="0" borderId="6" applyAlignment="1" pivotButton="0" quotePrefix="0" xfId="0">
      <alignment horizontal="left" vertical="center"/>
    </xf>
    <xf numFmtId="0" fontId="256" fillId="0" borderId="1" applyAlignment="1" pivotButton="0" quotePrefix="0" xfId="5">
      <alignment horizontal="left" vertical="center"/>
    </xf>
    <xf numFmtId="0" fontId="122" fillId="0" borderId="1" applyAlignment="1" pivotButton="0" quotePrefix="0" xfId="5">
      <alignment vertical="center"/>
    </xf>
    <xf numFmtId="0" fontId="227" fillId="0" borderId="0" applyAlignment="1" pivotButton="0" quotePrefix="0" xfId="0">
      <alignment vertical="center"/>
    </xf>
    <xf numFmtId="0" fontId="209" fillId="0" borderId="0" applyAlignment="1" pivotButton="0" quotePrefix="0" xfId="0">
      <alignment vertical="center"/>
    </xf>
    <xf numFmtId="0" fontId="216" fillId="0" borderId="0" applyAlignment="1" pivotButton="0" quotePrefix="0" xfId="0">
      <alignment vertical="center"/>
    </xf>
    <xf numFmtId="0" fontId="209" fillId="0" borderId="0" pivotButton="0" quotePrefix="0" xfId="0"/>
    <xf numFmtId="0" fontId="34" fillId="0" borderId="0" applyAlignment="1" pivotButton="0" quotePrefix="0" xfId="0">
      <alignment vertical="center"/>
    </xf>
    <xf numFmtId="0" fontId="87" fillId="0" borderId="0" applyAlignment="1" pivotButton="0" quotePrefix="0" xfId="0">
      <alignment horizontal="right" vertical="center"/>
    </xf>
    <xf numFmtId="0" fontId="227" fillId="0" borderId="0" applyAlignment="1" pivotButton="0" quotePrefix="0" xfId="0">
      <alignment horizontal="right" vertical="center"/>
    </xf>
    <xf numFmtId="0" fontId="87" fillId="0" borderId="0" applyAlignment="1" pivotButton="0" quotePrefix="0" xfId="0">
      <alignment vertical="center"/>
    </xf>
    <xf numFmtId="0" fontId="121" fillId="0" borderId="1" applyAlignment="1" pivotButton="0" quotePrefix="0" xfId="5">
      <alignment horizontal="center" vertical="center"/>
    </xf>
    <xf numFmtId="0" fontId="257" fillId="0" borderId="0" applyAlignment="1" pivotButton="0" quotePrefix="0" xfId="0">
      <alignment vertical="center"/>
    </xf>
    <xf numFmtId="0" fontId="258" fillId="0" borderId="0" applyAlignment="1" pivotButton="0" quotePrefix="0" xfId="0">
      <alignment vertical="center"/>
    </xf>
    <xf numFmtId="0" fontId="21" fillId="0" borderId="0" applyAlignment="1" pivotButton="0" quotePrefix="0" xfId="0">
      <alignment vertical="center"/>
    </xf>
    <xf numFmtId="0" fontId="121" fillId="0" borderId="1" applyAlignment="1" pivotButton="0" quotePrefix="0" xfId="5">
      <alignment horizontal="right" vertical="center"/>
    </xf>
    <xf numFmtId="0" fontId="130" fillId="0" borderId="11" applyAlignment="1" pivotButton="0" quotePrefix="0" xfId="5">
      <alignment horizontal="right" vertical="center"/>
    </xf>
    <xf numFmtId="0" fontId="239" fillId="0" borderId="0" applyAlignment="1" pivotButton="0" quotePrefix="0" xfId="0">
      <alignment vertical="center"/>
    </xf>
    <xf numFmtId="0" fontId="127" fillId="0" borderId="0" pivotButton="0" quotePrefix="0" xfId="5"/>
    <xf numFmtId="0" fontId="122" fillId="0" borderId="1" applyAlignment="1" pivotButton="0" quotePrefix="0" xfId="5">
      <alignment horizontal="center" vertical="center"/>
    </xf>
    <xf numFmtId="0" fontId="122" fillId="0" borderId="1" applyAlignment="1" pivotButton="0" quotePrefix="0" xfId="5">
      <alignment horizontal="left" vertical="center"/>
    </xf>
    <xf numFmtId="0" fontId="221" fillId="8" borderId="1" applyAlignment="1" pivotButton="0" quotePrefix="0" xfId="5">
      <alignment horizontal="left" vertical="center"/>
    </xf>
    <xf numFmtId="0" fontId="222" fillId="8" borderId="0" applyAlignment="1" pivotButton="0" quotePrefix="0" xfId="0">
      <alignment vertical="center"/>
    </xf>
    <xf numFmtId="14" fontId="0" fillId="0" borderId="0" pivotButton="0" quotePrefix="0" xfId="0"/>
    <xf numFmtId="0" fontId="260" fillId="0" borderId="0" pivotButton="0" quotePrefix="0" xfId="0"/>
    <xf numFmtId="0" fontId="251" fillId="8" borderId="1" applyAlignment="1" pivotButton="0" quotePrefix="0" xfId="0">
      <alignment horizontal="center" vertical="center"/>
    </xf>
    <xf numFmtId="0" fontId="248" fillId="6" borderId="11" applyAlignment="1" pivotButton="0" quotePrefix="0" xfId="0">
      <alignment horizontal="center"/>
    </xf>
    <xf numFmtId="0" fontId="248" fillId="0" borderId="11" applyAlignment="1" pivotButton="0" quotePrefix="0" xfId="0">
      <alignment horizontal="center"/>
    </xf>
    <xf numFmtId="0" fontId="252" fillId="6" borderId="11" applyAlignment="1" pivotButton="0" quotePrefix="0" xfId="0">
      <alignment horizontal="center"/>
    </xf>
    <xf numFmtId="0" fontId="243" fillId="0" borderId="11" applyAlignment="1" pivotButton="0" quotePrefix="0" xfId="0">
      <alignment horizontal="center" vertical="center"/>
    </xf>
    <xf numFmtId="0" fontId="251" fillId="6" borderId="11" applyAlignment="1" pivotButton="0" quotePrefix="0" xfId="0">
      <alignment horizontal="center" vertical="center"/>
    </xf>
    <xf numFmtId="0" fontId="243" fillId="0" borderId="11" applyAlignment="1" pivotButton="0" quotePrefix="0" xfId="0">
      <alignment horizontal="center"/>
    </xf>
    <xf numFmtId="0" fontId="253" fillId="0" borderId="11" applyAlignment="1" pivotButton="0" quotePrefix="0" xfId="0">
      <alignment horizontal="center"/>
    </xf>
    <xf numFmtId="0" fontId="122" fillId="8" borderId="1" applyAlignment="1" pivotButton="0" quotePrefix="0" xfId="5">
      <alignment horizontal="center"/>
    </xf>
    <xf numFmtId="0" fontId="122" fillId="0" borderId="1" applyAlignment="1" pivotButton="0" quotePrefix="0" xfId="5">
      <alignment horizontal="center"/>
    </xf>
    <xf numFmtId="0" fontId="224" fillId="5" borderId="1" applyAlignment="1" pivotButton="0" quotePrefix="0" xfId="5">
      <alignment horizontal="center"/>
    </xf>
    <xf numFmtId="0" fontId="224" fillId="5" borderId="1" applyAlignment="1" pivotButton="0" quotePrefix="0" xfId="5">
      <alignment horizontal="center" vertical="center"/>
    </xf>
    <xf numFmtId="0" fontId="122" fillId="16" borderId="1" applyAlignment="1" pivotButton="0" quotePrefix="0" xfId="0">
      <alignment horizontal="center"/>
    </xf>
    <xf numFmtId="0" fontId="122" fillId="0" borderId="11" applyAlignment="1" pivotButton="0" quotePrefix="0" xfId="0">
      <alignment horizontal="center"/>
    </xf>
    <xf numFmtId="0" fontId="224" fillId="4" borderId="11" applyAlignment="1" pivotButton="0" quotePrefix="0" xfId="0">
      <alignment horizontal="center"/>
    </xf>
    <xf numFmtId="0" fontId="122" fillId="16" borderId="11" applyAlignment="1" pivotButton="0" quotePrefix="0" xfId="0">
      <alignment horizontal="center"/>
    </xf>
    <xf numFmtId="0" fontId="224" fillId="4" borderId="11" applyAlignment="1" pivotButton="0" quotePrefix="0" xfId="0">
      <alignment horizontal="center" vertical="center"/>
    </xf>
    <xf numFmtId="0" fontId="252" fillId="0" borderId="11" applyAlignment="1" pivotButton="0" quotePrefix="0" xfId="0">
      <alignment horizontal="center"/>
    </xf>
    <xf numFmtId="0" fontId="261" fillId="0" borderId="0" pivotButton="0" quotePrefix="0" xfId="0"/>
    <xf numFmtId="0" fontId="262" fillId="0" borderId="0" pivotButton="0" quotePrefix="0" xfId="0"/>
    <xf numFmtId="0" fontId="38" fillId="0" borderId="19" applyAlignment="1" pivotButton="0" quotePrefix="0" xfId="0">
      <alignment horizontal="left" vertical="center"/>
    </xf>
    <xf numFmtId="0" fontId="263" fillId="0" borderId="0" applyAlignment="1" pivotButton="0" quotePrefix="0" xfId="0">
      <alignment vertical="center"/>
    </xf>
    <xf numFmtId="0" fontId="240" fillId="0" borderId="0" applyAlignment="1" pivotButton="0" quotePrefix="0" xfId="0">
      <alignment vertical="center" wrapText="1"/>
    </xf>
    <xf numFmtId="0" fontId="259" fillId="0" borderId="0" pivotButton="0" quotePrefix="0" xfId="7"/>
    <xf numFmtId="0" fontId="232" fillId="0" borderId="0" applyAlignment="1" pivotButton="0" quotePrefix="0" xfId="0">
      <alignment vertical="center"/>
    </xf>
    <xf numFmtId="0" fontId="240" fillId="0" borderId="0" applyAlignment="1" pivotButton="0" quotePrefix="0" xfId="0">
      <alignment horizontal="left" vertical="center"/>
    </xf>
    <xf numFmtId="0" fontId="73" fillId="0" borderId="0" applyAlignment="1" pivotButton="0" quotePrefix="0" xfId="7">
      <alignment vertical="center" wrapText="1"/>
    </xf>
    <xf numFmtId="0" fontId="38" fillId="0" borderId="0" applyAlignment="1" pivotButton="0" quotePrefix="0" xfId="0">
      <alignment horizontal="left" vertical="center" wrapText="1"/>
    </xf>
    <xf numFmtId="0" fontId="83" fillId="0" borderId="0" pivotButton="0" quotePrefix="0" xfId="0"/>
    <xf numFmtId="0" fontId="264" fillId="0" borderId="0" pivotButton="0" quotePrefix="0" xfId="0"/>
    <xf numFmtId="0" fontId="265" fillId="0" borderId="0" pivotButton="0" quotePrefix="0" xfId="0"/>
    <xf numFmtId="0" fontId="83" fillId="0" borderId="0" applyAlignment="1" pivotButton="0" quotePrefix="0" xfId="0">
      <alignment horizontal="left" vertical="center"/>
    </xf>
    <xf numFmtId="0" fontId="83" fillId="0" borderId="0" applyAlignment="1" pivotButton="0" quotePrefix="0" xfId="0">
      <alignment horizontal="right" vertical="center"/>
    </xf>
    <xf numFmtId="14" fontId="83" fillId="0" borderId="0" applyAlignment="1" pivotButton="0" quotePrefix="0" xfId="0">
      <alignment horizontal="right" vertical="center"/>
    </xf>
    <xf numFmtId="0" fontId="0" fillId="0" borderId="0" applyAlignment="1" pivotButton="0" quotePrefix="0" xfId="0">
      <alignment horizontal="center" vertical="center"/>
    </xf>
    <xf numFmtId="0" fontId="121" fillId="0" borderId="0" applyAlignment="1" pivotButton="0" quotePrefix="0" xfId="5">
      <alignment horizontal="center" vertical="center"/>
    </xf>
    <xf numFmtId="0" fontId="55" fillId="0" borderId="0" applyAlignment="1" pivotButton="0" quotePrefix="0" xfId="0">
      <alignment horizontal="center"/>
    </xf>
    <xf numFmtId="15" fontId="0" fillId="0" borderId="0" pivotButton="0" quotePrefix="0" xfId="0"/>
    <xf numFmtId="0" fontId="7" fillId="0" borderId="0" pivotButton="0" quotePrefix="0" xfId="22"/>
    <xf numFmtId="0" fontId="0" fillId="51" borderId="0" pivotButton="0" quotePrefix="0" xfId="0"/>
    <xf numFmtId="0" fontId="36" fillId="51" borderId="0" pivotButton="0" quotePrefix="0" xfId="0"/>
    <xf numFmtId="0" fontId="227" fillId="10" borderId="0" pivotButton="0" quotePrefix="0" xfId="0"/>
    <xf numFmtId="0" fontId="40" fillId="10" borderId="0" pivotButton="0" quotePrefix="0" xfId="0"/>
    <xf numFmtId="0" fontId="0" fillId="10" borderId="0" pivotButton="0" quotePrefix="0" xfId="0"/>
    <xf numFmtId="0" fontId="40" fillId="51" borderId="0" pivotButton="0" quotePrefix="0" xfId="0"/>
    <xf numFmtId="0" fontId="38" fillId="10" borderId="0" pivotButton="0" quotePrefix="0" xfId="0"/>
    <xf numFmtId="0" fontId="36" fillId="10" borderId="0" pivotButton="0" quotePrefix="0" xfId="0"/>
    <xf numFmtId="0" fontId="38" fillId="10" borderId="0" applyAlignment="1" pivotButton="0" quotePrefix="0" xfId="0">
      <alignment horizontal="left" indent="9"/>
    </xf>
    <xf numFmtId="0" fontId="38" fillId="51" borderId="0" applyAlignment="1" pivotButton="0" quotePrefix="0" xfId="0">
      <alignment horizontal="left" indent="9"/>
    </xf>
    <xf numFmtId="0" fontId="40" fillId="0" borderId="0" applyAlignment="1" pivotButton="0" quotePrefix="0" xfId="0">
      <alignment horizontal="left"/>
    </xf>
    <xf numFmtId="0" fontId="8" fillId="10" borderId="0" applyAlignment="1" pivotButton="0" quotePrefix="0" xfId="0">
      <alignment horizontal="left" indent="1"/>
    </xf>
    <xf numFmtId="0" fontId="34" fillId="0" borderId="0" applyAlignment="1" pivotButton="0" quotePrefix="0" xfId="0">
      <alignment vertical="center" wrapText="1"/>
    </xf>
    <xf numFmtId="0" fontId="87" fillId="0" borderId="6" applyAlignment="1" pivotButton="0" quotePrefix="0" xfId="5">
      <alignment horizontal="right" vertical="center"/>
    </xf>
    <xf numFmtId="0" fontId="268" fillId="0" borderId="0" applyAlignment="1" pivotButton="0" quotePrefix="0" xfId="0">
      <alignment horizontal="left"/>
    </xf>
    <xf numFmtId="43" fontId="269" fillId="0" borderId="6" applyAlignment="1" pivotButton="0" quotePrefix="0" xfId="0">
      <alignment horizontal="left"/>
    </xf>
    <xf numFmtId="1" fontId="31" fillId="0" borderId="0" applyAlignment="1" pivotButton="0" quotePrefix="0" xfId="0">
      <alignment horizontal="center"/>
    </xf>
    <xf numFmtId="0" fontId="21" fillId="0" borderId="0" applyAlignment="1" pivotButton="0" quotePrefix="0" xfId="0">
      <alignment horizontal="right" vertical="center"/>
    </xf>
    <xf numFmtId="0" fontId="217" fillId="0" borderId="0" applyAlignment="1" pivotButton="0" quotePrefix="0" xfId="0">
      <alignment horizontal="center" vertical="center"/>
    </xf>
    <xf numFmtId="0" fontId="122" fillId="0" borderId="6" applyAlignment="1" pivotButton="0" quotePrefix="0" xfId="5">
      <alignment horizontal="center" vertical="center"/>
    </xf>
    <xf numFmtId="0" fontId="34" fillId="0" borderId="0" applyAlignment="1" pivotButton="0" quotePrefix="0" xfId="0">
      <alignment horizontal="center" vertical="center"/>
    </xf>
    <xf numFmtId="0" fontId="209" fillId="0" borderId="0" applyAlignment="1" pivotButton="0" quotePrefix="0" xfId="0">
      <alignment horizontal="center" vertical="center"/>
    </xf>
    <xf numFmtId="0" fontId="225" fillId="8" borderId="1" applyAlignment="1" pivotButton="0" quotePrefix="0" xfId="5">
      <alignment horizontal="center" vertical="center"/>
    </xf>
    <xf numFmtId="0" fontId="221" fillId="8" borderId="1" applyAlignment="1" pivotButton="0" quotePrefix="0" xfId="5">
      <alignment horizontal="center" vertical="center"/>
    </xf>
    <xf numFmtId="0" fontId="102" fillId="0" borderId="0" applyAlignment="1" pivotButton="0" quotePrefix="0" xfId="0">
      <alignment horizontal="center"/>
    </xf>
    <xf numFmtId="0" fontId="266" fillId="0" borderId="0" applyAlignment="1" pivotButton="0" quotePrefix="0" xfId="0">
      <alignment horizontal="center"/>
    </xf>
    <xf numFmtId="0" fontId="233" fillId="0" borderId="0" applyAlignment="1" pivotButton="0" quotePrefix="0" xfId="0">
      <alignment horizontal="center"/>
    </xf>
    <xf numFmtId="0" fontId="102" fillId="0" borderId="0" applyAlignment="1" pivotButton="0" quotePrefix="0" xfId="0">
      <alignment horizontal="center" vertical="center"/>
    </xf>
    <xf numFmtId="0" fontId="209" fillId="0" borderId="0" applyAlignment="1" pivotButton="0" quotePrefix="0" xfId="0">
      <alignment horizontal="center"/>
    </xf>
    <xf numFmtId="0" fontId="91" fillId="0" borderId="0" applyAlignment="1" pivotButton="0" quotePrefix="0" xfId="0">
      <alignment horizontal="center"/>
    </xf>
    <xf numFmtId="0" fontId="122" fillId="0" borderId="0" applyAlignment="1" pivotButton="0" quotePrefix="0" xfId="5">
      <alignment horizontal="center" vertical="center"/>
    </xf>
    <xf numFmtId="0" fontId="256" fillId="0" borderId="0" applyAlignment="1" pivotButton="0" quotePrefix="0" xfId="0">
      <alignment horizontal="center" vertical="center"/>
    </xf>
    <xf numFmtId="0" fontId="221" fillId="0" borderId="1" applyAlignment="1" pivotButton="0" quotePrefix="0" xfId="5">
      <alignment horizontal="center" vertical="center"/>
    </xf>
    <xf numFmtId="0" fontId="54" fillId="0" borderId="0" applyAlignment="1" pivotButton="0" quotePrefix="0" xfId="0">
      <alignment horizontal="center"/>
    </xf>
    <xf numFmtId="0" fontId="227" fillId="0" borderId="0" applyAlignment="1" pivotButton="0" quotePrefix="0" xfId="0">
      <alignment horizontal="left"/>
    </xf>
    <xf numFmtId="0" fontId="227" fillId="0" borderId="0" applyAlignment="1" pivotButton="0" quotePrefix="0" xfId="0">
      <alignment horizontal="left" vertical="center"/>
    </xf>
    <xf numFmtId="0" fontId="127" fillId="16" borderId="1" applyAlignment="1" pivotButton="0" quotePrefix="0" xfId="0">
      <alignment horizontal="left" vertical="center"/>
    </xf>
    <xf numFmtId="0" fontId="127" fillId="0" borderId="11" applyAlignment="1" pivotButton="0" quotePrefix="0" xfId="0">
      <alignment horizontal="center" vertical="center"/>
    </xf>
    <xf numFmtId="0" fontId="121" fillId="0" borderId="7" applyAlignment="1" pivotButton="0" quotePrefix="0" xfId="0">
      <alignment horizontal="right" vertical="center"/>
    </xf>
    <xf numFmtId="0" fontId="122" fillId="0" borderId="13" applyAlignment="1" pivotButton="0" quotePrefix="0" xfId="0">
      <alignment horizontal="center" vertical="center"/>
    </xf>
    <xf numFmtId="0" fontId="122" fillId="0" borderId="7" applyAlignment="1" pivotButton="0" quotePrefix="0" xfId="0">
      <alignment horizontal="center" vertical="center"/>
    </xf>
    <xf numFmtId="0" fontId="122" fillId="0" borderId="1" applyAlignment="1" pivotButton="0" quotePrefix="0" xfId="0">
      <alignment horizontal="right" vertical="center"/>
    </xf>
    <xf numFmtId="0" fontId="121" fillId="0" borderId="31" applyAlignment="1" pivotButton="0" quotePrefix="0" xfId="0">
      <alignment horizontal="left" vertical="center"/>
    </xf>
    <xf numFmtId="0" fontId="122" fillId="0" borderId="1" applyAlignment="1" pivotButton="0" quotePrefix="0" xfId="0">
      <alignment horizontal="center" vertical="center"/>
    </xf>
    <xf numFmtId="0" fontId="121" fillId="0" borderId="0" applyAlignment="1" pivotButton="0" quotePrefix="0" xfId="0">
      <alignment horizontal="left" vertical="center"/>
    </xf>
    <xf numFmtId="0" fontId="122" fillId="0" borderId="0" applyAlignment="1" pivotButton="0" quotePrefix="0" xfId="0">
      <alignment horizontal="left" vertical="center"/>
    </xf>
    <xf numFmtId="0" fontId="130" fillId="0" borderId="6" applyAlignment="1" pivotButton="0" quotePrefix="0" xfId="0">
      <alignment vertical="center"/>
    </xf>
    <xf numFmtId="0" fontId="122" fillId="0" borderId="0" applyAlignment="1" pivotButton="0" quotePrefix="0" xfId="0">
      <alignment horizontal="center" vertical="center"/>
    </xf>
    <xf numFmtId="0" fontId="130" fillId="0" borderId="0" applyAlignment="1" pivotButton="0" quotePrefix="0" xfId="0">
      <alignment horizontal="left" vertical="center"/>
    </xf>
    <xf numFmtId="0" fontId="256" fillId="0" borderId="0" applyAlignment="1" pivotButton="0" quotePrefix="0" xfId="0">
      <alignment horizontal="left" vertical="center"/>
    </xf>
    <xf numFmtId="0" fontId="256" fillId="0" borderId="6" applyAlignment="1" pivotButton="0" quotePrefix="0" xfId="0">
      <alignment horizontal="center" vertical="center"/>
    </xf>
    <xf numFmtId="0" fontId="227" fillId="0" borderId="0" applyAlignment="1" pivotButton="0" quotePrefix="1" xfId="0">
      <alignment horizontal="left" vertical="center"/>
    </xf>
    <xf numFmtId="0" fontId="244" fillId="0" borderId="0" applyAlignment="1" pivotButton="0" quotePrefix="0" xfId="0">
      <alignment horizontal="center" vertical="center" textRotation="255"/>
    </xf>
    <xf numFmtId="0" fontId="122" fillId="0" borderId="16" applyAlignment="1" pivotButton="0" quotePrefix="0" xfId="5">
      <alignment horizontal="center" vertical="center"/>
    </xf>
    <xf numFmtId="0" fontId="256" fillId="0" borderId="0" applyAlignment="1" pivotButton="0" quotePrefix="0" xfId="5">
      <alignment horizontal="center" vertical="center"/>
    </xf>
    <xf numFmtId="0" fontId="128" fillId="8" borderId="6" applyAlignment="1" pivotButton="0" quotePrefix="0" xfId="5">
      <alignment horizontal="left" vertical="center"/>
    </xf>
    <xf numFmtId="0" fontId="270" fillId="0" borderId="31" applyAlignment="1" pivotButton="0" quotePrefix="0" xfId="0">
      <alignment horizontal="left" vertical="center"/>
    </xf>
    <xf numFmtId="0" fontId="123" fillId="0" borderId="0" applyAlignment="1" pivotButton="0" quotePrefix="0" xfId="0">
      <alignment horizontal="center"/>
    </xf>
    <xf numFmtId="0" fontId="203" fillId="0" borderId="7" applyAlignment="1" pivotButton="0" quotePrefix="0" xfId="5">
      <alignment horizontal="center" vertical="top" wrapText="1"/>
    </xf>
    <xf numFmtId="0" fontId="122" fillId="22" borderId="6" applyAlignment="1" pivotButton="0" quotePrefix="0" xfId="0">
      <alignment horizontal="center"/>
    </xf>
    <xf numFmtId="0" fontId="122" fillId="22" borderId="16" applyAlignment="1" pivotButton="0" quotePrefix="0" xfId="0">
      <alignment horizontal="center"/>
    </xf>
    <xf numFmtId="0" fontId="122" fillId="10" borderId="6" applyAlignment="1" pivotButton="0" quotePrefix="0" xfId="5">
      <alignment horizontal="center"/>
    </xf>
    <xf numFmtId="0" fontId="121" fillId="0" borderId="0" applyAlignment="1" pivotButton="0" quotePrefix="0" xfId="5">
      <alignment horizontal="center" vertical="center" wrapText="1"/>
    </xf>
    <xf numFmtId="0" fontId="241" fillId="0" borderId="0" applyAlignment="1" pivotButton="0" quotePrefix="0" xfId="0">
      <alignment horizontal="center" vertical="center"/>
    </xf>
    <xf numFmtId="0" fontId="272" fillId="0" borderId="0" applyAlignment="1" pivotButton="0" quotePrefix="0" xfId="0">
      <alignment horizontal="left" vertical="center"/>
    </xf>
    <xf numFmtId="0" fontId="272" fillId="0" borderId="0" applyAlignment="1" pivotButton="0" quotePrefix="0" xfId="0">
      <alignment horizontal="left" vertical="center" indent="1"/>
    </xf>
    <xf numFmtId="0" fontId="241" fillId="0" borderId="0" applyAlignment="1" pivotButton="0" quotePrefix="0" xfId="0">
      <alignment horizontal="left" vertical="center" indent="1"/>
    </xf>
    <xf numFmtId="0" fontId="203" fillId="0" borderId="0" applyAlignment="1" pivotButton="0" quotePrefix="0" xfId="5">
      <alignment horizontal="center" vertical="top" wrapText="1"/>
    </xf>
    <xf numFmtId="0" fontId="122" fillId="22" borderId="0" applyAlignment="1" pivotButton="0" quotePrefix="0" xfId="0">
      <alignment horizontal="center"/>
    </xf>
    <xf numFmtId="0" fontId="274" fillId="0" borderId="0" applyAlignment="1" pivotButton="0" quotePrefix="0" xfId="0">
      <alignment vertical="top"/>
    </xf>
    <xf numFmtId="0" fontId="274" fillId="0" borderId="0" applyAlignment="1" pivotButton="0" quotePrefix="0" xfId="0">
      <alignment vertical="center"/>
    </xf>
    <xf numFmtId="0" fontId="275" fillId="0" borderId="0" pivotButton="0" quotePrefix="0" xfId="0"/>
    <xf numFmtId="0" fontId="276" fillId="0" borderId="0" applyAlignment="1" pivotButton="0" quotePrefix="0" xfId="0">
      <alignment vertical="center"/>
    </xf>
    <xf numFmtId="0" fontId="276" fillId="0" borderId="0" applyAlignment="1" pivotButton="0" quotePrefix="0" xfId="0">
      <alignment vertical="top"/>
    </xf>
    <xf numFmtId="0" fontId="276" fillId="0" borderId="0" pivotButton="0" quotePrefix="0" xfId="0"/>
    <xf numFmtId="0" fontId="274" fillId="0" borderId="0" applyAlignment="1" pivotButton="0" quotePrefix="0" xfId="0">
      <alignment horizontal="center" vertical="top" wrapText="1"/>
    </xf>
    <xf numFmtId="0" fontId="277" fillId="0" borderId="0" pivotButton="0" quotePrefix="0" xfId="0"/>
    <xf numFmtId="0" fontId="73" fillId="0" borderId="0" applyAlignment="1" pivotButton="0" quotePrefix="0" xfId="7">
      <alignment vertical="center"/>
    </xf>
    <xf numFmtId="0" fontId="277" fillId="0" borderId="0" applyAlignment="1" pivotButton="0" quotePrefix="0" xfId="0">
      <alignment vertical="center"/>
    </xf>
    <xf numFmtId="0" fontId="278" fillId="0" borderId="0" pivotButton="0" quotePrefix="0" xfId="0"/>
    <xf numFmtId="166" fontId="49" fillId="23" borderId="0" applyAlignment="1" pivotButton="0" quotePrefix="0" xfId="0">
      <alignment vertical="center"/>
    </xf>
    <xf numFmtId="166" fontId="262" fillId="0" borderId="0" pivotButton="0" quotePrefix="0" xfId="0"/>
    <xf numFmtId="166" fontId="7" fillId="0" borderId="0" pivotButton="0" quotePrefix="0" xfId="0"/>
    <xf numFmtId="43" fontId="10" fillId="0" borderId="7" applyAlignment="1" pivotButton="0" quotePrefix="0" xfId="0">
      <alignment vertical="center"/>
    </xf>
    <xf numFmtId="43" fontId="10" fillId="0" borderId="32" applyAlignment="1" pivotButton="0" quotePrefix="0" xfId="0">
      <alignment vertical="center"/>
    </xf>
    <xf numFmtId="0" fontId="31" fillId="0" borderId="12" applyAlignment="1" pivotButton="0" quotePrefix="0" xfId="0">
      <alignment vertical="center"/>
    </xf>
    <xf numFmtId="0" fontId="31" fillId="17" borderId="12" applyAlignment="1" pivotButton="0" quotePrefix="0" xfId="0">
      <alignment vertical="center"/>
    </xf>
    <xf numFmtId="0" fontId="55" fillId="17" borderId="12" applyAlignment="1" pivotButton="0" quotePrefix="0" xfId="0">
      <alignment vertical="center"/>
    </xf>
    <xf numFmtId="0" fontId="279" fillId="0" borderId="0" applyAlignment="1" pivotButton="0" quotePrefix="0" xfId="0">
      <alignment vertical="center" wrapText="1"/>
    </xf>
    <xf numFmtId="0" fontId="271" fillId="0" borderId="0" applyAlignment="1" pivotButton="0" quotePrefix="0" xfId="0">
      <alignment horizontal="center"/>
    </xf>
    <xf numFmtId="166" fontId="211" fillId="0" borderId="17" applyAlignment="1" pivotButton="0" quotePrefix="0" xfId="0">
      <alignment horizontal="center"/>
    </xf>
    <xf numFmtId="0" fontId="121" fillId="0" borderId="31" applyAlignment="1" pivotButton="0" quotePrefix="0" xfId="5">
      <alignment horizontal="center" vertical="center" wrapText="1"/>
    </xf>
    <xf numFmtId="0" fontId="121" fillId="0" borderId="0" applyAlignment="1" pivotButton="0" quotePrefix="0" xfId="5">
      <alignment horizontal="center" vertical="center" wrapText="1"/>
    </xf>
    <xf numFmtId="0" fontId="203" fillId="0" borderId="5" applyAlignment="1" pivotButton="0" quotePrefix="0" xfId="5">
      <alignment horizontal="center" vertical="center" wrapText="1"/>
    </xf>
    <xf numFmtId="0" fontId="203" fillId="0" borderId="32" applyAlignment="1" pivotButton="0" quotePrefix="0" xfId="5">
      <alignment horizontal="center" vertical="center" wrapText="1"/>
    </xf>
    <xf numFmtId="0" fontId="122" fillId="10" borderId="6" applyAlignment="1" pivotButton="0" quotePrefix="0" xfId="5">
      <alignment horizontal="center"/>
    </xf>
    <xf numFmtId="0" fontId="122" fillId="10" borderId="16" applyAlignment="1" pivotButton="0" quotePrefix="0" xfId="5">
      <alignment horizontal="center"/>
    </xf>
    <xf numFmtId="0" fontId="122" fillId="10" borderId="11" applyAlignment="1" pivotButton="0" quotePrefix="0" xfId="5">
      <alignment horizontal="center"/>
    </xf>
    <xf numFmtId="0" fontId="122" fillId="22" borderId="6" applyAlignment="1" pivotButton="0" quotePrefix="0" xfId="0">
      <alignment horizontal="center"/>
    </xf>
    <xf numFmtId="0" fontId="122" fillId="22" borderId="16" applyAlignment="1" pivotButton="0" quotePrefix="0" xfId="0">
      <alignment horizontal="center"/>
    </xf>
    <xf numFmtId="0" fontId="122" fillId="22" borderId="11" applyAlignment="1" pivotButton="0" quotePrefix="0" xfId="0">
      <alignment horizontal="center"/>
    </xf>
    <xf numFmtId="0" fontId="210" fillId="0" borderId="16" applyAlignment="1" pivotButton="0" quotePrefix="0" xfId="0">
      <alignment horizontal="left"/>
    </xf>
    <xf numFmtId="0" fontId="241" fillId="0" borderId="16" applyAlignment="1" pivotButton="0" quotePrefix="0" xfId="0">
      <alignment horizontal="center" wrapText="1"/>
    </xf>
    <xf numFmtId="0" fontId="102" fillId="0" borderId="16" applyAlignment="1" pivotButton="0" quotePrefix="0" xfId="0">
      <alignment horizontal="center"/>
    </xf>
    <xf numFmtId="0" fontId="102" fillId="0" borderId="16" applyAlignment="1" pivotButton="0" quotePrefix="0" xfId="0">
      <alignment horizontal="center" wrapText="1"/>
    </xf>
    <xf numFmtId="0" fontId="203" fillId="0" borderId="4" applyAlignment="1" pivotButton="0" quotePrefix="0" xfId="5">
      <alignment horizontal="center" vertical="center" wrapText="1"/>
    </xf>
    <xf numFmtId="0" fontId="203" fillId="0" borderId="13" applyAlignment="1" pivotButton="0" quotePrefix="0" xfId="5">
      <alignment horizontal="center" vertical="center" wrapText="1"/>
    </xf>
    <xf numFmtId="0" fontId="249" fillId="8" borderId="26" applyAlignment="1" pivotButton="0" quotePrefix="0" xfId="5">
      <alignment vertical="center"/>
    </xf>
    <xf numFmtId="0" fontId="249" fillId="8" borderId="0" applyAlignment="1" pivotButton="0" quotePrefix="0" xfId="5">
      <alignment vertical="center"/>
    </xf>
    <xf numFmtId="43" fontId="203" fillId="0" borderId="5" applyAlignment="1" pivotButton="0" quotePrefix="0" xfId="5">
      <alignment horizontal="center" vertical="center" wrapText="1"/>
    </xf>
    <xf numFmtId="0" fontId="0" fillId="0" borderId="0" applyAlignment="1" pivotButton="0" quotePrefix="0" xfId="0">
      <alignment horizontal="center" vertical="center"/>
    </xf>
    <xf numFmtId="0" fontId="256" fillId="0" borderId="3" applyAlignment="1" pivotButton="0" quotePrefix="0" xfId="5">
      <alignment horizontal="center" vertical="center"/>
    </xf>
    <xf numFmtId="0" fontId="256" fillId="0" borderId="4" applyAlignment="1" pivotButton="0" quotePrefix="0" xfId="5">
      <alignment horizontal="center" vertical="center"/>
    </xf>
    <xf numFmtId="0" fontId="224" fillId="8" borderId="31" applyAlignment="1" pivotButton="0" quotePrefix="0" xfId="5">
      <alignment horizontal="center" vertical="center"/>
    </xf>
    <xf numFmtId="0" fontId="224" fillId="8" borderId="0" applyAlignment="1" pivotButton="0" quotePrefix="0" xfId="5">
      <alignment horizontal="center" vertical="center"/>
    </xf>
    <xf numFmtId="0" fontId="119" fillId="0" borderId="27" applyAlignment="1" pivotButton="0" quotePrefix="0" xfId="5">
      <alignment horizontal="center" vertical="center"/>
    </xf>
    <xf numFmtId="0" fontId="119" fillId="0" borderId="17" applyAlignment="1" pivotButton="0" quotePrefix="0" xfId="5">
      <alignment horizontal="center" vertical="center"/>
    </xf>
    <xf numFmtId="0" fontId="127" fillId="0" borderId="6" applyAlignment="1" pivotButton="0" quotePrefix="0" xfId="5">
      <alignment horizontal="center"/>
    </xf>
    <xf numFmtId="0" fontId="127" fillId="0" borderId="11" applyAlignment="1" pivotButton="0" quotePrefix="0" xfId="5">
      <alignment horizontal="center"/>
    </xf>
    <xf numFmtId="0" fontId="54" fillId="0" borderId="0" applyAlignment="1" pivotButton="0" quotePrefix="0" xfId="0">
      <alignment horizontal="center" vertical="center"/>
    </xf>
    <xf numFmtId="0" fontId="273" fillId="0" borderId="0" applyAlignment="1" pivotButton="0" quotePrefix="0" xfId="0">
      <alignment horizontal="center" vertical="center"/>
    </xf>
    <xf numFmtId="0" fontId="102" fillId="8" borderId="0" applyAlignment="1" pivotButton="0" quotePrefix="1" xfId="0">
      <alignment horizontal="center" vertical="center" wrapText="1"/>
    </xf>
    <xf numFmtId="0" fontId="102" fillId="8" borderId="0" applyAlignment="1" pivotButton="0" quotePrefix="0" xfId="0">
      <alignment horizontal="center" vertical="center" wrapText="1"/>
    </xf>
    <xf numFmtId="0" fontId="228" fillId="0" borderId="31" applyAlignment="1" pivotButton="0" quotePrefix="0" xfId="0">
      <alignment horizontal="center"/>
    </xf>
    <xf numFmtId="0" fontId="228" fillId="0" borderId="0" applyAlignment="1" pivotButton="0" quotePrefix="0" xfId="0">
      <alignment horizontal="center"/>
    </xf>
    <xf numFmtId="0" fontId="228" fillId="0" borderId="23" applyAlignment="1" pivotButton="0" quotePrefix="0" xfId="0">
      <alignment horizontal="center"/>
    </xf>
    <xf numFmtId="0" fontId="244" fillId="0" borderId="26" applyAlignment="1" pivotButton="0" quotePrefix="0" xfId="0">
      <alignment horizontal="center" vertical="center" textRotation="255"/>
    </xf>
    <xf numFmtId="0" fontId="244" fillId="0" borderId="0" applyAlignment="1" pivotButton="0" quotePrefix="0" xfId="0">
      <alignment horizontal="center" vertical="center" textRotation="255"/>
    </xf>
    <xf numFmtId="0" fontId="222" fillId="8" borderId="31" applyAlignment="1" pivotButton="0" quotePrefix="0" xfId="0">
      <alignment horizontal="center" vertical="center"/>
    </xf>
    <xf numFmtId="0" fontId="222" fillId="8" borderId="0" applyAlignment="1" pivotButton="0" quotePrefix="0" xfId="0">
      <alignment horizontal="center" vertical="center"/>
    </xf>
    <xf numFmtId="0" fontId="40" fillId="8" borderId="0" applyAlignment="1" pivotButton="0" quotePrefix="0" xfId="0">
      <alignment horizontal="center" vertical="center" textRotation="255"/>
    </xf>
    <xf numFmtId="0" fontId="23" fillId="0" borderId="0" applyAlignment="1" pivotButton="0" quotePrefix="0" xfId="0">
      <alignment horizontal="center"/>
    </xf>
    <xf numFmtId="0" fontId="73" fillId="0" borderId="0" applyAlignment="1" pivotButton="0" quotePrefix="0" xfId="7">
      <alignment horizontal="center"/>
    </xf>
    <xf numFmtId="0" fontId="62" fillId="7" borderId="14" applyAlignment="1" pivotButton="0" quotePrefix="0" xfId="0">
      <alignment horizontal="center" vertical="center" textRotation="255"/>
    </xf>
    <xf numFmtId="0" fontId="62" fillId="7" borderId="0" applyAlignment="1" pivotButton="0" quotePrefix="0" xfId="0">
      <alignment horizontal="center" vertical="center" textRotation="255"/>
    </xf>
    <xf numFmtId="0" fontId="46" fillId="0" borderId="0" applyAlignment="1" pivotButton="0" quotePrefix="0" xfId="0">
      <alignment horizontal="center" vertical="center" textRotation="255" wrapText="1"/>
    </xf>
    <xf numFmtId="0" fontId="24" fillId="5" borderId="0" applyAlignment="1" pivotButton="0" quotePrefix="0" xfId="0">
      <alignment horizontal="center" vertical="center" textRotation="255"/>
    </xf>
    <xf numFmtId="0" fontId="35" fillId="0" borderId="0" applyAlignment="1" pivotButton="0" quotePrefix="0" xfId="0">
      <alignment horizontal="center" vertical="center" textRotation="255" wrapText="1"/>
    </xf>
    <xf numFmtId="0" fontId="74" fillId="20" borderId="0" applyAlignment="1" pivotButton="0" quotePrefix="0" xfId="0">
      <alignment horizontal="center" vertical="center" wrapText="1"/>
    </xf>
    <xf numFmtId="0" fontId="15" fillId="6" borderId="0" applyAlignment="1" pivotButton="0" quotePrefix="0" xfId="0">
      <alignment horizontal="center" vertical="center"/>
    </xf>
    <xf numFmtId="164" fontId="13" fillId="0" borderId="0" applyAlignment="1" pivotButton="0" quotePrefix="0" xfId="1">
      <alignment horizontal="center" wrapText="1"/>
    </xf>
    <xf numFmtId="164" fontId="17" fillId="5" borderId="0" applyAlignment="1" pivotButton="0" quotePrefix="0" xfId="1">
      <alignment horizontal="left"/>
    </xf>
    <xf numFmtId="0" fontId="234" fillId="6" borderId="25" applyAlignment="1" pivotButton="0" quotePrefix="0" xfId="0">
      <alignment horizontal="left" vertical="center"/>
    </xf>
    <xf numFmtId="0" fontId="234" fillId="6" borderId="0" applyAlignment="1" pivotButton="0" quotePrefix="0" xfId="0">
      <alignment horizontal="left" vertical="center"/>
    </xf>
    <xf numFmtId="0" fontId="234" fillId="6" borderId="23" applyAlignment="1" pivotButton="0" quotePrefix="0" xfId="0">
      <alignment horizontal="left" vertical="center"/>
    </xf>
    <xf numFmtId="0" fontId="22" fillId="6" borderId="0" applyAlignment="1" pivotButton="0" quotePrefix="0" xfId="0">
      <alignment horizontal="center" vertical="center"/>
    </xf>
    <xf numFmtId="0" fontId="22" fillId="9" borderId="0" applyAlignment="1" pivotButton="0" quotePrefix="0" xfId="0">
      <alignment horizontal="center" vertical="center"/>
    </xf>
    <xf numFmtId="0" fontId="93" fillId="0" borderId="0" applyAlignment="1" pivotButton="0" quotePrefix="0" xfId="0">
      <alignment horizontal="center" vertical="center"/>
    </xf>
    <xf numFmtId="0" fontId="48" fillId="0" borderId="0" applyAlignment="1" pivotButton="0" quotePrefix="0" xfId="0">
      <alignment horizontal="center" vertical="center"/>
    </xf>
    <xf numFmtId="0" fontId="2" fillId="0" borderId="0" applyAlignment="1" pivotButton="0" quotePrefix="0" xfId="0">
      <alignment horizontal="center"/>
    </xf>
    <xf numFmtId="0" fontId="94" fillId="12" borderId="0" applyAlignment="1" pivotButton="0" quotePrefix="0" xfId="0">
      <alignment horizontal="center" vertical="center"/>
    </xf>
    <xf numFmtId="166" fontId="2" fillId="0" borderId="0" applyAlignment="1" pivotButton="0" quotePrefix="0" xfId="0">
      <alignment horizontal="center"/>
    </xf>
    <xf numFmtId="0" fontId="2" fillId="12" borderId="0" applyAlignment="1" pivotButton="0" quotePrefix="0" xfId="0">
      <alignment horizontal="center"/>
    </xf>
    <xf numFmtId="0" fontId="46" fillId="0" borderId="0" applyAlignment="1" pivotButton="0" quotePrefix="0" xfId="0">
      <alignment horizontal="left"/>
    </xf>
    <xf numFmtId="0" fontId="46" fillId="12" borderId="0" applyAlignment="1" pivotButton="0" quotePrefix="0" xfId="0">
      <alignment horizontal="left"/>
    </xf>
    <xf numFmtId="0" fontId="246" fillId="0" borderId="0" applyAlignment="1" pivotButton="0" quotePrefix="0" xfId="0">
      <alignment horizontal="center" vertical="center" wrapText="1"/>
    </xf>
    <xf numFmtId="0" fontId="2" fillId="0" borderId="0" applyAlignment="1" pivotButton="0" quotePrefix="1" xfId="0">
      <alignment horizontal="center"/>
    </xf>
    <xf numFmtId="0" fontId="55" fillId="0" borderId="0" applyAlignment="1" pivotButton="0" quotePrefix="0" xfId="0">
      <alignment horizontal="center" vertical="center" wrapText="1"/>
    </xf>
    <xf numFmtId="0" fontId="105" fillId="0" borderId="0" applyAlignment="1" pivotButton="0" quotePrefix="0" xfId="0">
      <alignment horizontal="center" vertical="center"/>
    </xf>
    <xf numFmtId="0" fontId="55" fillId="22" borderId="0" applyAlignment="1" pivotButton="0" quotePrefix="0" xfId="0">
      <alignment horizontal="center" vertical="center" wrapText="1"/>
    </xf>
    <xf numFmtId="0" fontId="104" fillId="0" borderId="0" applyAlignment="1" pivotButton="0" quotePrefix="0" xfId="0">
      <alignment horizontal="center" vertical="center"/>
    </xf>
    <xf numFmtId="0" fontId="103" fillId="0" borderId="0" applyAlignment="1" pivotButton="0" quotePrefix="0" xfId="0">
      <alignment horizontal="center" vertical="center"/>
    </xf>
    <xf numFmtId="0" fontId="210" fillId="0" borderId="0" applyAlignment="1" pivotButton="0" quotePrefix="0" xfId="0">
      <alignment horizontal="center" vertical="center"/>
    </xf>
    <xf numFmtId="0" fontId="55" fillId="15" borderId="0" applyAlignment="1" pivotButton="0" quotePrefix="0" xfId="0">
      <alignment horizontal="center" vertical="center" wrapText="1"/>
    </xf>
    <xf numFmtId="0" fontId="99" fillId="0" borderId="0" applyAlignment="1" pivotButton="0" quotePrefix="0" xfId="0">
      <alignment horizontal="center"/>
    </xf>
    <xf numFmtId="0" fontId="109" fillId="0" borderId="0" applyAlignment="1" pivotButton="0" quotePrefix="0" xfId="0">
      <alignment horizontal="center" vertical="center" wrapText="1"/>
    </xf>
    <xf numFmtId="0" fontId="85" fillId="8" borderId="0" applyAlignment="1" pivotButton="0" quotePrefix="0" xfId="0">
      <alignment horizontal="center" vertical="center"/>
    </xf>
    <xf numFmtId="0" fontId="187" fillId="0" borderId="0" applyAlignment="1" pivotButton="0" quotePrefix="0" xfId="0">
      <alignment horizontal="center" vertical="center"/>
    </xf>
    <xf numFmtId="0" fontId="44" fillId="0" borderId="0" applyAlignment="1" pivotButton="0" quotePrefix="0" xfId="0">
      <alignment horizontal="left" wrapText="1"/>
    </xf>
    <xf numFmtId="0" fontId="190" fillId="0" borderId="0" applyAlignment="1" pivotButton="0" quotePrefix="0" xfId="0">
      <alignment horizontal="center" vertical="top" wrapText="1"/>
    </xf>
    <xf numFmtId="0" fontId="5" fillId="0" borderId="1" pivotButton="0" quotePrefix="0" xfId="2"/>
    <xf numFmtId="0" fontId="5" fillId="2" borderId="1" applyAlignment="1" pivotButton="0" quotePrefix="0" xfId="2">
      <alignment horizontal="center"/>
    </xf>
    <xf numFmtId="0" fontId="5" fillId="0" borderId="1" applyAlignment="1" pivotButton="0" quotePrefix="0" xfId="2">
      <alignment horizontal="center"/>
    </xf>
    <xf numFmtId="0" fontId="55" fillId="0" borderId="0" applyAlignment="1" pivotButton="0" quotePrefix="0" xfId="0">
      <alignment horizontal="center"/>
    </xf>
    <xf numFmtId="0" fontId="192" fillId="0" borderId="0" applyAlignment="1" pivotButton="0" quotePrefix="0" xfId="0">
      <alignment horizontal="left" vertical="top" wrapText="1"/>
    </xf>
    <xf numFmtId="0" fontId="5" fillId="2" borderId="5" applyAlignment="1" pivotButton="0" quotePrefix="0" xfId="2">
      <alignment horizontal="center" vertical="center" wrapText="1"/>
    </xf>
    <xf numFmtId="0" fontId="5" fillId="2" borderId="7" applyAlignment="1" pivotButton="0" quotePrefix="0" xfId="2">
      <alignment horizontal="center" vertical="center" wrapText="1"/>
    </xf>
    <xf numFmtId="0" fontId="5" fillId="2" borderId="5" applyAlignment="1" pivotButton="0" quotePrefix="0" xfId="2">
      <alignment horizontal="center" wrapText="1"/>
    </xf>
    <xf numFmtId="0" fontId="5" fillId="2" borderId="7" applyAlignment="1" pivotButton="0" quotePrefix="0" xfId="2">
      <alignment horizontal="center" wrapText="1"/>
    </xf>
    <xf numFmtId="0" fontId="43" fillId="0" borderId="0" applyAlignment="1" pivotButton="0" quotePrefix="0" xfId="0">
      <alignment horizontal="center" vertical="top" textRotation="15"/>
    </xf>
    <xf numFmtId="0" fontId="5" fillId="2" borderId="1" pivotButton="0" quotePrefix="0" xfId="2"/>
    <xf numFmtId="0" fontId="5" fillId="5" borderId="5" applyAlignment="1" pivotButton="0" quotePrefix="0" xfId="2">
      <alignment horizontal="center"/>
    </xf>
    <xf numFmtId="0" fontId="5" fillId="5" borderId="7" applyAlignment="1" pivotButton="0" quotePrefix="0" xfId="2">
      <alignment horizontal="center"/>
    </xf>
    <xf numFmtId="0" fontId="5" fillId="0" borderId="5" applyAlignment="1" pivotButton="0" quotePrefix="0" xfId="2">
      <alignment horizontal="center"/>
    </xf>
    <xf numFmtId="0" fontId="5" fillId="0" borderId="7" applyAlignment="1" pivotButton="0" quotePrefix="0" xfId="2">
      <alignment horizontal="center"/>
    </xf>
    <xf numFmtId="0" fontId="38" fillId="0" borderId="0" applyAlignment="1" pivotButton="0" quotePrefix="0" xfId="0">
      <alignment horizontal="center"/>
    </xf>
    <xf numFmtId="0" fontId="111" fillId="0" borderId="0" applyAlignment="1" pivotButton="0" quotePrefix="0" xfId="0">
      <alignment horizontal="left" vertical="center" wrapText="1" indent="9"/>
    </xf>
    <xf numFmtId="0" fontId="111" fillId="0" borderId="0" applyAlignment="1" pivotButton="0" quotePrefix="0" xfId="0">
      <alignment horizontal="center"/>
    </xf>
    <xf numFmtId="0" fontId="180" fillId="0" borderId="0" applyAlignment="1" pivotButton="0" quotePrefix="0" xfId="0">
      <alignment horizontal="left" vertical="center" wrapText="1"/>
    </xf>
    <xf numFmtId="0" fontId="115" fillId="0" borderId="0" applyAlignment="1" pivotButton="0" quotePrefix="0" xfId="0">
      <alignment horizontal="center" vertical="center"/>
    </xf>
    <xf numFmtId="0" fontId="26" fillId="0" borderId="0" applyAlignment="1" pivotButton="0" quotePrefix="0" xfId="0">
      <alignment horizontal="left" wrapText="1"/>
    </xf>
    <xf numFmtId="0" fontId="39" fillId="0" borderId="0" applyAlignment="1" pivotButton="0" quotePrefix="0" xfId="0">
      <alignment horizontal="left" wrapText="1"/>
    </xf>
    <xf numFmtId="0" fontId="115" fillId="0" borderId="0" applyAlignment="1" pivotButton="0" quotePrefix="0" xfId="0">
      <alignment horizontal="center" vertical="center" wrapText="1"/>
    </xf>
    <xf numFmtId="0" fontId="112" fillId="0" borderId="25" applyAlignment="1" pivotButton="0" quotePrefix="0" xfId="0">
      <alignment horizontal="center"/>
    </xf>
    <xf numFmtId="0" fontId="112" fillId="0" borderId="0" applyAlignment="1" pivotButton="0" quotePrefix="0" xfId="0">
      <alignment horizontal="center"/>
    </xf>
    <xf numFmtId="0" fontId="37" fillId="0" borderId="0" applyAlignment="1" pivotButton="0" quotePrefix="0" xfId="0">
      <alignment horizontal="center" vertical="center"/>
    </xf>
    <xf numFmtId="0" fontId="31" fillId="0" borderId="0" applyAlignment="1" pivotButton="0" quotePrefix="0" xfId="0">
      <alignment horizontal="center" vertical="center"/>
    </xf>
    <xf numFmtId="0" fontId="51" fillId="0" borderId="0" applyAlignment="1" pivotButton="0" quotePrefix="0" xfId="0">
      <alignment horizontal="center" vertical="center"/>
    </xf>
    <xf numFmtId="0" fontId="116" fillId="0" borderId="0" applyAlignment="1" pivotButton="0" quotePrefix="0" xfId="0">
      <alignment horizontal="center" vertical="center" wrapText="1"/>
    </xf>
    <xf numFmtId="0" fontId="47" fillId="0" borderId="16" applyAlignment="1" pivotButton="0" quotePrefix="0" xfId="0">
      <alignment horizontal="center" vertical="center"/>
    </xf>
    <xf numFmtId="0" fontId="6" fillId="8" borderId="0" applyAlignment="1" pivotButton="0" quotePrefix="0" xfId="0">
      <alignment horizontal="center" vertical="center" wrapText="1"/>
    </xf>
    <xf numFmtId="0" fontId="149" fillId="0" borderId="0" applyAlignment="1" pivotButton="0" quotePrefix="0" xfId="0">
      <alignment horizontal="left" wrapText="1"/>
    </xf>
    <xf numFmtId="0" fontId="149" fillId="0" borderId="0" applyAlignment="1" pivotButton="0" quotePrefix="0" xfId="0">
      <alignment horizontal="center" vertical="center"/>
    </xf>
    <xf numFmtId="0" fontId="8" fillId="8" borderId="0" applyAlignment="1" pivotButton="0" quotePrefix="0" xfId="0">
      <alignment horizontal="center" vertical="center" wrapText="1"/>
    </xf>
    <xf numFmtId="0" fontId="164" fillId="8" borderId="0" applyAlignment="1" pivotButton="0" quotePrefix="0" xfId="0">
      <alignment horizontal="center" vertical="center" wrapText="1"/>
    </xf>
    <xf numFmtId="0" fontId="163" fillId="8" borderId="0" applyAlignment="1" pivotButton="0" quotePrefix="0" xfId="0">
      <alignment horizontal="center" vertical="center" wrapText="1"/>
    </xf>
    <xf numFmtId="0" fontId="199" fillId="0" borderId="0" applyAlignment="1" pivotButton="0" quotePrefix="0" xfId="0">
      <alignment horizontal="center" vertical="center"/>
    </xf>
    <xf numFmtId="0" fontId="200" fillId="0" borderId="0" applyAlignment="1" pivotButton="0" quotePrefix="0" xfId="0">
      <alignment horizontal="center" vertical="center" wrapText="1"/>
    </xf>
    <xf numFmtId="43" fontId="200" fillId="0" borderId="0" applyAlignment="1" pivotButton="0" quotePrefix="0" xfId="0">
      <alignment horizontal="center" vertical="center" wrapText="1"/>
    </xf>
    <xf numFmtId="43" fontId="202" fillId="0" borderId="0" applyAlignment="1" pivotButton="0" quotePrefix="0" xfId="0">
      <alignment horizontal="center" vertical="center" wrapText="1"/>
    </xf>
    <xf numFmtId="0" fontId="202" fillId="0" borderId="0" applyAlignment="1" pivotButton="0" quotePrefix="0" xfId="0">
      <alignment horizontal="center" vertical="center" wrapText="1"/>
    </xf>
    <xf numFmtId="0" fontId="201" fillId="0" borderId="0" applyAlignment="1" pivotButton="0" quotePrefix="0" xfId="0">
      <alignment horizontal="center" vertical="center"/>
    </xf>
    <xf numFmtId="0" fontId="254" fillId="0" borderId="0" applyAlignment="1" pivotButton="0" quotePrefix="0" xfId="0">
      <alignment horizontal="center" vertical="center" wrapText="1"/>
    </xf>
    <xf numFmtId="43" fontId="254" fillId="0" borderId="0" applyAlignment="1" pivotButton="0" quotePrefix="0" xfId="0">
      <alignment horizontal="center" vertical="center" wrapText="1"/>
    </xf>
    <xf numFmtId="43" fontId="254" fillId="0" borderId="0" applyAlignment="1" pivotButton="0" quotePrefix="0" xfId="0">
      <alignment horizontal="center" wrapText="1"/>
    </xf>
    <xf numFmtId="0" fontId="254" fillId="0" borderId="0" applyAlignment="1" pivotButton="0" quotePrefix="0" xfId="0">
      <alignment horizontal="center" wrapText="1"/>
    </xf>
    <xf numFmtId="43" fontId="201" fillId="0" borderId="0" applyAlignment="1" pivotButton="0" quotePrefix="0" xfId="0">
      <alignment horizontal="center" vertical="center" wrapText="1"/>
    </xf>
    <xf numFmtId="0" fontId="201" fillId="0" borderId="0" applyAlignment="1" pivotButton="0" quotePrefix="0" xfId="0">
      <alignment horizontal="center" vertical="center" wrapText="1"/>
    </xf>
    <xf numFmtId="0" fontId="85" fillId="0" borderId="26" applyAlignment="1" pivotButton="0" quotePrefix="0" xfId="10">
      <alignment horizontal="right" vertical="center" wrapText="1"/>
    </xf>
    <xf numFmtId="0" fontId="85" fillId="0" borderId="0" applyAlignment="1" pivotButton="0" quotePrefix="0" xfId="10">
      <alignment horizontal="right" vertical="center" wrapText="1"/>
    </xf>
    <xf numFmtId="0" fontId="145" fillId="35" borderId="0" applyAlignment="1" pivotButton="0" quotePrefix="0" xfId="0">
      <alignment horizontal="center" vertical="top" textRotation="255"/>
    </xf>
    <xf numFmtId="0" fontId="158" fillId="0" borderId="0" pivotButton="0" quotePrefix="0" xfId="0"/>
    <xf numFmtId="0" fontId="104" fillId="36" borderId="0" applyAlignment="1" pivotButton="0" quotePrefix="0" xfId="0">
      <alignment horizontal="center" vertical="top" textRotation="255" wrapText="1"/>
    </xf>
    <xf numFmtId="0" fontId="155" fillId="34" borderId="0" applyAlignment="1" pivotButton="0" quotePrefix="0" xfId="0">
      <alignment horizontal="center" vertical="center" textRotation="255" wrapText="1"/>
    </xf>
    <xf numFmtId="0" fontId="93" fillId="12" borderId="0" applyAlignment="1" pivotButton="0" quotePrefix="0" xfId="10">
      <alignment horizontal="right" vertical="center" textRotation="180" wrapText="1"/>
    </xf>
    <xf numFmtId="0" fontId="181" fillId="0" borderId="0" applyAlignment="1" pivotButton="0" quotePrefix="0" xfId="10">
      <alignment horizontal="right" vertical="center" textRotation="180" wrapText="1"/>
    </xf>
    <xf numFmtId="0" fontId="160" fillId="0" borderId="0" applyAlignment="1" pivotButton="0" quotePrefix="0" xfId="0">
      <alignment horizontal="center" vertical="center" textRotation="255"/>
    </xf>
    <xf numFmtId="0" fontId="93" fillId="12" borderId="0" applyAlignment="1" pivotButton="0" quotePrefix="0" xfId="10">
      <alignment horizontal="right" vertical="center"/>
    </xf>
    <xf numFmtId="0" fontId="93" fillId="0" borderId="0" applyAlignment="1" pivotButton="0" quotePrefix="0" xfId="10">
      <alignment horizontal="right" vertical="top" textRotation="180" wrapText="1"/>
    </xf>
    <xf numFmtId="0" fontId="93" fillId="0" borderId="0" applyAlignment="1" pivotButton="0" quotePrefix="0" xfId="10">
      <alignment horizontal="right" vertical="center" wrapText="1"/>
    </xf>
    <xf numFmtId="0" fontId="105" fillId="12" borderId="0" applyAlignment="1" pivotButton="0" quotePrefix="0" xfId="10">
      <alignment horizontal="right" vertical="center" wrapText="1"/>
    </xf>
    <xf numFmtId="0" fontId="167" fillId="6" borderId="0" applyAlignment="1" pivotButton="0" quotePrefix="0" xfId="10">
      <alignment horizontal="center" wrapText="1"/>
    </xf>
    <xf numFmtId="0" fontId="105" fillId="0" borderId="0" applyAlignment="1" pivotButton="0" quotePrefix="0" xfId="10">
      <alignment horizontal="right" vertical="center" wrapText="1"/>
    </xf>
    <xf numFmtId="0" fontId="93" fillId="0" borderId="0" applyAlignment="1" pivotButton="0" quotePrefix="0" xfId="10">
      <alignment horizontal="right" vertical="center" textRotation="180" wrapText="1"/>
    </xf>
    <xf numFmtId="0" fontId="131" fillId="0" borderId="0" applyAlignment="1" pivotButton="0" quotePrefix="0" xfId="10">
      <alignment wrapText="1"/>
    </xf>
    <xf numFmtId="0" fontId="93" fillId="12" borderId="17" applyAlignment="1" pivotButton="0" quotePrefix="0" xfId="10">
      <alignment horizontal="right" vertical="center" textRotation="180" wrapText="1"/>
    </xf>
    <xf numFmtId="0" fontId="93" fillId="12" borderId="0" applyAlignment="1" pivotButton="0" quotePrefix="0" xfId="10">
      <alignment horizontal="right" vertical="center" wrapText="1"/>
    </xf>
    <xf numFmtId="0" fontId="93" fillId="12" borderId="17" applyAlignment="1" pivotButton="0" quotePrefix="0" xfId="10">
      <alignment horizontal="right" vertical="center" wrapText="1"/>
    </xf>
    <xf numFmtId="0" fontId="85" fillId="0" borderId="26" applyAlignment="1" pivotButton="0" quotePrefix="0" xfId="10">
      <alignment horizontal="right" vertical="center" textRotation="180" wrapText="1"/>
    </xf>
    <xf numFmtId="0" fontId="131" fillId="0" borderId="0" pivotButton="0" quotePrefix="0" xfId="10"/>
    <xf numFmtId="0" fontId="38" fillId="16" borderId="23" applyAlignment="1" pivotButton="0" quotePrefix="0" xfId="0">
      <alignment horizontal="center" textRotation="255"/>
    </xf>
    <xf numFmtId="0" fontId="38" fillId="9" borderId="23" applyAlignment="1" pivotButton="0" quotePrefix="0" xfId="0">
      <alignment horizontal="center" vertical="center" textRotation="255"/>
    </xf>
    <xf numFmtId="0" fontId="55" fillId="23" borderId="23" applyAlignment="1" pivotButton="0" quotePrefix="0" xfId="0">
      <alignment horizontal="center" vertical="center" textRotation="255"/>
    </xf>
    <xf numFmtId="0" fontId="55" fillId="33" borderId="23" applyAlignment="1" pivotButton="0" quotePrefix="0" xfId="0">
      <alignment horizontal="center" vertical="center" textRotation="255"/>
    </xf>
    <xf numFmtId="0" fontId="146" fillId="9" borderId="23" applyAlignment="1" pivotButton="0" quotePrefix="0" xfId="0">
      <alignment horizontal="center" textRotation="255"/>
    </xf>
    <xf numFmtId="0" fontId="147" fillId="33" borderId="23" applyAlignment="1" pivotButton="0" quotePrefix="0" xfId="0">
      <alignment horizontal="center" textRotation="255"/>
    </xf>
    <xf numFmtId="0" fontId="126" fillId="0" borderId="17" applyAlignment="1" pivotButton="0" quotePrefix="0" xfId="0">
      <alignment horizontal="center"/>
    </xf>
    <xf numFmtId="0" fontId="46" fillId="31" borderId="23" applyAlignment="1" pivotButton="0" quotePrefix="0" xfId="0">
      <alignment horizontal="center" vertical="center" textRotation="255"/>
    </xf>
    <xf numFmtId="0" fontId="46" fillId="32" borderId="23" applyAlignment="1" pivotButton="0" quotePrefix="0" xfId="0">
      <alignment horizontal="center" vertical="center" textRotation="255"/>
    </xf>
    <xf numFmtId="0" fontId="226" fillId="6" borderId="23" applyAlignment="1" pivotButton="0" quotePrefix="0" xfId="0">
      <alignment horizontal="center" textRotation="255"/>
    </xf>
    <xf numFmtId="0" fontId="96" fillId="32" borderId="23" applyAlignment="1" pivotButton="0" quotePrefix="0" xfId="0">
      <alignment horizontal="center" textRotation="255"/>
    </xf>
    <xf numFmtId="0" fontId="0" fillId="8" borderId="23" applyAlignment="1" pivotButton="0" quotePrefix="0" xfId="0">
      <alignment horizontal="center" textRotation="255"/>
    </xf>
    <xf numFmtId="0" fontId="0" fillId="6" borderId="23" applyAlignment="1" pivotButton="0" quotePrefix="0" xfId="0">
      <alignment horizontal="center" vertical="center" textRotation="255"/>
    </xf>
    <xf numFmtId="0" fontId="2" fillId="0" borderId="17" applyAlignment="1" pivotButton="0" quotePrefix="0" xfId="0">
      <alignment horizontal="center"/>
    </xf>
    <xf numFmtId="0" fontId="52" fillId="6" borderId="23" applyAlignment="1" pivotButton="0" quotePrefix="0" xfId="0">
      <alignment horizontal="center" textRotation="255"/>
    </xf>
    <xf numFmtId="0" fontId="236" fillId="0" borderId="17" applyAlignment="1" pivotButton="0" quotePrefix="0" xfId="0">
      <alignment horizontal="center"/>
    </xf>
    <xf numFmtId="0" fontId="146" fillId="33" borderId="23" applyAlignment="1" pivotButton="0" quotePrefix="0" xfId="0">
      <alignment horizontal="center" textRotation="255"/>
    </xf>
    <xf numFmtId="0" fontId="236" fillId="0" borderId="16" applyAlignment="1" pivotButton="0" quotePrefix="0" xfId="0">
      <alignment horizontal="center"/>
    </xf>
    <xf numFmtId="0" fontId="54" fillId="45" borderId="23" applyAlignment="1" pivotButton="0" quotePrefix="0" xfId="0">
      <alignment horizontal="center" vertical="center" textRotation="255"/>
    </xf>
    <xf numFmtId="0" fontId="54" fillId="46" borderId="23" applyAlignment="1" pivotButton="0" quotePrefix="0" xfId="0">
      <alignment horizontal="center" vertical="center" textRotation="255"/>
    </xf>
    <xf numFmtId="0" fontId="211" fillId="10" borderId="23" applyAlignment="1" pivotButton="0" quotePrefix="0" xfId="0">
      <alignment horizontal="center" vertical="center" textRotation="255"/>
    </xf>
    <xf numFmtId="0" fontId="210" fillId="31" borderId="23" applyAlignment="1" pivotButton="0" quotePrefix="0" xfId="0">
      <alignment horizontal="center" vertical="center" textRotation="255"/>
    </xf>
    <xf numFmtId="0" fontId="211" fillId="10" borderId="23" applyAlignment="1" pivotButton="0" quotePrefix="0" xfId="0">
      <alignment horizontal="center" textRotation="255"/>
    </xf>
    <xf numFmtId="0" fontId="210" fillId="45" borderId="23" applyAlignment="1" pivotButton="0" quotePrefix="0" xfId="0">
      <alignment horizontal="center" vertical="center" textRotation="255"/>
    </xf>
    <xf numFmtId="0" fontId="274" fillId="0" borderId="0" applyAlignment="1" pivotButton="0" quotePrefix="0" xfId="0">
      <alignment horizontal="center" vertical="top" wrapText="1"/>
    </xf>
    <xf numFmtId="0" fontId="274" fillId="0" borderId="0" applyAlignment="1" pivotButton="0" quotePrefix="0" xfId="0">
      <alignment horizontal="center" vertical="center"/>
    </xf>
    <xf numFmtId="0" fontId="280" fillId="0" borderId="0" applyAlignment="1" pivotButton="0" quotePrefix="0" xfId="0">
      <alignment horizontal="center" vertical="top" wrapText="1"/>
    </xf>
    <xf numFmtId="166" fontId="211" fillId="0" borderId="17" applyAlignment="1" pivotButton="0" quotePrefix="0" xfId="0">
      <alignment horizontal="center"/>
    </xf>
    <xf numFmtId="0" fontId="0" fillId="0" borderId="17" pivotButton="0" quotePrefix="0" xfId="0"/>
    <xf numFmtId="0" fontId="203" fillId="0" borderId="11" applyAlignment="1" pivotButton="0" quotePrefix="0" xfId="5">
      <alignment horizontal="center" vertical="center" wrapText="1"/>
    </xf>
    <xf numFmtId="0" fontId="0" fillId="0" borderId="13" pivotButton="0" quotePrefix="0" xfId="0"/>
    <xf numFmtId="0" fontId="0" fillId="0" borderId="16" pivotButton="0" quotePrefix="0" xfId="0"/>
    <xf numFmtId="0" fontId="122" fillId="10" borderId="1" applyAlignment="1" pivotButton="0" quotePrefix="0" xfId="5">
      <alignment horizontal="center"/>
    </xf>
    <xf numFmtId="0" fontId="0" fillId="0" borderId="11" pivotButton="0" quotePrefix="0" xfId="0"/>
    <xf numFmtId="0" fontId="0" fillId="0" borderId="32" pivotButton="0" quotePrefix="0" xfId="0"/>
    <xf numFmtId="0" fontId="122" fillId="22" borderId="1" applyAlignment="1" pivotButton="0" quotePrefix="0" xfId="0">
      <alignment horizontal="center"/>
    </xf>
    <xf numFmtId="0" fontId="256" fillId="0" borderId="5" applyAlignment="1" pivotButton="0" quotePrefix="0" xfId="5">
      <alignment horizontal="center" vertical="center"/>
    </xf>
    <xf numFmtId="0" fontId="0" fillId="0" borderId="4" pivotButton="0" quotePrefix="0" xfId="0"/>
    <xf numFmtId="0" fontId="228" fillId="0" borderId="32" applyAlignment="1" pivotButton="0" quotePrefix="0" xfId="0">
      <alignment horizontal="center"/>
    </xf>
    <xf numFmtId="0" fontId="0" fillId="0" borderId="23" pivotButton="0" quotePrefix="0" xfId="0"/>
    <xf numFmtId="0" fontId="127" fillId="0" borderId="1" applyAlignment="1" pivotButton="0" quotePrefix="0" xfId="5">
      <alignment horizontal="center"/>
    </xf>
    <xf numFmtId="166" fontId="0" fillId="0" borderId="0" pivotButton="0" quotePrefix="0" xfId="0"/>
    <xf numFmtId="166" fontId="49" fillId="23" borderId="0" applyAlignment="1" pivotButton="0" quotePrefix="0" xfId="0">
      <alignment vertical="center"/>
    </xf>
    <xf numFmtId="166" fontId="262" fillId="0" borderId="0" pivotButton="0" quotePrefix="0" xfId="0"/>
    <xf numFmtId="166" fontId="7" fillId="0" borderId="0" pivotButton="0" quotePrefix="0" xfId="0"/>
    <xf numFmtId="165" fontId="85" fillId="0" borderId="0" applyAlignment="1" pivotButton="0" quotePrefix="0" xfId="0">
      <alignment horizontal="left" vertical="center"/>
    </xf>
    <xf numFmtId="0" fontId="234" fillId="6" borderId="33" applyAlignment="1" pivotButton="0" quotePrefix="0" xfId="0">
      <alignment horizontal="left" vertical="center"/>
    </xf>
    <xf numFmtId="166" fontId="2" fillId="0" borderId="0" applyAlignment="1" pivotButton="0" quotePrefix="0" xfId="0">
      <alignment horizontal="center"/>
    </xf>
    <xf numFmtId="0" fontId="5" fillId="2" borderId="1" applyAlignment="1" pivotButton="0" quotePrefix="0" xfId="2">
      <alignment horizontal="center" vertical="center" wrapText="1"/>
    </xf>
    <xf numFmtId="0" fontId="5" fillId="2" borderId="1" applyAlignment="1" pivotButton="0" quotePrefix="0" xfId="2">
      <alignment horizontal="center" wrapText="1"/>
    </xf>
    <xf numFmtId="0" fontId="0" fillId="0" borderId="7" pivotButton="0" quotePrefix="0" xfId="0"/>
    <xf numFmtId="0" fontId="5" fillId="5" borderId="1" applyAlignment="1" pivotButton="0" quotePrefix="0" xfId="2">
      <alignment horizontal="center"/>
    </xf>
  </cellXfs>
  <cellStyles count="53">
    <cellStyle name="Normal" xfId="0" builtinId="0"/>
    <cellStyle name="Comma" xfId="1" builtinId="3"/>
    <cellStyle name="Calculation" xfId="2" builtinId="22"/>
    <cellStyle name="Calculation 3" xfId="3"/>
    <cellStyle name="Check Cell 2" xfId="4"/>
    <cellStyle name="Calculation 2" xfId="5"/>
    <cellStyle name="Normal 6" xfId="6"/>
    <cellStyle name="Hyperlink" xfId="7" builtinId="8"/>
    <cellStyle name="Linked Cell 2" xfId="8"/>
    <cellStyle name="Normal 2" xfId="9"/>
    <cellStyle name="Normal 3" xfId="10"/>
    <cellStyle name="Normal 7" xfId="11"/>
    <cellStyle name="Check Cell 3" xfId="12"/>
    <cellStyle name="Hyperlink 5" xfId="13"/>
    <cellStyle name="Currency 2" xfId="14"/>
    <cellStyle name="40% - Accent2 2 2" xfId="15"/>
    <cellStyle name="Good 2" xfId="16"/>
    <cellStyle name="Accent3 2" xfId="17"/>
    <cellStyle name="Accent2 2" xfId="18"/>
    <cellStyle name="Percent 2" xfId="19"/>
    <cellStyle name="Hyperlink 2" xfId="20"/>
    <cellStyle name="Currency 3" xfId="21"/>
    <cellStyle name="Normal 2 2" xfId="22"/>
    <cellStyle name="Normal 5" xfId="23"/>
    <cellStyle name="Normal 3 3" xfId="24"/>
    <cellStyle name="Currency 4" xfId="25"/>
    <cellStyle name="Percent 3" xfId="26"/>
    <cellStyle name="Hyperlink 3" xfId="27"/>
    <cellStyle name="Normal 2 2 2" xfId="28"/>
    <cellStyle name="Normal 4" xfId="29"/>
    <cellStyle name="Hyperlink 2 2" xfId="30"/>
    <cellStyle name="Comma 4" xfId="31"/>
    <cellStyle name="Comma 2" xfId="32"/>
    <cellStyle name="Hyperlink 3 2" xfId="33"/>
    <cellStyle name="20% - Accent3 2" xfId="34"/>
    <cellStyle name="Title 2" xfId="35"/>
    <cellStyle name="Output 2" xfId="36"/>
    <cellStyle name="Normal 7 2" xfId="37"/>
    <cellStyle name="Hyperlink 4" xfId="38"/>
    <cellStyle name="40% - Accent2 2 2 2" xfId="39"/>
    <cellStyle name="20% - Accent3 3" xfId="40"/>
    <cellStyle name="Normal 2 2 3" xfId="41"/>
    <cellStyle name="Normal 3 2" xfId="42"/>
    <cellStyle name="Currency 4 2" xfId="43"/>
    <cellStyle name="Percent 3 2" xfId="44"/>
    <cellStyle name="20% - Accent3 2 2" xfId="45"/>
    <cellStyle name="Normal 6 2" xfId="46"/>
    <cellStyle name="Total 2" xfId="47"/>
    <cellStyle name="20% - Accent5 2" xfId="48"/>
    <cellStyle name="Linked Cell 3" xfId="49"/>
    <cellStyle name="20% - Accent2 2" xfId="50"/>
    <cellStyle name="Calculation 4" xfId="51"/>
    <cellStyle name="20% - Accent1 2" xfId="52"/>
  </cellStyles>
  <dxfs count="14">
    <dxf>
      <font>
        <name val="Calibri"/>
        <family val="2"/>
        <strike val="0"/>
        <outline val="0"/>
        <shadow val="0"/>
        <condense val="0"/>
        <color rgb="FF000000"/>
        <extend val="0"/>
        <sz val="14"/>
        <vertAlign val="baseline"/>
        <scheme val="minor"/>
      </font>
    </dxf>
    <dxf>
      <font>
        <name val="Calibri"/>
        <family val="2"/>
        <strike val="0"/>
        <outline val="0"/>
        <shadow val="0"/>
        <condense val="0"/>
        <color theme="1"/>
        <extend val="0"/>
        <sz val="14"/>
        <vertAlign val="baseline"/>
        <scheme val="minor"/>
      </font>
    </dxf>
    <dxf>
      <font>
        <name val="Calibri"/>
        <family val="2"/>
        <strike val="0"/>
        <outline val="0"/>
        <shadow val="0"/>
        <condense val="0"/>
        <color theme="1"/>
        <extend val="0"/>
        <sz val="11"/>
        <u val="single"/>
        <vertAlign val="baseline"/>
        <scheme val="minor"/>
      </font>
    </dxf>
    <dxf>
      <font>
        <name val="Calibri"/>
        <family val="2"/>
        <strike val="0"/>
        <outline val="0"/>
        <shadow val="0"/>
        <condense val="0"/>
        <color theme="1"/>
        <extend val="0"/>
        <sz val="12"/>
        <vertAlign val="baseline"/>
        <scheme val="minor"/>
      </font>
    </dxf>
    <dxf>
      <border outline="0">
        <top style="thin">
          <color rgb="FF7F7F7F"/>
        </top>
      </border>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auto="1"/>
        <extend val="0"/>
        <sz val="11"/>
        <vertAlign val="baseline"/>
        <scheme val="minor"/>
      </font>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auto="1"/>
        <extend val="0"/>
        <sz val="11"/>
        <vertAlign val="baseline"/>
        <scheme val="minor"/>
      </font>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rgb="FF000000"/>
        <extend val="0"/>
        <sz val="14"/>
        <vertAlign val="baseline"/>
        <scheme val="minor"/>
      </font>
      <fill>
        <patternFill>
          <bgColor theme="0"/>
        </patternFill>
      </fill>
    </dxf>
    <dxf>
      <border outline="0">
        <top style="thin">
          <color rgb="FF7F7F7F"/>
        </top>
      </border>
    </dxf>
    <dxf>
      <font>
        <name val="Calibri"/>
        <family val="2"/>
        <strike val="0"/>
        <outline val="0"/>
        <shadow val="0"/>
        <condense val="0"/>
        <color rgb="FF000000"/>
        <extend val="0"/>
        <sz val="14"/>
        <vertAlign val="baseline"/>
        <scheme val="minor"/>
      </font>
      <fill>
        <patternFill>
          <bgColor theme="0"/>
        </patternFill>
      </fill>
    </dxf>
    <dxf>
      <fill>
        <patternFill>
          <bgColor theme="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styles" Target="styles.xml" Id="rId16"/><Relationship Type="http://schemas.openxmlformats.org/officeDocument/2006/relationships/theme" Target="theme/theme1.xml" Id="rId17"/></Relationships>
</file>

<file path=xl/comments/comment1.xml><?xml version="1.0" encoding="utf-8"?>
<comments xmlns="http://schemas.openxmlformats.org/spreadsheetml/2006/main">
  <authors>
    <author>Joe</author>
  </authors>
  <commentList>
    <comment ref="A70" authorId="0" shapeId="0">
      <text>
        <t xml:space="preserve">Joe:
</t>
      </text>
    </comment>
    <comment ref="B70" authorId="0" shapeId="0">
      <text>
        <t xml:space="preserve">Joe:
</t>
      </text>
    </comment>
    <comment ref="A71" authorId="0" shapeId="0">
      <text>
        <t xml:space="preserve">Joe:
</t>
      </text>
    </comment>
    <comment ref="B71" authorId="0" shapeId="0">
      <text>
        <t xml:space="preserve">Joe:
</t>
      </text>
    </comment>
    <comment ref="A72" authorId="0" shapeId="0">
      <text>
        <t xml:space="preserve">Joe:
</t>
      </text>
    </comment>
    <comment ref="B72" authorId="0" shapeId="0">
      <text>
        <t xml:space="preserve">Joe:
</t>
      </text>
    </comment>
    <comment ref="A73" authorId="0" shapeId="0">
      <text>
        <t xml:space="preserve">Joe:
</t>
      </text>
    </comment>
    <comment ref="B73" authorId="0" shapeId="0">
      <text>
        <t xml:space="preserve">Joe:
</t>
      </text>
    </comment>
    <comment ref="A74" authorId="0" shapeId="0">
      <text>
        <t xml:space="preserve">Joe:
</t>
      </text>
    </comment>
    <comment ref="B74" authorId="0" shapeId="0">
      <text>
        <t xml:space="preserve">Joe:
</t>
      </text>
    </comment>
    <comment ref="A75" authorId="0" shapeId="0">
      <text>
        <t xml:space="preserve">Joe:
</t>
      </text>
    </comment>
    <comment ref="B75" authorId="0" shapeId="0">
      <text>
        <t xml:space="preserve">Joe:
</t>
      </text>
    </comment>
    <comment ref="A76" authorId="0" shapeId="0">
      <text>
        <t xml:space="preserve">Joe:
</t>
      </text>
    </comment>
    <comment ref="B76" authorId="0" shapeId="0">
      <text>
        <t xml:space="preserve">Joe:
</t>
      </text>
    </comment>
    <comment ref="A77" authorId="0" shapeId="0">
      <text>
        <t xml:space="preserve">Joe:
</t>
      </text>
    </comment>
    <comment ref="B77" authorId="0" shapeId="0">
      <text>
        <t xml:space="preserve">Joe:
</t>
      </text>
    </comment>
    <comment ref="A78" authorId="0" shapeId="0">
      <text>
        <t xml:space="preserve">Joe:
</t>
      </text>
    </comment>
    <comment ref="B78" authorId="0" shapeId="0">
      <text>
        <t xml:space="preserve">Joe:
</t>
      </text>
    </comment>
    <comment ref="A79" authorId="0" shapeId="0">
      <text>
        <t xml:space="preserve">Joe:
</t>
      </text>
    </comment>
    <comment ref="B79" authorId="0" shapeId="0">
      <text>
        <t xml:space="preserve">Joe:
</t>
      </text>
    </comment>
    <comment ref="A80" authorId="0" shapeId="0">
      <text>
        <t xml:space="preserve">Joe:
</t>
      </text>
    </comment>
    <comment ref="B80" authorId="0" shapeId="0">
      <text>
        <t xml:space="preserve">Joe:
</t>
      </text>
    </comment>
    <comment ref="A81" authorId="0" shapeId="0">
      <text>
        <t xml:space="preserve">Joe:
</t>
      </text>
    </comment>
    <comment ref="B81" authorId="0" shapeId="0">
      <text>
        <t xml:space="preserve">Joe:
</t>
      </text>
    </comment>
    <comment ref="A82" authorId="0" shapeId="0">
      <text>
        <t xml:space="preserve">Joe:
</t>
      </text>
    </comment>
    <comment ref="B82" authorId="0" shapeId="0">
      <text>
        <t xml:space="preserve">Joe:
</t>
      </text>
    </comment>
    <comment ref="A83" authorId="0" shapeId="0">
      <text>
        <t xml:space="preserve">Joe:
</t>
      </text>
    </comment>
    <comment ref="B83" authorId="0" shapeId="0">
      <text>
        <t xml:space="preserve">Joe:
</t>
      </text>
    </comment>
    <comment ref="A84" authorId="0" shapeId="0">
      <text>
        <t xml:space="preserve">Joe:
</t>
      </text>
    </comment>
    <comment ref="B84" authorId="0" shapeId="0">
      <text>
        <t xml:space="preserve">Joe:
</t>
      </text>
    </comment>
    <comment ref="A85" authorId="0" shapeId="0">
      <text>
        <t xml:space="preserve">Joe:
</t>
      </text>
    </comment>
    <comment ref="B85" authorId="0" shapeId="0">
      <text>
        <t xml:space="preserve">Joe:
</t>
      </text>
    </comment>
    <comment ref="A86" authorId="0" shapeId="0">
      <text>
        <t xml:space="preserve">Joe:
</t>
      </text>
    </comment>
    <comment ref="B86" authorId="0" shapeId="0">
      <text>
        <t xml:space="preserve">Joe:
</t>
      </text>
    </comment>
    <comment ref="A87" authorId="0" shapeId="0">
      <text>
        <t xml:space="preserve">Joe:
</t>
      </text>
    </comment>
    <comment ref="B87" authorId="0" shapeId="0">
      <text>
        <t xml:space="preserve">Joe:
</t>
      </text>
    </comment>
    <comment ref="A88" authorId="0" shapeId="0">
      <text>
        <t xml:space="preserve">Joe:
</t>
      </text>
    </comment>
    <comment ref="B88" authorId="0" shapeId="0">
      <text>
        <t xml:space="preserve">Joe:
</t>
      </text>
    </comment>
    <comment ref="A89" authorId="0" shapeId="0">
      <text>
        <t xml:space="preserve">Joe:
</t>
      </text>
    </comment>
    <comment ref="B89" authorId="0" shapeId="0">
      <text>
        <t xml:space="preserve">Joe:
</t>
      </text>
    </comment>
    <comment ref="A90" authorId="0" shapeId="0">
      <text>
        <t xml:space="preserve">Joe:
</t>
      </text>
    </comment>
    <comment ref="B90" authorId="0" shapeId="0">
      <text>
        <t xml:space="preserve">Joe:
</t>
      </text>
    </comment>
    <comment ref="A91" authorId="0" shapeId="0">
      <text>
        <t xml:space="preserve">Joe:
</t>
      </text>
    </comment>
    <comment ref="B91" authorId="0" shapeId="0">
      <text>
        <t xml:space="preserve">Joe:
</t>
      </text>
    </comment>
    <comment ref="A92" authorId="0" shapeId="0">
      <text>
        <t xml:space="preserve">Joe:
</t>
      </text>
    </comment>
    <comment ref="B92" authorId="0" shapeId="0">
      <text>
        <t xml:space="preserve">Joe:
</t>
      </text>
    </comment>
    <comment ref="A93" authorId="0" shapeId="0">
      <text>
        <t xml:space="preserve">Joe:
</t>
      </text>
    </comment>
    <comment ref="B93" authorId="0" shapeId="0">
      <text>
        <t xml:space="preserve">Joe:
</t>
      </text>
    </comment>
    <comment ref="A94" authorId="0" shapeId="0">
      <text>
        <t xml:space="preserve">Joe:
</t>
      </text>
    </comment>
    <comment ref="B94" authorId="0" shapeId="0">
      <text>
        <t xml:space="preserve">Joe:
</t>
      </text>
    </comment>
  </commentList>
</comments>
</file>

<file path=xl/drawings/_rels/drawing1.xml.rels><Relationships xmlns="http://schemas.openxmlformats.org/package/2006/relationships"><Relationship Type="http://schemas.openxmlformats.org/officeDocument/2006/relationships/image" Target="/xl/media/image1.jpeg" Id="rId1"/></Relationships>
</file>

<file path=xl/drawings/drawing1.xml><?xml version="1.0" encoding="utf-8"?>
<wsDr xmlns="http://schemas.openxmlformats.org/drawingml/2006/spreadsheetDrawing">
  <twoCellAnchor editAs="oneCell">
    <from>
      <col>2</col>
      <colOff>24113</colOff>
      <row>24</row>
      <rowOff>183264</rowOff>
    </from>
    <to>
      <col>8</col>
      <colOff>2356412</colOff>
      <row>52</row>
      <rowOff>44171</rowOff>
    </to>
    <pic>
      <nvPicPr>
        <cNvPr id="2" name="Picture 1"/>
        <cNvPicPr>
          <a:picLocks xmlns:a="http://schemas.openxmlformats.org/drawingml/2006/main" noChangeAspect="1" noChangeArrowheads="1"/>
        </cNvPicPr>
      </nvPicPr>
      <blipFill rotWithShape="1">
        <a:blip xmlns:a="http://schemas.openxmlformats.org/drawingml/2006/main" xmlns:r="http://schemas.openxmlformats.org/officeDocument/2006/relationships" r:embed="rId1"/>
        <a:srcRect xmlns:a="http://schemas.openxmlformats.org/drawingml/2006/main" l="-753" t="7632" r="47219" b="-7632"/>
        <a:stretch xmlns:a="http://schemas.openxmlformats.org/drawingml/2006/main">
          <a:fillRect/>
        </a:stretch>
      </blipFill>
      <spPr bwMode="auto">
        <a:xfrm xmlns:a="http://schemas.openxmlformats.org/drawingml/2006/main">
          <a:off x="1239455" y="29192315"/>
          <a:ext cx="5486400" cy="4992350"/>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ables/table1.xml><?xml version="1.0" encoding="utf-8"?>
<table xmlns="http://schemas.openxmlformats.org/spreadsheetml/2006/main" id="1" name="Table2" displayName="Table2" ref="C18:F31" headerRowCount="0" totalsRowShown="0" headerRowDxfId="13" dataDxfId="12" tableBorderDxfId="11">
  <tableColumns count="4">
    <tableColumn id="1" name="Column1" dataDxfId="10"/>
    <tableColumn id="4" name="Column4" dataDxfId="9"/>
    <tableColumn id="2" name="Column2" headerRowDxfId="8" dataDxfId="7"/>
    <tableColumn id="3" name="Column3" headerRowDxfId="6" dataDxfId="5"/>
  </tableColumns>
  <tableStyleInfo name="TableStyleLight5" showFirstColumn="0" showLastColumn="0" showRowStripes="1" showColumnStripes="0"/>
</table>
</file>

<file path=xl/tables/table2.xml><?xml version="1.0" encoding="utf-8"?>
<table xmlns="http://schemas.openxmlformats.org/spreadsheetml/2006/main" id="2" name="Table3" displayName="Table3" ref="A3:D16" headerRowCount="1" totalsRowShown="0" tableBorderDxfId="4">
  <autoFilter ref="A3:D16"/>
  <tableColumns count="4">
    <tableColumn id="1" name="HMR" dataDxfId="3"/>
    <tableColumn id="2" name="AREA IMPACTED" dataDxfId="2"/>
    <tableColumn id="3" name="Action Needed"/>
    <tableColumn id="4" name="SURVEY &amp; samples" dataDxfId="1"/>
  </tableColumns>
  <tableStyleInfo name="TableStyleLight6" showFirstColumn="0" showLastColumn="0" showRowStripes="1" showColumnStripes="0"/>
</table>
</file>

<file path=xl/tables/table3.xml><?xml version="1.0" encoding="utf-8"?>
<table xmlns="http://schemas.openxmlformats.org/spreadsheetml/2006/main" id="3" name="Table24" displayName="Table24" ref="C8:D27" headerRowCount="1" totalsRowShown="0">
  <autoFilter ref="C8:D27"/>
  <tableColumns count="2">
    <tableColumn id="1" name="Caulk Failure" dataDxfId="0"/>
    <tableColumn id="2" name="Column2"/>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4.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table" Target="/xl/tables/table1.xml" Id="rId1"/></Relationships>
</file>

<file path=xl/worksheets/_rels/sheet3.xml.rels><Relationships xmlns="http://schemas.openxmlformats.org/package/2006/relationships"><Relationship Type="http://schemas.openxmlformats.org/officeDocument/2006/relationships/hyperlink" Target="https://www.notus.org/florida/citizens-hurricane-debby-claims" TargetMode="External" Id="rId1"/><Relationship Type="http://schemas.openxmlformats.org/officeDocument/2006/relationships/hyperlink" Target="mailto:info@myapcllc.com" TargetMode="External" Id="rId2"/><Relationship Type="http://schemas.openxmlformats.org/officeDocument/2006/relationships/hyperlink" Target="mailto:wsbjoe9@gmail.com" TargetMode="External" Id="rId3"/><Relationship Type="http://schemas.openxmlformats.org/officeDocument/2006/relationships/hyperlink" Target="mailto:ddevonJohnson@gmail.com" TargetMode="External" Id="rId4"/></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8.xml.rels><Relationships xmlns="http://schemas.openxmlformats.org/package/2006/relationships"><Relationship Type="http://schemas.openxmlformats.org/officeDocument/2006/relationships/table" Target="/xl/tables/table2.xml" Id="rId1"/></Relationships>
</file>

<file path=xl/worksheets/_rels/sheet9.xml.rels><Relationships xmlns="http://schemas.openxmlformats.org/package/2006/relationships"><Relationship Type="http://schemas.openxmlformats.org/officeDocument/2006/relationships/table" Target="/xl/tables/table3.xml" Id="rId1"/></Relationships>
</file>

<file path=xl/worksheets/sheet1.xml><?xml version="1.0" encoding="utf-8"?>
<worksheet xmlns="http://schemas.openxmlformats.org/spreadsheetml/2006/main">
  <sheetPr codeName="Sheet8">
    <tabColor rgb="FFFFFF00"/>
    <outlinePr summaryBelow="1" summaryRight="1"/>
    <pageSetUpPr/>
  </sheetPr>
  <dimension ref="A1:BA144"/>
  <sheetViews>
    <sheetView view="pageBreakPreview" topLeftCell="I44" zoomScaleNormal="100" zoomScaleSheetLayoutView="100" workbookViewId="0">
      <selection activeCell="V145" sqref="V145"/>
    </sheetView>
  </sheetViews>
  <sheetFormatPr baseColWidth="8" defaultColWidth="5.33203125" defaultRowHeight="28.2" customHeight="1"/>
  <cols>
    <col width="3" customWidth="1" style="681" min="1" max="1"/>
    <col width="10.44140625" customWidth="1" style="514" min="2" max="2"/>
    <col width="4.6640625" customWidth="1" style="154" min="3" max="3"/>
    <col width="5" customWidth="1" style="154" min="4" max="4"/>
    <col width="4.33203125" customWidth="1" style="154" min="5" max="5"/>
    <col width="4.5546875" customWidth="1" min="6" max="6"/>
    <col width="6" customWidth="1" min="7" max="7"/>
    <col width="4.33203125" customWidth="1" min="9" max="10"/>
    <col width="4.6640625" customWidth="1" min="11" max="11"/>
    <col width="4.33203125" customWidth="1" min="13" max="13"/>
    <col width="6" customWidth="1" min="14" max="14"/>
    <col width="4.5546875" customWidth="1" min="16" max="16"/>
    <col width="8.44140625" customWidth="1" min="17" max="17"/>
    <col width="5.6640625" customWidth="1" min="18" max="19"/>
    <col width="1.88671875" customWidth="1" min="21" max="21"/>
    <col width="21.44140625" customWidth="1" min="22" max="22"/>
    <col width="10.6640625" customWidth="1" style="368" min="23" max="23"/>
    <col width="3.5546875" customWidth="1" min="24" max="24"/>
    <col width="17.44140625" customWidth="1" min="25" max="25"/>
    <col width="10.6640625" customWidth="1" min="26" max="26"/>
    <col width="9.44140625" customWidth="1" min="27" max="27"/>
    <col width="14.33203125" customWidth="1" min="28" max="28"/>
    <col width="11.6640625" customWidth="1" min="29" max="29"/>
    <col width="1.44140625" customWidth="1" min="30" max="30"/>
    <col width="7.6640625" customWidth="1" min="31" max="31"/>
    <col width="6" customWidth="1" min="32" max="32"/>
    <col width="6.6640625" customWidth="1" min="33" max="33"/>
    <col width="6.5546875" customWidth="1" min="35" max="35"/>
    <col width="7.33203125" customWidth="1" min="36" max="36"/>
    <col width="7.6640625" customWidth="1" min="42" max="42"/>
  </cols>
  <sheetData>
    <row r="1" ht="28.2" customHeight="1">
      <c r="A1" s="880" t="inlineStr">
        <is>
          <t>Interior Inspect Work SCOPE V2</t>
        </is>
      </c>
      <c r="D1" s="638">
        <f>+'jobinfo(2)'!$C$1</f>
        <v/>
      </c>
      <c r="E1" s="639" t="n"/>
      <c r="F1" s="639" t="n"/>
      <c r="G1" s="135" t="n"/>
      <c r="H1" s="640">
        <f>+'jobinfo(2)'!$C$2</f>
        <v/>
      </c>
      <c r="I1" s="135" t="n"/>
      <c r="J1" s="641" t="n"/>
      <c r="L1" s="642">
        <f>+'jobinfo(2)'!$C$3</f>
        <v/>
      </c>
      <c r="N1" s="749">
        <f>'jobinfo(2)'!$C$11</f>
        <v/>
      </c>
      <c r="P1" s="135">
        <f>'jobinfo(2)'!$C$26</f>
        <v/>
      </c>
      <c r="R1" s="1056">
        <f>'jobinfo(2)'!C5</f>
        <v/>
      </c>
      <c r="S1" s="1057" t="n"/>
      <c r="W1" s="822" t="n"/>
    </row>
    <row r="2" ht="24" customFormat="1" customHeight="1" s="633">
      <c r="A2" s="896">
        <f>+'jobinfo(2)'!A53</f>
        <v/>
      </c>
      <c r="B2" s="1058">
        <f>+'jobinfo(2)'!C53</f>
        <v/>
      </c>
      <c r="C2" s="750" t="inlineStr">
        <is>
          <t>CLG</t>
        </is>
      </c>
      <c r="D2" s="751" t="inlineStr">
        <is>
          <t>LIT</t>
        </is>
      </c>
      <c r="E2" s="752" t="inlineStr">
        <is>
          <t>HVC</t>
        </is>
      </c>
      <c r="F2" s="753" t="inlineStr">
        <is>
          <t>MISC</t>
        </is>
      </c>
      <c r="G2" s="756" t="inlineStr">
        <is>
          <t>WALL</t>
        </is>
      </c>
      <c r="H2" s="751" t="inlineStr">
        <is>
          <t>ELE</t>
        </is>
      </c>
      <c r="I2" s="752" t="inlineStr">
        <is>
          <t>HVC</t>
        </is>
      </c>
      <c r="J2" s="753" t="inlineStr">
        <is>
          <t>MISC</t>
        </is>
      </c>
      <c r="K2" s="754" t="inlineStr">
        <is>
          <t>FLR</t>
        </is>
      </c>
      <c r="L2" s="751" t="inlineStr">
        <is>
          <t>BB</t>
        </is>
      </c>
      <c r="M2" s="753" t="inlineStr">
        <is>
          <t>MISC</t>
        </is>
      </c>
      <c r="N2" s="755" t="inlineStr">
        <is>
          <t>DOR</t>
        </is>
      </c>
      <c r="O2" s="756" t="inlineStr">
        <is>
          <t>OPEN</t>
        </is>
      </c>
      <c r="P2" s="753" t="inlineStr">
        <is>
          <t>MISC</t>
        </is>
      </c>
      <c r="Q2" s="752" t="inlineStr">
        <is>
          <t>WINDOW</t>
        </is>
      </c>
      <c r="R2" s="751" t="inlineStr">
        <is>
          <t>WDT</t>
        </is>
      </c>
      <c r="S2" s="754" t="inlineStr">
        <is>
          <t>MISC</t>
        </is>
      </c>
      <c r="U2" s="634" t="n"/>
      <c r="V2" s="634" t="n"/>
      <c r="W2" s="814" t="n"/>
    </row>
    <row r="3" ht="28.2" customHeight="1">
      <c r="B3" s="1059" t="n"/>
      <c r="C3" s="758" t="n"/>
      <c r="D3" s="759" t="n"/>
      <c r="E3" s="760" t="n"/>
      <c r="F3" s="759" t="n"/>
      <c r="G3" s="758" t="n"/>
      <c r="H3" s="759" t="n"/>
      <c r="I3" s="761" t="n"/>
      <c r="J3" s="759" t="n"/>
      <c r="K3" s="758" t="n"/>
      <c r="L3" s="759" t="n"/>
      <c r="M3" s="760" t="n"/>
      <c r="N3" s="759" t="n"/>
      <c r="O3" s="758" t="n"/>
      <c r="P3" s="759" t="n"/>
      <c r="Q3" s="761" t="n"/>
      <c r="R3" s="759" t="n"/>
      <c r="S3" s="761" t="n"/>
      <c r="W3" s="813" t="n"/>
    </row>
    <row r="4" ht="28.2" customHeight="1">
      <c r="A4" s="855" t="inlineStr">
        <is>
          <t>ACTIVITY</t>
        </is>
      </c>
      <c r="C4" s="884" t="n"/>
      <c r="D4" s="1060" t="n"/>
      <c r="E4" s="1060" t="n"/>
      <c r="F4" s="1060" t="n"/>
      <c r="G4" s="884" t="n"/>
      <c r="H4" s="1060" t="n"/>
      <c r="I4" s="1060" t="n"/>
      <c r="J4" s="1060" t="n"/>
      <c r="K4" s="1061" t="n"/>
      <c r="L4" s="1060" t="n"/>
      <c r="M4" s="1062" t="n"/>
      <c r="N4" s="1061" t="n"/>
      <c r="O4" s="1060" t="n"/>
      <c r="P4" s="1062" t="n"/>
      <c r="Q4" s="884" t="n"/>
      <c r="R4" s="1060" t="n"/>
      <c r="S4" s="886" t="n"/>
      <c r="T4" s="54" t="n"/>
      <c r="U4" s="54" t="n"/>
      <c r="W4" s="813" t="n"/>
    </row>
    <row r="5" ht="12" customHeight="1">
      <c r="A5" s="896">
        <f>+'jobinfo(2)'!A54</f>
        <v/>
      </c>
      <c r="B5" s="1058">
        <f>+'jobinfo(2)'!C54</f>
        <v/>
      </c>
      <c r="C5" s="750" t="inlineStr">
        <is>
          <t>CLG</t>
        </is>
      </c>
      <c r="D5" s="751" t="inlineStr">
        <is>
          <t>LIT</t>
        </is>
      </c>
      <c r="E5" s="752" t="inlineStr">
        <is>
          <t>HVC</t>
        </is>
      </c>
      <c r="F5" s="753" t="inlineStr">
        <is>
          <t>MISC</t>
        </is>
      </c>
      <c r="G5" s="754">
        <f>G2</f>
        <v/>
      </c>
      <c r="H5" s="751" t="inlineStr">
        <is>
          <t>ELE</t>
        </is>
      </c>
      <c r="I5" s="752" t="inlineStr">
        <is>
          <t>HVC</t>
        </is>
      </c>
      <c r="J5" s="753" t="inlineStr">
        <is>
          <t>MISC</t>
        </is>
      </c>
      <c r="K5" s="754" t="inlineStr">
        <is>
          <t>FLR</t>
        </is>
      </c>
      <c r="L5" s="751" t="inlineStr">
        <is>
          <t>BB</t>
        </is>
      </c>
      <c r="M5" s="753" t="inlineStr">
        <is>
          <t>MISC</t>
        </is>
      </c>
      <c r="N5" s="755" t="inlineStr">
        <is>
          <t>DOR</t>
        </is>
      </c>
      <c r="O5" s="756" t="inlineStr">
        <is>
          <t>OPEN</t>
        </is>
      </c>
      <c r="P5" s="753" t="inlineStr">
        <is>
          <t>MISC</t>
        </is>
      </c>
      <c r="Q5" s="757" t="inlineStr">
        <is>
          <t>WDW</t>
        </is>
      </c>
      <c r="R5" s="751" t="inlineStr">
        <is>
          <t>WDT</t>
        </is>
      </c>
      <c r="S5" s="754" t="inlineStr">
        <is>
          <t>MISC</t>
        </is>
      </c>
      <c r="T5" s="54" t="n"/>
      <c r="U5" s="54" t="n"/>
      <c r="W5" s="813" t="n"/>
    </row>
    <row r="6" ht="28.2" customHeight="1">
      <c r="B6" s="1059" t="n"/>
      <c r="C6" s="758" t="n"/>
      <c r="D6" s="759" t="n"/>
      <c r="E6" s="760" t="n"/>
      <c r="F6" s="759" t="n"/>
      <c r="G6" s="758" t="n"/>
      <c r="H6" s="759" t="n"/>
      <c r="I6" s="761" t="n"/>
      <c r="J6" s="759" t="n"/>
      <c r="K6" s="758" t="n"/>
      <c r="L6" s="759" t="n"/>
      <c r="M6" s="760" t="n"/>
      <c r="N6" s="759" t="n"/>
      <c r="O6" s="758" t="n"/>
      <c r="P6" s="759" t="n"/>
      <c r="Q6" s="761" t="n"/>
      <c r="R6" s="759" t="n"/>
      <c r="S6" s="761" t="n"/>
      <c r="W6" s="813" t="n"/>
    </row>
    <row r="7" ht="28.2" customHeight="1">
      <c r="A7" s="855" t="inlineStr">
        <is>
          <t>ACTIVITY</t>
        </is>
      </c>
      <c r="B7" s="852" t="n"/>
      <c r="C7" s="884" t="n"/>
      <c r="D7" s="1060" t="n"/>
      <c r="E7" s="1060" t="n"/>
      <c r="F7" s="1060" t="n"/>
      <c r="G7" s="884" t="n"/>
      <c r="H7" s="1060" t="n"/>
      <c r="I7" s="1060" t="n"/>
      <c r="J7" s="1060" t="n"/>
      <c r="K7" s="1061" t="n"/>
      <c r="L7" s="1060" t="n"/>
      <c r="M7" s="1062" t="n"/>
      <c r="N7" s="1061" t="n"/>
      <c r="O7" s="1060" t="n"/>
      <c r="P7" s="1062" t="n"/>
      <c r="Q7" s="884" t="n"/>
      <c r="R7" s="1060" t="n"/>
      <c r="S7" s="886" t="n"/>
      <c r="W7" s="813" t="n"/>
    </row>
    <row r="8" ht="14.4" customHeight="1">
      <c r="A8" s="896">
        <f>+'jobinfo(2)'!A55</f>
        <v/>
      </c>
      <c r="B8" s="882">
        <f>+'jobinfo(2)'!C55</f>
        <v/>
      </c>
      <c r="C8" s="750" t="inlineStr">
        <is>
          <t>CLG</t>
        </is>
      </c>
      <c r="D8" s="751" t="inlineStr">
        <is>
          <t>LIT</t>
        </is>
      </c>
      <c r="E8" s="752" t="inlineStr">
        <is>
          <t>HVC</t>
        </is>
      </c>
      <c r="F8" s="753" t="inlineStr">
        <is>
          <t>MISC</t>
        </is>
      </c>
      <c r="G8" s="754">
        <f>$G$5</f>
        <v/>
      </c>
      <c r="H8" s="751" t="inlineStr">
        <is>
          <t>ELE</t>
        </is>
      </c>
      <c r="I8" s="752" t="inlineStr">
        <is>
          <t>HVC</t>
        </is>
      </c>
      <c r="J8" s="753" t="inlineStr">
        <is>
          <t>MISC</t>
        </is>
      </c>
      <c r="K8" s="754" t="inlineStr">
        <is>
          <t>FLR</t>
        </is>
      </c>
      <c r="L8" s="751" t="inlineStr">
        <is>
          <t>BB</t>
        </is>
      </c>
      <c r="M8" s="753" t="inlineStr">
        <is>
          <t>MISC</t>
        </is>
      </c>
      <c r="N8" s="755" t="inlineStr">
        <is>
          <t>DOR</t>
        </is>
      </c>
      <c r="O8" s="756" t="inlineStr">
        <is>
          <t>OPEN</t>
        </is>
      </c>
      <c r="P8" s="753" t="inlineStr">
        <is>
          <t>MISC</t>
        </is>
      </c>
      <c r="Q8" s="757" t="inlineStr">
        <is>
          <t>WDW</t>
        </is>
      </c>
      <c r="R8" s="751" t="inlineStr">
        <is>
          <t>WDT</t>
        </is>
      </c>
      <c r="S8" s="754" t="inlineStr">
        <is>
          <t>MISC</t>
        </is>
      </c>
      <c r="W8" s="813" t="n"/>
    </row>
    <row r="9" ht="28.2" customHeight="1">
      <c r="B9" s="1063" t="n"/>
      <c r="C9" s="758" t="n"/>
      <c r="D9" s="759" t="n"/>
      <c r="E9" s="760" t="n"/>
      <c r="F9" s="759" t="n"/>
      <c r="G9" s="758" t="n"/>
      <c r="H9" s="759" t="n"/>
      <c r="I9" s="761" t="n"/>
      <c r="J9" s="759" t="n"/>
      <c r="K9" s="758" t="n"/>
      <c r="L9" s="759" t="n"/>
      <c r="M9" s="760" t="n"/>
      <c r="N9" s="759" t="n"/>
      <c r="O9" s="758" t="n"/>
      <c r="P9" s="759" t="n"/>
      <c r="Q9" s="761" t="n"/>
      <c r="R9" s="759" t="n"/>
      <c r="S9" s="761" t="n"/>
      <c r="W9" s="813" t="n"/>
    </row>
    <row r="10" ht="28.2" customHeight="1">
      <c r="A10" s="855" t="inlineStr">
        <is>
          <t>ACTIVITY</t>
        </is>
      </c>
      <c r="B10" s="852" t="n"/>
      <c r="C10" s="884" t="n"/>
      <c r="D10" s="1060" t="n"/>
      <c r="E10" s="1060" t="n"/>
      <c r="F10" s="1060" t="n"/>
      <c r="G10" s="884" t="n"/>
      <c r="H10" s="1060" t="n"/>
      <c r="I10" s="1060" t="n"/>
      <c r="J10" s="1060" t="n"/>
      <c r="K10" s="1061" t="n"/>
      <c r="L10" s="1060" t="n"/>
      <c r="M10" s="1062" t="n"/>
      <c r="N10" s="1061" t="n"/>
      <c r="O10" s="1060" t="n"/>
      <c r="P10" s="1062" t="n"/>
      <c r="Q10" s="884" t="n"/>
      <c r="R10" s="1060" t="n"/>
      <c r="S10" s="886" t="n"/>
      <c r="T10" s="54" t="n"/>
      <c r="U10" s="54" t="n"/>
      <c r="W10" s="813" t="n"/>
    </row>
    <row r="11" ht="12" customHeight="1">
      <c r="A11" s="896">
        <f>+'jobinfo(2)'!A56</f>
        <v/>
      </c>
      <c r="B11" s="882">
        <f>+'jobinfo(2)'!C56</f>
        <v/>
      </c>
      <c r="C11" s="750" t="inlineStr">
        <is>
          <t>CLG</t>
        </is>
      </c>
      <c r="D11" s="751" t="inlineStr">
        <is>
          <t>LIT</t>
        </is>
      </c>
      <c r="E11" s="752" t="inlineStr">
        <is>
          <t>HVC</t>
        </is>
      </c>
      <c r="F11" s="753" t="inlineStr">
        <is>
          <t>MISC</t>
        </is>
      </c>
      <c r="G11" s="754">
        <f>$G$5</f>
        <v/>
      </c>
      <c r="H11" s="751" t="inlineStr">
        <is>
          <t>ELE</t>
        </is>
      </c>
      <c r="I11" s="752" t="inlineStr">
        <is>
          <t>HVC</t>
        </is>
      </c>
      <c r="J11" s="753" t="inlineStr">
        <is>
          <t>MISC</t>
        </is>
      </c>
      <c r="K11" s="754" t="inlineStr">
        <is>
          <t>FLR</t>
        </is>
      </c>
      <c r="L11" s="751" t="inlineStr">
        <is>
          <t>BB</t>
        </is>
      </c>
      <c r="M11" s="753" t="inlineStr">
        <is>
          <t>MISC</t>
        </is>
      </c>
      <c r="N11" s="755" t="inlineStr">
        <is>
          <t>DOR</t>
        </is>
      </c>
      <c r="O11" s="756" t="inlineStr">
        <is>
          <t>OPEN</t>
        </is>
      </c>
      <c r="P11" s="753" t="inlineStr">
        <is>
          <t>MISC</t>
        </is>
      </c>
      <c r="Q11" s="757" t="inlineStr">
        <is>
          <t>WDW</t>
        </is>
      </c>
      <c r="R11" s="751" t="inlineStr">
        <is>
          <t>WDT</t>
        </is>
      </c>
      <c r="S11" s="754" t="inlineStr">
        <is>
          <t>MISC</t>
        </is>
      </c>
      <c r="T11" s="54" t="n"/>
      <c r="U11" s="54" t="n"/>
      <c r="W11" s="813" t="n"/>
    </row>
    <row r="12" ht="28.2" customHeight="1">
      <c r="B12" s="1063" t="n"/>
      <c r="C12" s="758" t="n"/>
      <c r="D12" s="759" t="n"/>
      <c r="E12" s="760" t="n"/>
      <c r="F12" s="759" t="n"/>
      <c r="G12" s="758" t="n"/>
      <c r="H12" s="759" t="n"/>
      <c r="I12" s="761" t="n"/>
      <c r="J12" s="759" t="n"/>
      <c r="K12" s="758" t="n"/>
      <c r="L12" s="759" t="n"/>
      <c r="M12" s="760" t="n"/>
      <c r="N12" s="759" t="n"/>
      <c r="O12" s="758" t="n"/>
      <c r="P12" s="759" t="n"/>
      <c r="Q12" s="761" t="n"/>
      <c r="R12" s="759" t="n"/>
      <c r="S12" s="761" t="n"/>
      <c r="W12" s="813" t="n"/>
    </row>
    <row r="13" ht="28.2" customHeight="1">
      <c r="A13" s="854" t="inlineStr">
        <is>
          <t>ACTIVITY</t>
        </is>
      </c>
      <c r="B13" s="853" t="n"/>
      <c r="C13" s="884" t="n"/>
      <c r="D13" s="1060" t="n"/>
      <c r="E13" s="1060" t="n"/>
      <c r="F13" s="1060" t="n"/>
      <c r="G13" s="884" t="n"/>
      <c r="H13" s="1060" t="n"/>
      <c r="I13" s="1060" t="n"/>
      <c r="J13" s="1060" t="n"/>
      <c r="K13" s="1061" t="n"/>
      <c r="L13" s="1060" t="n"/>
      <c r="M13" s="1062" t="n"/>
      <c r="N13" s="1061" t="n"/>
      <c r="O13" s="1060" t="n"/>
      <c r="P13" s="1062" t="n"/>
      <c r="Q13" s="884" t="n"/>
      <c r="R13" s="1060" t="n"/>
      <c r="S13" s="886" t="n"/>
      <c r="W13" s="813" t="n"/>
    </row>
    <row r="14" ht="12" customHeight="1">
      <c r="A14" s="896">
        <f>+'jobinfo(2)'!A57</f>
        <v/>
      </c>
      <c r="B14" s="882">
        <f>+'jobinfo(2)'!C57</f>
        <v/>
      </c>
      <c r="C14" s="750" t="inlineStr">
        <is>
          <t>CLG</t>
        </is>
      </c>
      <c r="D14" s="751" t="inlineStr">
        <is>
          <t>LIT</t>
        </is>
      </c>
      <c r="E14" s="752" t="inlineStr">
        <is>
          <t>HVC</t>
        </is>
      </c>
      <c r="F14" s="753" t="inlineStr">
        <is>
          <t>MISC</t>
        </is>
      </c>
      <c r="G14" s="754">
        <f>$G$5</f>
        <v/>
      </c>
      <c r="H14" s="751" t="inlineStr">
        <is>
          <t>ELE</t>
        </is>
      </c>
      <c r="I14" s="752" t="inlineStr">
        <is>
          <t>HVC</t>
        </is>
      </c>
      <c r="J14" s="753" t="inlineStr">
        <is>
          <t>MISC</t>
        </is>
      </c>
      <c r="K14" s="754" t="inlineStr">
        <is>
          <t>FLR</t>
        </is>
      </c>
      <c r="L14" s="751" t="inlineStr">
        <is>
          <t>BB</t>
        </is>
      </c>
      <c r="M14" s="753" t="inlineStr">
        <is>
          <t>MISC</t>
        </is>
      </c>
      <c r="N14" s="755" t="inlineStr">
        <is>
          <t>DOR</t>
        </is>
      </c>
      <c r="O14" s="756" t="inlineStr">
        <is>
          <t>OPEN</t>
        </is>
      </c>
      <c r="P14" s="753" t="inlineStr">
        <is>
          <t>MISC</t>
        </is>
      </c>
      <c r="Q14" s="757" t="inlineStr">
        <is>
          <t>WDW</t>
        </is>
      </c>
      <c r="R14" s="751" t="inlineStr">
        <is>
          <t>WDT</t>
        </is>
      </c>
      <c r="S14" s="754" t="inlineStr">
        <is>
          <t>MISC</t>
        </is>
      </c>
      <c r="W14" s="813" t="n"/>
    </row>
    <row r="15" ht="28.2" customHeight="1">
      <c r="B15" s="1063" t="n"/>
      <c r="C15" s="758" t="n"/>
      <c r="D15" s="759" t="n"/>
      <c r="E15" s="760" t="n"/>
      <c r="F15" s="759" t="n"/>
      <c r="G15" s="758" t="n"/>
      <c r="H15" s="759" t="n"/>
      <c r="I15" s="761" t="n"/>
      <c r="J15" s="759" t="n"/>
      <c r="K15" s="758" t="n"/>
      <c r="L15" s="759" t="n"/>
      <c r="M15" s="760" t="n"/>
      <c r="N15" s="759" t="n"/>
      <c r="O15" s="758" t="n"/>
      <c r="P15" s="759" t="n"/>
      <c r="Q15" s="761" t="n"/>
      <c r="R15" s="759" t="n"/>
      <c r="S15" s="761" t="n"/>
      <c r="W15" s="813" t="n"/>
    </row>
    <row r="16" ht="28.2" customHeight="1">
      <c r="A16" s="854" t="inlineStr">
        <is>
          <t>ACTIVITY</t>
        </is>
      </c>
      <c r="B16" s="853" t="n"/>
      <c r="C16" s="884" t="n"/>
      <c r="D16" s="1060" t="n"/>
      <c r="E16" s="1060" t="n"/>
      <c r="F16" s="1060" t="n"/>
      <c r="G16" s="884" t="n"/>
      <c r="H16" s="1060" t="n"/>
      <c r="I16" s="1060" t="n"/>
      <c r="J16" s="1060" t="n"/>
      <c r="K16" s="1061" t="n"/>
      <c r="L16" s="1060" t="n"/>
      <c r="M16" s="1062" t="n"/>
      <c r="N16" s="1061" t="n"/>
      <c r="O16" s="1060" t="n"/>
      <c r="P16" s="1062" t="n"/>
      <c r="Q16" s="884" t="n"/>
      <c r="R16" s="1060" t="n"/>
      <c r="S16" s="886" t="n"/>
      <c r="W16" s="813" t="n"/>
    </row>
    <row r="17" ht="12" customHeight="1">
      <c r="A17" s="896">
        <f>+'jobinfo(2)'!A58</f>
        <v/>
      </c>
      <c r="B17" s="898">
        <f>+'jobinfo(2)'!C58</f>
        <v/>
      </c>
      <c r="C17" s="750" t="inlineStr">
        <is>
          <t>CLG</t>
        </is>
      </c>
      <c r="D17" s="751" t="inlineStr">
        <is>
          <t>LIT</t>
        </is>
      </c>
      <c r="E17" s="752" t="inlineStr">
        <is>
          <t>HVC</t>
        </is>
      </c>
      <c r="F17" s="753" t="inlineStr">
        <is>
          <t>MISC</t>
        </is>
      </c>
      <c r="G17" s="754">
        <f>$G$5</f>
        <v/>
      </c>
      <c r="H17" s="751" t="inlineStr">
        <is>
          <t>ELE</t>
        </is>
      </c>
      <c r="I17" s="752" t="inlineStr">
        <is>
          <t>HVC</t>
        </is>
      </c>
      <c r="J17" s="753" t="inlineStr">
        <is>
          <t>MISC</t>
        </is>
      </c>
      <c r="K17" s="754" t="inlineStr">
        <is>
          <t>FLR</t>
        </is>
      </c>
      <c r="L17" s="751" t="inlineStr">
        <is>
          <t>BB</t>
        </is>
      </c>
      <c r="M17" s="753" t="inlineStr">
        <is>
          <t>MISC</t>
        </is>
      </c>
      <c r="N17" s="755" t="inlineStr">
        <is>
          <t>DOR</t>
        </is>
      </c>
      <c r="O17" s="756" t="inlineStr">
        <is>
          <t>OPEN</t>
        </is>
      </c>
      <c r="P17" s="753" t="inlineStr">
        <is>
          <t>MISC</t>
        </is>
      </c>
      <c r="Q17" s="757" t="inlineStr">
        <is>
          <t>WDW</t>
        </is>
      </c>
      <c r="R17" s="751" t="inlineStr">
        <is>
          <t>WDT</t>
        </is>
      </c>
      <c r="S17" s="754" t="inlineStr">
        <is>
          <t>MISC</t>
        </is>
      </c>
      <c r="W17" s="813" t="n"/>
    </row>
    <row r="18" ht="28.2" customHeight="1">
      <c r="B18" s="1063" t="n"/>
      <c r="C18" s="762" t="n"/>
      <c r="D18" s="763" t="n"/>
      <c r="E18" s="764" t="n"/>
      <c r="F18" s="763" t="n"/>
      <c r="G18" s="765" t="n"/>
      <c r="H18" s="763" t="n"/>
      <c r="I18" s="766" t="n"/>
      <c r="J18" s="763" t="n"/>
      <c r="K18" s="765" t="n"/>
      <c r="L18" s="763" t="n"/>
      <c r="M18" s="764" t="n"/>
      <c r="N18" s="763" t="n"/>
      <c r="O18" s="765" t="n"/>
      <c r="P18" s="763" t="n"/>
      <c r="Q18" s="766" t="n"/>
      <c r="R18" s="763" t="n"/>
      <c r="S18" s="766" t="n"/>
      <c r="W18" s="813" t="n"/>
    </row>
    <row r="19" ht="28.2" customHeight="1">
      <c r="A19" s="854" t="inlineStr">
        <is>
          <t>ACTIVITY</t>
        </is>
      </c>
      <c r="B19" s="853" t="n"/>
      <c r="C19" s="1064" t="n"/>
      <c r="D19" s="1060" t="n"/>
      <c r="E19" s="1060" t="n"/>
      <c r="F19" s="1062" t="n"/>
      <c r="G19" s="1064" t="n"/>
      <c r="H19" s="1060" t="n"/>
      <c r="I19" s="1060" t="n"/>
      <c r="J19" s="1062" t="n"/>
      <c r="K19" s="1064" t="n"/>
      <c r="L19" s="1060" t="n"/>
      <c r="M19" s="1062" t="n"/>
      <c r="N19" s="1064" t="n"/>
      <c r="O19" s="1060" t="n"/>
      <c r="P19" s="1062" t="n"/>
      <c r="Q19" s="887" t="n"/>
      <c r="R19" s="1060" t="n"/>
      <c r="S19" s="889" t="n"/>
      <c r="W19" s="813" t="n"/>
    </row>
    <row r="20" ht="12" customHeight="1">
      <c r="A20" s="896">
        <f>+'jobinfo(2)'!A59</f>
        <v/>
      </c>
      <c r="B20" s="898">
        <f>+'jobinfo(2)'!C60</f>
        <v/>
      </c>
      <c r="C20" s="750" t="inlineStr">
        <is>
          <t>CLG</t>
        </is>
      </c>
      <c r="D20" s="751" t="inlineStr">
        <is>
          <t>LIT</t>
        </is>
      </c>
      <c r="E20" s="752" t="inlineStr">
        <is>
          <t>HVC</t>
        </is>
      </c>
      <c r="F20" s="753" t="inlineStr">
        <is>
          <t>MISC</t>
        </is>
      </c>
      <c r="G20" s="754">
        <f>$G$5</f>
        <v/>
      </c>
      <c r="H20" s="751" t="inlineStr">
        <is>
          <t>ELE</t>
        </is>
      </c>
      <c r="I20" s="752" t="inlineStr">
        <is>
          <t>HVC</t>
        </is>
      </c>
      <c r="J20" s="753" t="inlineStr">
        <is>
          <t>MISC</t>
        </is>
      </c>
      <c r="K20" s="754" t="inlineStr">
        <is>
          <t>FLR</t>
        </is>
      </c>
      <c r="L20" s="751" t="inlineStr">
        <is>
          <t>BB</t>
        </is>
      </c>
      <c r="M20" s="753" t="inlineStr">
        <is>
          <t>MISC</t>
        </is>
      </c>
      <c r="N20" s="755" t="inlineStr">
        <is>
          <t>DOR</t>
        </is>
      </c>
      <c r="O20" s="756" t="inlineStr">
        <is>
          <t>OPEN</t>
        </is>
      </c>
      <c r="P20" s="753" t="inlineStr">
        <is>
          <t>MISC</t>
        </is>
      </c>
      <c r="Q20" s="757" t="inlineStr">
        <is>
          <t>WDW</t>
        </is>
      </c>
      <c r="R20" s="751" t="inlineStr">
        <is>
          <t>WDT</t>
        </is>
      </c>
      <c r="S20" s="754" t="inlineStr">
        <is>
          <t>MISC</t>
        </is>
      </c>
      <c r="W20" s="813" t="n"/>
    </row>
    <row r="21" ht="28.2" customHeight="1">
      <c r="B21" s="1063" t="n"/>
      <c r="C21" s="758" t="n"/>
      <c r="D21" s="759" t="n"/>
      <c r="E21" s="760" t="n"/>
      <c r="F21" s="759" t="n"/>
      <c r="G21" s="758" t="n"/>
      <c r="H21" s="759" t="n"/>
      <c r="I21" s="761" t="n"/>
      <c r="J21" s="759" t="n"/>
      <c r="K21" s="758" t="n"/>
      <c r="L21" s="759" t="n"/>
      <c r="M21" s="760" t="n"/>
      <c r="N21" s="759" t="n"/>
      <c r="O21" s="758" t="n"/>
      <c r="P21" s="759" t="n"/>
      <c r="Q21" s="761" t="n"/>
      <c r="R21" s="759" t="n"/>
      <c r="S21" s="761" t="n"/>
      <c r="W21" s="813" t="n"/>
    </row>
    <row r="22" ht="28.2" customHeight="1">
      <c r="A22" s="855" t="inlineStr">
        <is>
          <t>ACTIVITY</t>
        </is>
      </c>
      <c r="B22" s="852" t="n"/>
      <c r="C22" s="884" t="n"/>
      <c r="D22" s="1060" t="n"/>
      <c r="E22" s="1060" t="n"/>
      <c r="F22" s="1060" t="n"/>
      <c r="G22" s="884" t="n"/>
      <c r="H22" s="1060" t="n"/>
      <c r="I22" s="1060" t="n"/>
      <c r="J22" s="1060" t="n"/>
      <c r="K22" s="1061" t="n"/>
      <c r="L22" s="1060" t="n"/>
      <c r="M22" s="1062" t="n"/>
      <c r="N22" s="1061" t="n"/>
      <c r="O22" s="1060" t="n"/>
      <c r="P22" s="1062" t="n"/>
      <c r="Q22" s="884" t="n"/>
      <c r="R22" s="1060" t="n"/>
      <c r="S22" s="886" t="n"/>
      <c r="W22" s="813" t="n"/>
    </row>
    <row r="23" ht="12" customHeight="1">
      <c r="A23" s="896">
        <f>+'jobinfo(2)'!A60</f>
        <v/>
      </c>
      <c r="B23" s="882">
        <f>+'jobinfo(2)'!C58</f>
        <v/>
      </c>
      <c r="C23" s="750" t="inlineStr">
        <is>
          <t>CLG</t>
        </is>
      </c>
      <c r="D23" s="751" t="inlineStr">
        <is>
          <t>LIT</t>
        </is>
      </c>
      <c r="E23" s="752" t="inlineStr">
        <is>
          <t>HVC</t>
        </is>
      </c>
      <c r="F23" s="753" t="inlineStr">
        <is>
          <t>MISC</t>
        </is>
      </c>
      <c r="G23" s="754">
        <f>$G$5</f>
        <v/>
      </c>
      <c r="H23" s="751" t="inlineStr">
        <is>
          <t>ELE</t>
        </is>
      </c>
      <c r="I23" s="752" t="inlineStr">
        <is>
          <t>HVC</t>
        </is>
      </c>
      <c r="J23" s="753" t="inlineStr">
        <is>
          <t>MISC</t>
        </is>
      </c>
      <c r="K23" s="754" t="inlineStr">
        <is>
          <t>FLR</t>
        </is>
      </c>
      <c r="L23" s="751" t="inlineStr">
        <is>
          <t>BB</t>
        </is>
      </c>
      <c r="M23" s="753" t="inlineStr">
        <is>
          <t>MISC</t>
        </is>
      </c>
      <c r="N23" s="755" t="inlineStr">
        <is>
          <t>DOR</t>
        </is>
      </c>
      <c r="O23" s="756" t="inlineStr">
        <is>
          <t>OPEN</t>
        </is>
      </c>
      <c r="P23" s="753" t="inlineStr">
        <is>
          <t>MISC</t>
        </is>
      </c>
      <c r="Q23" s="757" t="inlineStr">
        <is>
          <t>WDW</t>
        </is>
      </c>
      <c r="R23" s="751" t="inlineStr">
        <is>
          <t>WDT</t>
        </is>
      </c>
      <c r="S23" s="754" t="inlineStr">
        <is>
          <t>MISC</t>
        </is>
      </c>
      <c r="W23" s="813" t="n"/>
    </row>
    <row r="24" ht="28.2" customHeight="1">
      <c r="B24" s="1063" t="n"/>
      <c r="C24" s="758" t="n"/>
      <c r="D24" s="759" t="n"/>
      <c r="E24" s="760" t="n"/>
      <c r="F24" s="759" t="n"/>
      <c r="G24" s="758" t="n"/>
      <c r="H24" s="759" t="n"/>
      <c r="I24" s="761" t="n"/>
      <c r="J24" s="759" t="n"/>
      <c r="K24" s="758" t="n"/>
      <c r="L24" s="759" t="n"/>
      <c r="M24" s="760" t="n"/>
      <c r="N24" s="759" t="n"/>
      <c r="O24" s="758" t="n"/>
      <c r="P24" s="759" t="n"/>
      <c r="Q24" s="761" t="n"/>
      <c r="R24" s="759" t="n"/>
      <c r="S24" s="761" t="n"/>
      <c r="W24" s="813" t="n"/>
    </row>
    <row r="25" ht="28.2" customHeight="1">
      <c r="A25" s="854" t="inlineStr">
        <is>
          <t>ACTIVITY</t>
        </is>
      </c>
      <c r="B25" s="853" t="n"/>
      <c r="C25" s="884" t="n"/>
      <c r="D25" s="1060" t="n"/>
      <c r="E25" s="1060" t="n"/>
      <c r="F25" s="1060" t="n"/>
      <c r="G25" s="884" t="n"/>
      <c r="H25" s="1060" t="n"/>
      <c r="I25" s="1060" t="n"/>
      <c r="J25" s="1060" t="n"/>
      <c r="K25" s="1061" t="n"/>
      <c r="L25" s="1060" t="n"/>
      <c r="M25" s="1062" t="n"/>
      <c r="N25" s="1061" t="n"/>
      <c r="O25" s="1060" t="n"/>
      <c r="P25" s="1062" t="n"/>
      <c r="Q25" s="884" t="n"/>
      <c r="R25" s="1060" t="n"/>
      <c r="S25" s="886" t="n"/>
      <c r="W25" s="813" t="n"/>
    </row>
    <row r="26" ht="12" customHeight="1">
      <c r="A26" s="896">
        <f>+'jobinfo(2)'!A61</f>
        <v/>
      </c>
      <c r="B26" s="882">
        <f>+'jobinfo(2)'!C59</f>
        <v/>
      </c>
      <c r="C26" s="750" t="inlineStr">
        <is>
          <t>CLG</t>
        </is>
      </c>
      <c r="D26" s="751" t="inlineStr">
        <is>
          <t>LIT</t>
        </is>
      </c>
      <c r="E26" s="752" t="inlineStr">
        <is>
          <t>HVC</t>
        </is>
      </c>
      <c r="F26" s="753" t="inlineStr">
        <is>
          <t>MISC</t>
        </is>
      </c>
      <c r="G26" s="754">
        <f>$G$5</f>
        <v/>
      </c>
      <c r="H26" s="751" t="inlineStr">
        <is>
          <t>ELE</t>
        </is>
      </c>
      <c r="I26" s="752" t="inlineStr">
        <is>
          <t>HVC</t>
        </is>
      </c>
      <c r="J26" s="753" t="inlineStr">
        <is>
          <t>MISC</t>
        </is>
      </c>
      <c r="K26" s="754" t="inlineStr">
        <is>
          <t>FLR</t>
        </is>
      </c>
      <c r="L26" s="751" t="inlineStr">
        <is>
          <t>BB</t>
        </is>
      </c>
      <c r="M26" s="753" t="inlineStr">
        <is>
          <t>MISC</t>
        </is>
      </c>
      <c r="N26" s="755" t="inlineStr">
        <is>
          <t>DOR</t>
        </is>
      </c>
      <c r="O26" s="756" t="inlineStr">
        <is>
          <t>OPEN</t>
        </is>
      </c>
      <c r="P26" s="753" t="inlineStr">
        <is>
          <t>MISC</t>
        </is>
      </c>
      <c r="Q26" s="757" t="inlineStr">
        <is>
          <t>WDW</t>
        </is>
      </c>
      <c r="R26" s="751" t="inlineStr">
        <is>
          <t>WDT</t>
        </is>
      </c>
      <c r="S26" s="754" t="inlineStr">
        <is>
          <t>MISC</t>
        </is>
      </c>
      <c r="W26" s="813" t="n"/>
    </row>
    <row r="27" ht="28.2" customHeight="1">
      <c r="B27" s="1063" t="n"/>
      <c r="C27" s="758" t="n"/>
      <c r="D27" s="759" t="n"/>
      <c r="E27" s="760" t="n"/>
      <c r="F27" s="759" t="n"/>
      <c r="G27" s="758" t="n"/>
      <c r="H27" s="759" t="n"/>
      <c r="I27" s="761" t="n"/>
      <c r="J27" s="759" t="n"/>
      <c r="K27" s="758" t="n"/>
      <c r="L27" s="759" t="n"/>
      <c r="M27" s="760" t="n"/>
      <c r="N27" s="759" t="n"/>
      <c r="O27" s="758" t="n"/>
      <c r="P27" s="759" t="n"/>
      <c r="Q27" s="761" t="n"/>
      <c r="R27" s="759" t="n"/>
      <c r="S27" s="761" t="n"/>
      <c r="W27" s="813" t="n"/>
    </row>
    <row r="28" ht="28.2" customHeight="1">
      <c r="A28" s="854" t="inlineStr">
        <is>
          <t>ACTIVITY</t>
        </is>
      </c>
      <c r="B28" s="853" t="n"/>
      <c r="C28" s="884" t="n"/>
      <c r="D28" s="1060" t="n"/>
      <c r="E28" s="1060" t="n"/>
      <c r="F28" s="1060" t="n"/>
      <c r="G28" s="884" t="n"/>
      <c r="H28" s="1060" t="n"/>
      <c r="I28" s="1060" t="n"/>
      <c r="J28" s="1060" t="n"/>
      <c r="K28" s="1061" t="n"/>
      <c r="L28" s="1060" t="n"/>
      <c r="M28" s="1062" t="n"/>
      <c r="N28" s="1061" t="n"/>
      <c r="O28" s="1060" t="n"/>
      <c r="P28" s="1062" t="n"/>
      <c r="Q28" s="884" t="n"/>
      <c r="R28" s="1060" t="n"/>
      <c r="S28" s="886" t="n"/>
      <c r="W28" s="813" t="n"/>
    </row>
    <row r="29" ht="12" customHeight="1">
      <c r="A29" s="896">
        <f>+'jobinfo(2)'!A62</f>
        <v/>
      </c>
      <c r="B29" s="882">
        <f>+'jobinfo(2)'!#REF!</f>
        <v/>
      </c>
      <c r="C29" s="750" t="inlineStr">
        <is>
          <t>CLG</t>
        </is>
      </c>
      <c r="D29" s="751" t="inlineStr">
        <is>
          <t>LIT</t>
        </is>
      </c>
      <c r="E29" s="752" t="inlineStr">
        <is>
          <t>HVC</t>
        </is>
      </c>
      <c r="F29" s="753" t="inlineStr">
        <is>
          <t>MISC</t>
        </is>
      </c>
      <c r="G29" s="754">
        <f>$G$5</f>
        <v/>
      </c>
      <c r="H29" s="751" t="inlineStr">
        <is>
          <t>ELE</t>
        </is>
      </c>
      <c r="I29" s="752" t="inlineStr">
        <is>
          <t>HVC</t>
        </is>
      </c>
      <c r="J29" s="753" t="inlineStr">
        <is>
          <t>MISC</t>
        </is>
      </c>
      <c r="K29" s="754" t="inlineStr">
        <is>
          <t>FLR</t>
        </is>
      </c>
      <c r="L29" s="751" t="inlineStr">
        <is>
          <t>BB</t>
        </is>
      </c>
      <c r="M29" s="753" t="inlineStr">
        <is>
          <t>MISC</t>
        </is>
      </c>
      <c r="N29" s="755" t="inlineStr">
        <is>
          <t>DOR</t>
        </is>
      </c>
      <c r="O29" s="756" t="inlineStr">
        <is>
          <t>OPEN</t>
        </is>
      </c>
      <c r="P29" s="753" t="inlineStr">
        <is>
          <t>MISC</t>
        </is>
      </c>
      <c r="Q29" s="757" t="inlineStr">
        <is>
          <t>WDW</t>
        </is>
      </c>
      <c r="R29" s="751" t="inlineStr">
        <is>
          <t>WDT</t>
        </is>
      </c>
      <c r="S29" s="754" t="inlineStr">
        <is>
          <t>MISC</t>
        </is>
      </c>
      <c r="W29" s="813" t="n"/>
    </row>
    <row r="30" ht="28.2" customHeight="1">
      <c r="B30" s="1063" t="n"/>
      <c r="C30" s="762" t="inlineStr">
        <is>
          <t>`</t>
        </is>
      </c>
      <c r="D30" s="763" t="n"/>
      <c r="E30" s="764" t="n"/>
      <c r="F30" s="763" t="n"/>
      <c r="G30" s="765" t="n"/>
      <c r="H30" s="763" t="n"/>
      <c r="I30" s="766" t="n"/>
      <c r="J30" s="763" t="n"/>
      <c r="K30" s="765" t="n"/>
      <c r="L30" s="763" t="n"/>
      <c r="M30" s="764" t="n"/>
      <c r="N30" s="763" t="n"/>
      <c r="O30" s="765" t="n"/>
      <c r="P30" s="763" t="n"/>
      <c r="Q30" s="766" t="n"/>
      <c r="R30" s="763" t="n"/>
      <c r="S30" s="766" t="n"/>
      <c r="W30" s="813" t="n"/>
    </row>
    <row r="31" ht="28.2" customHeight="1">
      <c r="A31" s="1065" t="inlineStr">
        <is>
          <t>ACTIVITY</t>
        </is>
      </c>
      <c r="B31" s="1066" t="n"/>
      <c r="C31" s="884" t="n"/>
      <c r="D31" s="1060" t="n"/>
      <c r="E31" s="1060" t="n"/>
      <c r="F31" s="1060" t="n"/>
      <c r="G31" s="884" t="n"/>
      <c r="H31" s="1060" t="n"/>
      <c r="I31" s="1060" t="n"/>
      <c r="J31" s="1060" t="n"/>
      <c r="K31" s="1061" t="n"/>
      <c r="L31" s="1060" t="n"/>
      <c r="M31" s="1062" t="n"/>
      <c r="N31" s="1061" t="n"/>
      <c r="O31" s="1060" t="n"/>
      <c r="P31" s="1062" t="n"/>
      <c r="Q31" s="884" t="n"/>
      <c r="R31" s="1060" t="n"/>
      <c r="S31" s="886" t="n"/>
      <c r="W31" s="813" t="n"/>
    </row>
    <row r="32" ht="28.2" customHeight="1">
      <c r="A32" s="880" t="inlineStr">
        <is>
          <t>Interior Inspect Work SCOPE V2</t>
        </is>
      </c>
      <c r="D32" s="638">
        <f>+'jobinfo(2)'!$C$1</f>
        <v/>
      </c>
      <c r="F32" s="639" t="n"/>
      <c r="G32" s="639" t="n"/>
      <c r="H32" s="890">
        <f>+'jobinfo(2)'!$C$2</f>
        <v/>
      </c>
      <c r="I32" s="1060" t="n"/>
      <c r="J32" s="1060" t="n"/>
      <c r="K32" s="1060" t="n"/>
      <c r="L32" s="891">
        <f>+'jobinfo(2)'!$C$3</f>
        <v/>
      </c>
      <c r="M32" s="1060" t="n"/>
      <c r="N32" s="892">
        <f>'jobinfo(2)'!$C$11</f>
        <v/>
      </c>
      <c r="O32" s="1060" t="n"/>
      <c r="P32" s="892">
        <f>'jobinfo(2)'!$C$26</f>
        <v/>
      </c>
      <c r="Q32" s="1060" t="n"/>
      <c r="R32" s="893">
        <f>'jobinfo(2)'!$C$5</f>
        <v/>
      </c>
      <c r="S32" s="1060" t="n"/>
      <c r="T32" s="135" t="n"/>
      <c r="W32" s="813" t="n"/>
    </row>
    <row r="33" ht="12" customHeight="1">
      <c r="A33" s="896">
        <f>+'jobinfo(2)'!A63</f>
        <v/>
      </c>
      <c r="B33" s="1058">
        <f>+'jobinfo(2)'!#REF!</f>
        <v/>
      </c>
      <c r="C33" s="750" t="inlineStr">
        <is>
          <t>CLG</t>
        </is>
      </c>
      <c r="D33" s="751" t="inlineStr">
        <is>
          <t>LIT</t>
        </is>
      </c>
      <c r="E33" s="767" t="inlineStr">
        <is>
          <t>HVC</t>
        </is>
      </c>
      <c r="F33" s="753" t="inlineStr">
        <is>
          <t>MISC</t>
        </is>
      </c>
      <c r="G33" s="754">
        <f>$G$5</f>
        <v/>
      </c>
      <c r="H33" s="751" t="inlineStr">
        <is>
          <t>ELE</t>
        </is>
      </c>
      <c r="I33" s="752" t="inlineStr">
        <is>
          <t>HVC</t>
        </is>
      </c>
      <c r="J33" s="753" t="inlineStr">
        <is>
          <t>MISC</t>
        </is>
      </c>
      <c r="K33" s="754" t="inlineStr">
        <is>
          <t>FLR</t>
        </is>
      </c>
      <c r="L33" s="751" t="inlineStr">
        <is>
          <t>BB</t>
        </is>
      </c>
      <c r="M33" s="753" t="inlineStr">
        <is>
          <t>MISC</t>
        </is>
      </c>
      <c r="N33" s="755" t="inlineStr">
        <is>
          <t>DOR</t>
        </is>
      </c>
      <c r="O33" s="756" t="inlineStr">
        <is>
          <t>OPEN</t>
        </is>
      </c>
      <c r="P33" s="753" t="inlineStr">
        <is>
          <t>MISC</t>
        </is>
      </c>
      <c r="Q33" s="757" t="inlineStr">
        <is>
          <t>WDW</t>
        </is>
      </c>
      <c r="R33" s="751" t="inlineStr">
        <is>
          <t>WDT</t>
        </is>
      </c>
      <c r="S33" s="754" t="inlineStr">
        <is>
          <t>MISC</t>
        </is>
      </c>
      <c r="W33" s="813" t="n"/>
    </row>
    <row r="34" ht="28.2" customHeight="1">
      <c r="B34" s="1059" t="n"/>
      <c r="C34" s="758" t="n"/>
      <c r="D34" s="759" t="n"/>
      <c r="E34" s="760" t="n"/>
      <c r="F34" s="759" t="n"/>
      <c r="G34" s="758" t="n"/>
      <c r="H34" s="759" t="n"/>
      <c r="I34" s="761" t="n"/>
      <c r="J34" s="759" t="n"/>
      <c r="K34" s="758" t="n"/>
      <c r="L34" s="759" t="n"/>
      <c r="M34" s="760" t="n"/>
      <c r="N34" s="759" t="n"/>
      <c r="O34" s="758" t="n"/>
      <c r="P34" s="759" t="n"/>
      <c r="Q34" s="761" t="n"/>
      <c r="R34" s="759" t="n"/>
      <c r="S34" s="761" t="n"/>
      <c r="W34" s="813" t="n"/>
    </row>
    <row r="35" ht="28.2" customHeight="1">
      <c r="A35" s="855" t="inlineStr">
        <is>
          <t>ACTIVITY</t>
        </is>
      </c>
      <c r="C35" s="884" t="n"/>
      <c r="D35" s="885" t="n"/>
      <c r="E35" s="885" t="n"/>
      <c r="F35" s="886" t="n"/>
      <c r="G35" s="1061" t="n"/>
      <c r="H35" s="1060" t="n"/>
      <c r="I35" s="1060" t="n"/>
      <c r="J35" s="1062" t="n"/>
      <c r="K35" s="1061" t="n"/>
      <c r="L35" s="1060" t="n"/>
      <c r="M35" s="1062" t="n"/>
      <c r="N35" s="1061" t="n"/>
      <c r="O35" s="1060" t="n"/>
      <c r="P35" s="1062" t="n"/>
      <c r="Q35" s="884" t="n"/>
      <c r="R35" s="1060" t="n"/>
      <c r="S35" s="886" t="n"/>
      <c r="W35" s="813" t="n"/>
    </row>
    <row r="36" ht="12" customHeight="1">
      <c r="A36" s="896">
        <f>+'jobinfo(2)'!A64</f>
        <v/>
      </c>
      <c r="B36" s="1058">
        <f>+'jobinfo(2)'!C60</f>
        <v/>
      </c>
      <c r="C36" s="750" t="inlineStr">
        <is>
          <t>CLG</t>
        </is>
      </c>
      <c r="D36" s="751" t="inlineStr">
        <is>
          <t>LIT</t>
        </is>
      </c>
      <c r="E36" s="752" t="inlineStr">
        <is>
          <t>HVC</t>
        </is>
      </c>
      <c r="F36" s="753" t="inlineStr">
        <is>
          <t>MISC</t>
        </is>
      </c>
      <c r="G36" s="754">
        <f>G33</f>
        <v/>
      </c>
      <c r="H36" s="751" t="inlineStr">
        <is>
          <t>ELE</t>
        </is>
      </c>
      <c r="I36" s="752" t="inlineStr">
        <is>
          <t>HVC</t>
        </is>
      </c>
      <c r="J36" s="753" t="inlineStr">
        <is>
          <t>MISC</t>
        </is>
      </c>
      <c r="K36" s="754" t="inlineStr">
        <is>
          <t>FLR</t>
        </is>
      </c>
      <c r="L36" s="751" t="inlineStr">
        <is>
          <t>BB</t>
        </is>
      </c>
      <c r="M36" s="753" t="inlineStr">
        <is>
          <t>MISC</t>
        </is>
      </c>
      <c r="N36" s="755" t="inlineStr">
        <is>
          <t>DOR</t>
        </is>
      </c>
      <c r="O36" s="756" t="inlineStr">
        <is>
          <t>OPEN</t>
        </is>
      </c>
      <c r="P36" s="753" t="inlineStr">
        <is>
          <t>MISC</t>
        </is>
      </c>
      <c r="Q36" s="757" t="inlineStr">
        <is>
          <t>WDW</t>
        </is>
      </c>
      <c r="R36" s="751" t="inlineStr">
        <is>
          <t>WDT</t>
        </is>
      </c>
      <c r="S36" s="754" t="inlineStr">
        <is>
          <t>MISC</t>
        </is>
      </c>
      <c r="W36" s="813" t="n"/>
    </row>
    <row r="37" ht="28.2" customHeight="1">
      <c r="B37" s="1059" t="n"/>
      <c r="C37" s="762" t="n"/>
      <c r="D37" s="763" t="n"/>
      <c r="E37" s="764" t="n"/>
      <c r="F37" s="763" t="n"/>
      <c r="G37" s="758" t="n"/>
      <c r="H37" s="759" t="n"/>
      <c r="I37" s="761" t="n"/>
      <c r="J37" s="759" t="n"/>
      <c r="K37" s="765" t="n"/>
      <c r="L37" s="763" t="n"/>
      <c r="M37" s="764" t="n"/>
      <c r="N37" s="763" t="n"/>
      <c r="O37" s="765" t="n"/>
      <c r="P37" s="763" t="n"/>
      <c r="Q37" s="766" t="n"/>
      <c r="R37" s="763" t="n"/>
      <c r="S37" s="766" t="n"/>
      <c r="W37" s="813" t="n"/>
    </row>
    <row r="38" ht="28.2" customHeight="1">
      <c r="A38" s="855" t="inlineStr">
        <is>
          <t>ACTIVITY</t>
        </is>
      </c>
      <c r="B38" s="852" t="n"/>
      <c r="C38" s="887" t="n"/>
      <c r="D38" s="888" t="n"/>
      <c r="E38" s="888" t="n"/>
      <c r="F38" s="889" t="n"/>
      <c r="G38" s="884" t="n"/>
      <c r="H38" s="1060" t="n"/>
      <c r="I38" s="1060" t="n"/>
      <c r="J38" s="1060" t="n"/>
      <c r="K38" s="1064" t="n"/>
      <c r="L38" s="1060" t="n"/>
      <c r="M38" s="1062" t="n"/>
      <c r="N38" s="1064" t="n"/>
      <c r="O38" s="1060" t="n"/>
      <c r="P38" s="1062" t="n"/>
      <c r="Q38" s="887" t="n"/>
      <c r="R38" s="1060" t="n"/>
      <c r="S38" s="889" t="n"/>
      <c r="W38" s="813" t="n"/>
    </row>
    <row r="39" ht="12" customHeight="1">
      <c r="A39" s="896">
        <f>+'jobinfo(2)'!A65</f>
        <v/>
      </c>
      <c r="B39" s="882">
        <f>+'jobinfo(2)'!C61</f>
        <v/>
      </c>
      <c r="C39" s="750" t="inlineStr">
        <is>
          <t>CLG</t>
        </is>
      </c>
      <c r="D39" s="751" t="inlineStr">
        <is>
          <t>LIT</t>
        </is>
      </c>
      <c r="E39" s="752" t="inlineStr">
        <is>
          <t>HVC</t>
        </is>
      </c>
      <c r="F39" s="753" t="inlineStr">
        <is>
          <t>MISC</t>
        </is>
      </c>
      <c r="G39" s="754">
        <f>$G$5</f>
        <v/>
      </c>
      <c r="H39" s="751" t="inlineStr">
        <is>
          <t>ELE</t>
        </is>
      </c>
      <c r="I39" s="752" t="inlineStr">
        <is>
          <t>HVC</t>
        </is>
      </c>
      <c r="J39" s="753" t="inlineStr">
        <is>
          <t>MISC</t>
        </is>
      </c>
      <c r="K39" s="754" t="inlineStr">
        <is>
          <t>FLR</t>
        </is>
      </c>
      <c r="L39" s="751" t="inlineStr">
        <is>
          <t>BB</t>
        </is>
      </c>
      <c r="M39" s="753" t="inlineStr">
        <is>
          <t>MISC</t>
        </is>
      </c>
      <c r="N39" s="755" t="inlineStr">
        <is>
          <t>DOR</t>
        </is>
      </c>
      <c r="O39" s="756" t="inlineStr">
        <is>
          <t>OPEN</t>
        </is>
      </c>
      <c r="P39" s="753" t="inlineStr">
        <is>
          <t>MISC</t>
        </is>
      </c>
      <c r="Q39" s="757" t="inlineStr">
        <is>
          <t>WDW</t>
        </is>
      </c>
      <c r="R39" s="751" t="inlineStr">
        <is>
          <t>WDT</t>
        </is>
      </c>
      <c r="S39" s="754" t="inlineStr">
        <is>
          <t>MISC</t>
        </is>
      </c>
      <c r="W39" s="813" t="n"/>
    </row>
    <row r="40" ht="28.2" customHeight="1">
      <c r="B40" s="1063" t="n"/>
      <c r="C40" s="758" t="n"/>
      <c r="D40" s="759" t="n"/>
      <c r="E40" s="760" t="n"/>
      <c r="F40" s="759" t="n"/>
      <c r="G40" s="758" t="n"/>
      <c r="H40" s="759" t="n"/>
      <c r="I40" s="761" t="n"/>
      <c r="J40" s="759" t="n"/>
      <c r="K40" s="758" t="n"/>
      <c r="L40" s="759" t="n"/>
      <c r="M40" s="760" t="n"/>
      <c r="N40" s="759" t="n"/>
      <c r="O40" s="758" t="n"/>
      <c r="P40" s="759" t="n"/>
      <c r="Q40" s="761" t="n"/>
      <c r="R40" s="759" t="n"/>
      <c r="S40" s="761" t="n"/>
      <c r="W40" s="813" t="n"/>
    </row>
    <row r="41" ht="28.2" customHeight="1">
      <c r="A41" s="855" t="inlineStr">
        <is>
          <t>ACTIVITY</t>
        </is>
      </c>
      <c r="B41" s="852" t="n"/>
      <c r="C41" s="884" t="n"/>
      <c r="D41" s="885" t="n"/>
      <c r="E41" s="885" t="n"/>
      <c r="F41" s="885" t="n"/>
      <c r="G41" s="884" t="n"/>
      <c r="H41" s="1060" t="n"/>
      <c r="I41" s="1060" t="n"/>
      <c r="J41" s="1060" t="n"/>
      <c r="K41" s="1061" t="n"/>
      <c r="L41" s="1060" t="n"/>
      <c r="M41" s="1062" t="n"/>
      <c r="N41" s="1061" t="n"/>
      <c r="O41" s="1060" t="n"/>
      <c r="P41" s="1062" t="n"/>
      <c r="Q41" s="884" t="n"/>
      <c r="R41" s="1060" t="n"/>
      <c r="S41" s="886" t="n"/>
      <c r="W41" s="813" t="n"/>
    </row>
    <row r="42" ht="12" customHeight="1">
      <c r="A42" s="896">
        <f>+'jobinfo(2)'!A66</f>
        <v/>
      </c>
      <c r="B42" s="882">
        <f>+'jobinfo(2)'!C62</f>
        <v/>
      </c>
      <c r="C42" s="750" t="inlineStr">
        <is>
          <t>CLG</t>
        </is>
      </c>
      <c r="D42" s="751" t="inlineStr">
        <is>
          <t>LIT</t>
        </is>
      </c>
      <c r="E42" s="752" t="inlineStr">
        <is>
          <t>HVC</t>
        </is>
      </c>
      <c r="F42" s="753" t="inlineStr">
        <is>
          <t>MISC</t>
        </is>
      </c>
      <c r="G42" s="754">
        <f>$G$5</f>
        <v/>
      </c>
      <c r="H42" s="751" t="inlineStr">
        <is>
          <t>ELE</t>
        </is>
      </c>
      <c r="I42" s="752" t="inlineStr">
        <is>
          <t>HVC</t>
        </is>
      </c>
      <c r="J42" s="753" t="inlineStr">
        <is>
          <t>MISC</t>
        </is>
      </c>
      <c r="K42" s="754" t="inlineStr">
        <is>
          <t>FLR</t>
        </is>
      </c>
      <c r="L42" s="751" t="inlineStr">
        <is>
          <t>BB</t>
        </is>
      </c>
      <c r="M42" s="753" t="inlineStr">
        <is>
          <t>MISC</t>
        </is>
      </c>
      <c r="N42" s="755" t="inlineStr">
        <is>
          <t>DOR</t>
        </is>
      </c>
      <c r="O42" s="756" t="inlineStr">
        <is>
          <t>OPEN</t>
        </is>
      </c>
      <c r="P42" s="753" t="inlineStr">
        <is>
          <t>MISC</t>
        </is>
      </c>
      <c r="Q42" s="757" t="inlineStr">
        <is>
          <t>WDW</t>
        </is>
      </c>
      <c r="R42" s="751" t="inlineStr">
        <is>
          <t>WDT</t>
        </is>
      </c>
      <c r="S42" s="754" t="inlineStr">
        <is>
          <t>MISC</t>
        </is>
      </c>
      <c r="W42" s="813" t="n"/>
    </row>
    <row r="43" ht="28.2" customHeight="1">
      <c r="B43" s="1063" t="n"/>
      <c r="C43" s="758" t="n"/>
      <c r="D43" s="759" t="n"/>
      <c r="E43" s="760" t="n"/>
      <c r="F43" s="759" t="n"/>
      <c r="G43" s="758" t="n"/>
      <c r="H43" s="759" t="n"/>
      <c r="I43" s="761" t="n"/>
      <c r="J43" s="759" t="n"/>
      <c r="K43" s="758" t="n"/>
      <c r="L43" s="759" t="n"/>
      <c r="M43" s="760" t="n"/>
      <c r="N43" s="759" t="n"/>
      <c r="O43" s="758" t="n"/>
      <c r="P43" s="759" t="n"/>
      <c r="Q43" s="761" t="n"/>
      <c r="R43" s="759" t="n"/>
      <c r="S43" s="761" t="n"/>
      <c r="W43" s="813" t="n"/>
    </row>
    <row r="44" ht="28.2" customHeight="1">
      <c r="A44" s="854" t="inlineStr">
        <is>
          <t>ACTIVITY</t>
        </is>
      </c>
      <c r="B44" s="853" t="n"/>
      <c r="C44" s="884" t="n"/>
      <c r="D44" s="885" t="n"/>
      <c r="E44" s="885" t="n"/>
      <c r="F44" s="885" t="n"/>
      <c r="G44" s="884" t="n"/>
      <c r="H44" s="1060" t="n"/>
      <c r="I44" s="1060" t="n"/>
      <c r="J44" s="1060" t="n"/>
      <c r="K44" s="1061" t="n"/>
      <c r="L44" s="1060" t="n"/>
      <c r="M44" s="1062" t="n"/>
      <c r="N44" s="1061" t="n"/>
      <c r="O44" s="1060" t="n"/>
      <c r="P44" s="1062" t="n"/>
      <c r="Q44" s="884" t="n"/>
      <c r="R44" s="1060" t="n"/>
      <c r="S44" s="886" t="n"/>
      <c r="W44" s="813" t="n"/>
    </row>
    <row r="45" ht="12" customHeight="1">
      <c r="A45" s="896">
        <f>+'jobinfo(2)'!A66</f>
        <v/>
      </c>
      <c r="B45" s="882">
        <f>+'jobinfo(2)'!C62</f>
        <v/>
      </c>
      <c r="C45" s="750" t="inlineStr">
        <is>
          <t>CLG</t>
        </is>
      </c>
      <c r="D45" s="751" t="inlineStr">
        <is>
          <t>LIT</t>
        </is>
      </c>
      <c r="E45" s="752" t="inlineStr">
        <is>
          <t>HVC</t>
        </is>
      </c>
      <c r="F45" s="753" t="inlineStr">
        <is>
          <t>MISC</t>
        </is>
      </c>
      <c r="G45" s="754">
        <f>$G$5</f>
        <v/>
      </c>
      <c r="H45" s="751" t="inlineStr">
        <is>
          <t>ELE</t>
        </is>
      </c>
      <c r="I45" s="752" t="inlineStr">
        <is>
          <t>HVC</t>
        </is>
      </c>
      <c r="J45" s="753" t="inlineStr">
        <is>
          <t>MISC</t>
        </is>
      </c>
      <c r="K45" s="754" t="inlineStr">
        <is>
          <t>FLR</t>
        </is>
      </c>
      <c r="L45" s="751" t="inlineStr">
        <is>
          <t>BB</t>
        </is>
      </c>
      <c r="M45" s="753" t="inlineStr">
        <is>
          <t>MISC</t>
        </is>
      </c>
      <c r="N45" s="755" t="inlineStr">
        <is>
          <t>DOR</t>
        </is>
      </c>
      <c r="O45" s="756" t="inlineStr">
        <is>
          <t>OPEN</t>
        </is>
      </c>
      <c r="P45" s="753" t="inlineStr">
        <is>
          <t>MISC</t>
        </is>
      </c>
      <c r="Q45" s="757" t="inlineStr">
        <is>
          <t>WDW</t>
        </is>
      </c>
      <c r="R45" s="751" t="inlineStr">
        <is>
          <t>WDT</t>
        </is>
      </c>
      <c r="S45" s="754" t="inlineStr">
        <is>
          <t>MISC</t>
        </is>
      </c>
      <c r="W45" s="813" t="n"/>
    </row>
    <row r="46" ht="28.2" customHeight="1">
      <c r="B46" s="1063" t="n"/>
      <c r="C46" s="758" t="n"/>
      <c r="D46" s="759" t="n"/>
      <c r="E46" s="760" t="n"/>
      <c r="F46" s="759" t="n"/>
      <c r="G46" s="758" t="n"/>
      <c r="H46" s="759" t="n"/>
      <c r="I46" s="761" t="n"/>
      <c r="J46" s="759" t="n"/>
      <c r="K46" s="758" t="n"/>
      <c r="L46" s="759" t="n"/>
      <c r="M46" s="760" t="n"/>
      <c r="N46" s="759" t="n"/>
      <c r="O46" s="758" t="n"/>
      <c r="P46" s="759" t="n"/>
      <c r="Q46" s="761" t="n"/>
      <c r="R46" s="759" t="n"/>
      <c r="S46" s="761" t="n"/>
      <c r="W46" s="813" t="n"/>
    </row>
    <row r="47" ht="28.2" customHeight="1">
      <c r="A47" s="854" t="inlineStr">
        <is>
          <t>ACTIVITY</t>
        </is>
      </c>
      <c r="B47" s="853" t="n"/>
      <c r="C47" s="884" t="n"/>
      <c r="D47" s="885" t="n"/>
      <c r="E47" s="885" t="n"/>
      <c r="F47" s="885" t="n"/>
      <c r="G47" s="884" t="n"/>
      <c r="H47" s="1060" t="n"/>
      <c r="I47" s="1060" t="n"/>
      <c r="J47" s="1060" t="n"/>
      <c r="K47" s="1061" t="n"/>
      <c r="L47" s="1060" t="n"/>
      <c r="M47" s="1062" t="n"/>
      <c r="N47" s="1061" t="n"/>
      <c r="O47" s="1060" t="n"/>
      <c r="P47" s="1062" t="n"/>
      <c r="Q47" s="884" t="n"/>
      <c r="R47" s="1060" t="n"/>
      <c r="S47" s="886" t="n"/>
      <c r="W47" s="813" t="n"/>
    </row>
    <row r="48" ht="12" customHeight="1">
      <c r="A48" s="896">
        <f>+'jobinfo(2)'!A67</f>
        <v/>
      </c>
      <c r="B48" s="882">
        <f>+'jobinfo(2)'!C63</f>
        <v/>
      </c>
      <c r="C48" s="750" t="inlineStr">
        <is>
          <t>CLG</t>
        </is>
      </c>
      <c r="D48" s="751" t="inlineStr">
        <is>
          <t>LIT</t>
        </is>
      </c>
      <c r="E48" s="752" t="inlineStr">
        <is>
          <t>HVC</t>
        </is>
      </c>
      <c r="F48" s="753" t="inlineStr">
        <is>
          <t>MISC</t>
        </is>
      </c>
      <c r="G48" s="754">
        <f>$G$5</f>
        <v/>
      </c>
      <c r="H48" s="751" t="inlineStr">
        <is>
          <t>ELE</t>
        </is>
      </c>
      <c r="I48" s="752" t="inlineStr">
        <is>
          <t>HVC</t>
        </is>
      </c>
      <c r="J48" s="753" t="inlineStr">
        <is>
          <t>MISC</t>
        </is>
      </c>
      <c r="K48" s="754" t="inlineStr">
        <is>
          <t>FLR</t>
        </is>
      </c>
      <c r="L48" s="751" t="inlineStr">
        <is>
          <t>BB</t>
        </is>
      </c>
      <c r="M48" s="753" t="inlineStr">
        <is>
          <t>MISC</t>
        </is>
      </c>
      <c r="N48" s="755" t="inlineStr">
        <is>
          <t>DOR</t>
        </is>
      </c>
      <c r="O48" s="756" t="inlineStr">
        <is>
          <t>OPEN</t>
        </is>
      </c>
      <c r="P48" s="753" t="inlineStr">
        <is>
          <t>MISC</t>
        </is>
      </c>
      <c r="Q48" s="757" t="inlineStr">
        <is>
          <t>WDW</t>
        </is>
      </c>
      <c r="R48" s="751" t="inlineStr">
        <is>
          <t>WDT</t>
        </is>
      </c>
      <c r="S48" s="754" t="inlineStr">
        <is>
          <t>MISC</t>
        </is>
      </c>
      <c r="W48" s="813" t="n"/>
    </row>
    <row r="49" ht="28.2" customHeight="1">
      <c r="B49" s="1063" t="n"/>
      <c r="C49" s="758" t="n"/>
      <c r="D49" s="759" t="n"/>
      <c r="E49" s="760" t="n"/>
      <c r="F49" s="759" t="n"/>
      <c r="G49" s="765" t="n"/>
      <c r="H49" s="763" t="n"/>
      <c r="I49" s="766" t="n"/>
      <c r="J49" s="763" t="n"/>
      <c r="K49" s="758" t="n"/>
      <c r="L49" s="759" t="n"/>
      <c r="M49" s="760" t="n"/>
      <c r="N49" s="759" t="n"/>
      <c r="O49" s="758" t="n"/>
      <c r="P49" s="759" t="n"/>
      <c r="Q49" s="761" t="n"/>
      <c r="R49" s="759" t="n"/>
      <c r="S49" s="761" t="n"/>
      <c r="W49" s="813" t="n"/>
    </row>
    <row r="50" ht="28.2" customHeight="1">
      <c r="A50" s="854" t="inlineStr">
        <is>
          <t>ACTIVITY</t>
        </is>
      </c>
      <c r="B50" s="853" t="n"/>
      <c r="C50" s="884" t="n"/>
      <c r="D50" s="885" t="n"/>
      <c r="E50" s="885" t="n"/>
      <c r="F50" s="885" t="n"/>
      <c r="G50" s="1064" t="n"/>
      <c r="H50" s="1060" t="n"/>
      <c r="I50" s="1060" t="n"/>
      <c r="J50" s="1062" t="n"/>
      <c r="K50" s="1061" t="n"/>
      <c r="L50" s="1060" t="n"/>
      <c r="M50" s="1062" t="n"/>
      <c r="N50" s="1061" t="n"/>
      <c r="O50" s="1060" t="n"/>
      <c r="P50" s="1062" t="n"/>
      <c r="Q50" s="884" t="n"/>
      <c r="R50" s="1060" t="n"/>
      <c r="S50" s="886" t="n"/>
      <c r="W50" s="813" t="n"/>
    </row>
    <row r="51" ht="12" customHeight="1">
      <c r="A51" s="896">
        <f>+'jobinfo(2)'!A68</f>
        <v/>
      </c>
      <c r="B51" s="882">
        <f>+'jobinfo(2)'!C68</f>
        <v/>
      </c>
      <c r="C51" s="750" t="inlineStr">
        <is>
          <t>CLG</t>
        </is>
      </c>
      <c r="D51" s="751" t="inlineStr">
        <is>
          <t>LIT</t>
        </is>
      </c>
      <c r="E51" s="752" t="inlineStr">
        <is>
          <t>HVC</t>
        </is>
      </c>
      <c r="F51" s="753" t="inlineStr">
        <is>
          <t>MISC</t>
        </is>
      </c>
      <c r="G51" s="754">
        <f>$G$5</f>
        <v/>
      </c>
      <c r="H51" s="751" t="inlineStr">
        <is>
          <t>ELE</t>
        </is>
      </c>
      <c r="I51" s="752" t="inlineStr">
        <is>
          <t>HVC</t>
        </is>
      </c>
      <c r="J51" s="753" t="inlineStr">
        <is>
          <t>MISC</t>
        </is>
      </c>
      <c r="K51" s="754" t="inlineStr">
        <is>
          <t>FLR</t>
        </is>
      </c>
      <c r="L51" s="751" t="inlineStr">
        <is>
          <t>BB</t>
        </is>
      </c>
      <c r="M51" s="753" t="inlineStr">
        <is>
          <t>MISC</t>
        </is>
      </c>
      <c r="N51" s="755" t="inlineStr">
        <is>
          <t>DOR</t>
        </is>
      </c>
      <c r="O51" s="756" t="inlineStr">
        <is>
          <t>OPEN</t>
        </is>
      </c>
      <c r="P51" s="753" t="inlineStr">
        <is>
          <t>MISC</t>
        </is>
      </c>
      <c r="Q51" s="757" t="inlineStr">
        <is>
          <t>WDW</t>
        </is>
      </c>
      <c r="R51" s="751" t="inlineStr">
        <is>
          <t>WDT</t>
        </is>
      </c>
      <c r="S51" s="754" t="inlineStr">
        <is>
          <t>MISC</t>
        </is>
      </c>
      <c r="W51" s="813" t="n"/>
    </row>
    <row r="52" ht="28.2" customHeight="1">
      <c r="B52" s="1063" t="n"/>
      <c r="C52" s="758" t="n"/>
      <c r="D52" s="759" t="n"/>
      <c r="E52" s="760" t="n"/>
      <c r="F52" s="759" t="n"/>
      <c r="G52" s="758" t="n"/>
      <c r="H52" s="759" t="n"/>
      <c r="I52" s="761" t="n"/>
      <c r="J52" s="759" t="n"/>
      <c r="K52" s="758" t="n"/>
      <c r="L52" s="759" t="n"/>
      <c r="M52" s="760" t="n"/>
      <c r="N52" s="759" t="n"/>
      <c r="O52" s="758" t="n"/>
      <c r="P52" s="759" t="n"/>
      <c r="Q52" s="761" t="n"/>
      <c r="R52" s="759" t="n"/>
      <c r="S52" s="761" t="n"/>
      <c r="W52" s="813" t="n"/>
    </row>
    <row r="53" ht="28.2" customHeight="1">
      <c r="A53" s="855" t="inlineStr">
        <is>
          <t>ACTIVITY</t>
        </is>
      </c>
      <c r="B53" s="852" t="n"/>
      <c r="C53" s="884" t="n"/>
      <c r="D53" s="885" t="n"/>
      <c r="E53" s="885" t="n"/>
      <c r="F53" s="885" t="n"/>
      <c r="G53" s="884" t="n"/>
      <c r="H53" s="1060" t="n"/>
      <c r="I53" s="1060" t="n"/>
      <c r="J53" s="1060" t="n"/>
      <c r="K53" s="1061" t="n"/>
      <c r="L53" s="1060" t="n"/>
      <c r="M53" s="1062" t="n"/>
      <c r="N53" s="1061" t="n"/>
      <c r="O53" s="1060" t="n"/>
      <c r="P53" s="1062" t="n"/>
      <c r="Q53" s="884" t="n"/>
      <c r="R53" s="1060" t="n"/>
      <c r="S53" s="886" t="n"/>
      <c r="W53" s="813" t="n"/>
    </row>
    <row r="54" ht="12" customHeight="1">
      <c r="A54" s="896">
        <f>+'jobinfo(2)'!A69</f>
        <v/>
      </c>
      <c r="B54" s="882">
        <f>+'jobinfo(2)'!C69</f>
        <v/>
      </c>
      <c r="C54" s="750" t="inlineStr">
        <is>
          <t>CLG</t>
        </is>
      </c>
      <c r="D54" s="751" t="inlineStr">
        <is>
          <t>LIT</t>
        </is>
      </c>
      <c r="E54" s="752" t="inlineStr">
        <is>
          <t>HVC</t>
        </is>
      </c>
      <c r="F54" s="753" t="inlineStr">
        <is>
          <t>MISC</t>
        </is>
      </c>
      <c r="G54" s="754">
        <f>$G$5</f>
        <v/>
      </c>
      <c r="H54" s="751" t="inlineStr">
        <is>
          <t>ELE</t>
        </is>
      </c>
      <c r="I54" s="752" t="inlineStr">
        <is>
          <t>HVC</t>
        </is>
      </c>
      <c r="J54" s="753" t="inlineStr">
        <is>
          <t>MISC</t>
        </is>
      </c>
      <c r="K54" s="754" t="inlineStr">
        <is>
          <t>FLR</t>
        </is>
      </c>
      <c r="L54" s="751" t="inlineStr">
        <is>
          <t>BB</t>
        </is>
      </c>
      <c r="M54" s="753" t="inlineStr">
        <is>
          <t>MISC</t>
        </is>
      </c>
      <c r="N54" s="755" t="inlineStr">
        <is>
          <t>DOR</t>
        </is>
      </c>
      <c r="O54" s="756" t="inlineStr">
        <is>
          <t>OPEN</t>
        </is>
      </c>
      <c r="P54" s="753" t="inlineStr">
        <is>
          <t>MISC</t>
        </is>
      </c>
      <c r="Q54" s="757" t="inlineStr">
        <is>
          <t>WDW</t>
        </is>
      </c>
      <c r="R54" s="751" t="inlineStr">
        <is>
          <t>WDT</t>
        </is>
      </c>
      <c r="S54" s="754" t="inlineStr">
        <is>
          <t>MISC</t>
        </is>
      </c>
      <c r="W54" s="813" t="n"/>
    </row>
    <row r="55" ht="28.2" customHeight="1">
      <c r="B55" s="1063" t="n"/>
      <c r="C55" s="762" t="n"/>
      <c r="D55" s="763" t="n"/>
      <c r="E55" s="764" t="n"/>
      <c r="F55" s="763" t="n"/>
      <c r="G55" s="758" t="n"/>
      <c r="H55" s="759" t="n"/>
      <c r="I55" s="761" t="n"/>
      <c r="J55" s="759" t="n"/>
      <c r="K55" s="765" t="n"/>
      <c r="L55" s="763" t="n"/>
      <c r="M55" s="764" t="n"/>
      <c r="N55" s="763" t="n"/>
      <c r="O55" s="765" t="n"/>
      <c r="P55" s="763" t="n"/>
      <c r="Q55" s="766" t="n"/>
      <c r="R55" s="763" t="n"/>
      <c r="S55" s="766" t="n"/>
      <c r="W55" s="813" t="n"/>
    </row>
    <row r="56" ht="28.2" customHeight="1">
      <c r="A56" s="854" t="inlineStr">
        <is>
          <t>ACTIVITY</t>
        </is>
      </c>
      <c r="B56" s="853" t="n"/>
      <c r="C56" s="887" t="n"/>
      <c r="D56" s="888" t="n"/>
      <c r="E56" s="888" t="n"/>
      <c r="F56" s="889" t="n"/>
      <c r="G56" s="884" t="n"/>
      <c r="H56" s="1060" t="n"/>
      <c r="I56" s="1060" t="n"/>
      <c r="J56" s="1060" t="n"/>
      <c r="K56" s="1064" t="n"/>
      <c r="L56" s="1060" t="n"/>
      <c r="M56" s="1062" t="n"/>
      <c r="N56" s="1064" t="n"/>
      <c r="O56" s="1060" t="n"/>
      <c r="P56" s="1062" t="n"/>
      <c r="Q56" s="887" t="n"/>
      <c r="R56" s="1060" t="n"/>
      <c r="S56" s="889" t="n"/>
      <c r="W56" s="813" t="n"/>
    </row>
    <row r="57" ht="12" customHeight="1">
      <c r="A57" s="896">
        <f>+'jobinfo(2)'!A70</f>
        <v/>
      </c>
      <c r="B57" s="882">
        <f>+'jobinfo(2)'!C70</f>
        <v/>
      </c>
      <c r="C57" s="750" t="inlineStr">
        <is>
          <t>CLG</t>
        </is>
      </c>
      <c r="D57" s="751" t="inlineStr">
        <is>
          <t>LIT</t>
        </is>
      </c>
      <c r="E57" s="752" t="inlineStr">
        <is>
          <t>HVC</t>
        </is>
      </c>
      <c r="F57" s="753" t="inlineStr">
        <is>
          <t>MISC</t>
        </is>
      </c>
      <c r="G57" s="754">
        <f>$G$5</f>
        <v/>
      </c>
      <c r="H57" s="751" t="inlineStr">
        <is>
          <t>ELE</t>
        </is>
      </c>
      <c r="I57" s="752" t="inlineStr">
        <is>
          <t>HVC</t>
        </is>
      </c>
      <c r="J57" s="753" t="inlineStr">
        <is>
          <t>MISC</t>
        </is>
      </c>
      <c r="K57" s="754" t="inlineStr">
        <is>
          <t>FLR</t>
        </is>
      </c>
      <c r="L57" s="751" t="inlineStr">
        <is>
          <t>BB</t>
        </is>
      </c>
      <c r="M57" s="753" t="inlineStr">
        <is>
          <t>MISC</t>
        </is>
      </c>
      <c r="N57" s="755" t="inlineStr">
        <is>
          <t>DOR</t>
        </is>
      </c>
      <c r="O57" s="756" t="inlineStr">
        <is>
          <t>OPEN</t>
        </is>
      </c>
      <c r="P57" s="753" t="inlineStr">
        <is>
          <t>MISC</t>
        </is>
      </c>
      <c r="Q57" s="757" t="inlineStr">
        <is>
          <t>WDW</t>
        </is>
      </c>
      <c r="R57" s="751" t="inlineStr">
        <is>
          <t>WDT</t>
        </is>
      </c>
      <c r="S57" s="754" t="inlineStr">
        <is>
          <t>MISC</t>
        </is>
      </c>
      <c r="W57" s="813" t="n"/>
    </row>
    <row r="58" ht="28.2" customHeight="1">
      <c r="B58" s="1063" t="n"/>
      <c r="C58" s="758" t="n"/>
      <c r="D58" s="759" t="n"/>
      <c r="E58" s="760" t="n"/>
      <c r="F58" s="759" t="n"/>
      <c r="G58" s="758" t="n"/>
      <c r="H58" s="759" t="n"/>
      <c r="I58" s="761" t="n"/>
      <c r="J58" s="759" t="n"/>
      <c r="K58" s="758" t="n"/>
      <c r="L58" s="759" t="n"/>
      <c r="M58" s="760" t="n"/>
      <c r="N58" s="759" t="n"/>
      <c r="O58" s="758" t="n"/>
      <c r="P58" s="759" t="n"/>
      <c r="Q58" s="761" t="n"/>
      <c r="R58" s="759" t="n"/>
      <c r="S58" s="761" t="n"/>
      <c r="T58" s="54" t="n"/>
      <c r="U58" s="54" t="n"/>
      <c r="V58" s="54" t="n"/>
      <c r="W58" s="815" t="n"/>
      <c r="X58" s="54" t="n"/>
    </row>
    <row r="59" ht="28.2" customHeight="1">
      <c r="A59" s="854" t="inlineStr">
        <is>
          <t>ACTIVITY</t>
        </is>
      </c>
      <c r="B59" s="853" t="n"/>
      <c r="C59" s="884" t="n"/>
      <c r="D59" s="885" t="n"/>
      <c r="E59" s="885" t="n"/>
      <c r="F59" s="885" t="n"/>
      <c r="G59" s="884" t="n"/>
      <c r="H59" s="1060" t="n"/>
      <c r="I59" s="1060" t="n"/>
      <c r="J59" s="1060" t="n"/>
      <c r="K59" s="1061" t="n"/>
      <c r="L59" s="1060" t="n"/>
      <c r="M59" s="1062" t="n"/>
      <c r="N59" s="1061" t="n"/>
      <c r="O59" s="1060" t="n"/>
      <c r="P59" s="1062" t="n"/>
      <c r="Q59" s="884" t="n"/>
      <c r="R59" s="1060" t="n"/>
      <c r="S59" s="886" t="n"/>
      <c r="W59" s="813" t="n"/>
    </row>
    <row r="60" ht="12" customHeight="1">
      <c r="A60" s="896">
        <f>+'jobinfo(2)'!A71</f>
        <v/>
      </c>
      <c r="B60" s="882">
        <f>+'jobinfo(2)'!C71</f>
        <v/>
      </c>
      <c r="C60" s="750" t="inlineStr">
        <is>
          <t>CLG</t>
        </is>
      </c>
      <c r="D60" s="751" t="inlineStr">
        <is>
          <t>LIT</t>
        </is>
      </c>
      <c r="E60" s="752" t="inlineStr">
        <is>
          <t>HVC</t>
        </is>
      </c>
      <c r="F60" s="753" t="inlineStr">
        <is>
          <t>MISC</t>
        </is>
      </c>
      <c r="G60" s="754">
        <f>$G$5</f>
        <v/>
      </c>
      <c r="H60" s="751" t="inlineStr">
        <is>
          <t>ELE</t>
        </is>
      </c>
      <c r="I60" s="752" t="inlineStr">
        <is>
          <t>HVC</t>
        </is>
      </c>
      <c r="J60" s="753" t="inlineStr">
        <is>
          <t>MISC</t>
        </is>
      </c>
      <c r="K60" s="754" t="inlineStr">
        <is>
          <t>FLR</t>
        </is>
      </c>
      <c r="L60" s="751" t="inlineStr">
        <is>
          <t>BB</t>
        </is>
      </c>
      <c r="M60" s="753" t="inlineStr">
        <is>
          <t>MISC</t>
        </is>
      </c>
      <c r="N60" s="755" t="inlineStr">
        <is>
          <t>DOR</t>
        </is>
      </c>
      <c r="O60" s="756" t="inlineStr">
        <is>
          <t>OPEN</t>
        </is>
      </c>
      <c r="P60" s="753" t="inlineStr">
        <is>
          <t>MISC</t>
        </is>
      </c>
      <c r="Q60" s="757" t="inlineStr">
        <is>
          <t>WDW</t>
        </is>
      </c>
      <c r="R60" s="751" t="inlineStr">
        <is>
          <t>WDT</t>
        </is>
      </c>
      <c r="S60" s="754" t="inlineStr">
        <is>
          <t>MISC</t>
        </is>
      </c>
      <c r="W60" s="813" t="n"/>
    </row>
    <row r="61" ht="28.2" customHeight="1">
      <c r="B61" s="1063" t="n"/>
      <c r="C61" s="758" t="n"/>
      <c r="D61" s="759" t="n"/>
      <c r="E61" s="760" t="n"/>
      <c r="F61" s="759" t="n"/>
      <c r="G61" s="765" t="n"/>
      <c r="H61" s="763" t="n"/>
      <c r="I61" s="766" t="n"/>
      <c r="J61" s="763" t="n"/>
      <c r="K61" s="758" t="n"/>
      <c r="L61" s="759" t="n"/>
      <c r="M61" s="760" t="n"/>
      <c r="N61" s="759" t="n"/>
      <c r="O61" s="758" t="n"/>
      <c r="P61" s="759" t="n"/>
      <c r="Q61" s="761" t="n"/>
      <c r="R61" s="759" t="n"/>
      <c r="S61" s="761" t="n"/>
      <c r="W61" s="813" t="n"/>
    </row>
    <row r="62" ht="28.2" customHeight="1">
      <c r="A62" s="854" t="inlineStr">
        <is>
          <t>ACTIVITY</t>
        </is>
      </c>
      <c r="B62" s="853" t="n"/>
      <c r="C62" s="884" t="n"/>
      <c r="D62" s="885" t="n"/>
      <c r="E62" s="885" t="n"/>
      <c r="F62" s="885" t="n"/>
      <c r="G62" s="884" t="n"/>
      <c r="H62" s="1060" t="n"/>
      <c r="I62" s="1060" t="n"/>
      <c r="J62" s="1060" t="n"/>
      <c r="K62" s="1061" t="n"/>
      <c r="L62" s="1060" t="n"/>
      <c r="M62" s="1062" t="n"/>
      <c r="N62" s="1061" t="n"/>
      <c r="O62" s="1060" t="n"/>
      <c r="P62" s="1062" t="n"/>
      <c r="Q62" s="884" t="n"/>
      <c r="R62" s="1060" t="n"/>
      <c r="S62" s="886" t="n"/>
      <c r="W62" s="813" t="n"/>
    </row>
    <row r="63" ht="28.2" customHeight="1">
      <c r="A63" s="680" t="n"/>
      <c r="B63" s="710" t="n"/>
      <c r="C63" s="711" t="n"/>
      <c r="D63" s="711" t="n"/>
      <c r="E63" s="711" t="n"/>
      <c r="F63" s="711" t="n"/>
      <c r="G63" s="711" t="n"/>
      <c r="H63" s="885" t="n"/>
      <c r="I63" s="885" t="n"/>
      <c r="J63" s="885" t="n"/>
      <c r="K63" s="885" t="n"/>
      <c r="L63" s="885" t="n"/>
      <c r="M63" s="885" t="n"/>
      <c r="N63" s="885" t="n"/>
      <c r="O63" s="885" t="n"/>
      <c r="P63" s="885" t="n"/>
      <c r="Q63" s="885" t="n"/>
      <c r="R63" s="885" t="n"/>
      <c r="S63" s="885" t="n"/>
      <c r="W63" s="813" t="n"/>
    </row>
    <row r="64" ht="28.2" customHeight="1">
      <c r="A64" s="880" t="inlineStr">
        <is>
          <t>Interior Inspect Work SCOPE V2</t>
        </is>
      </c>
      <c r="C64" s="881" t="n"/>
      <c r="D64" s="638">
        <f>+'jobinfo(2)'!$C$1</f>
        <v/>
      </c>
      <c r="F64" s="639" t="n"/>
      <c r="G64" s="639" t="n"/>
      <c r="H64" s="890">
        <f>+'jobinfo(2)'!$C$2</f>
        <v/>
      </c>
      <c r="I64" s="1060" t="n"/>
      <c r="J64" s="1060" t="n"/>
      <c r="K64" s="1060" t="n"/>
      <c r="L64" s="891">
        <f>+'jobinfo(2)'!$C$3</f>
        <v/>
      </c>
      <c r="M64" s="1060" t="n"/>
      <c r="N64" s="892">
        <f>'jobinfo(2)'!$C$11</f>
        <v/>
      </c>
      <c r="O64" s="1060" t="n"/>
      <c r="P64" s="892">
        <f>'jobinfo(2)'!$C$26</f>
        <v/>
      </c>
      <c r="Q64" s="1060" t="n"/>
      <c r="R64" s="893">
        <f>'jobinfo(2)'!$C$5</f>
        <v/>
      </c>
      <c r="S64" s="1060" t="n"/>
      <c r="W64" s="813" t="n"/>
    </row>
    <row r="65" ht="12" customHeight="1">
      <c r="A65" s="896">
        <f>+'jobinfo(2)'!A72</f>
        <v/>
      </c>
      <c r="B65" s="882">
        <f>+'jobinfo(2)'!C72</f>
        <v/>
      </c>
      <c r="C65" s="704" t="inlineStr">
        <is>
          <t>CLG</t>
        </is>
      </c>
      <c r="D65" s="677" t="inlineStr">
        <is>
          <t>LIT</t>
        </is>
      </c>
      <c r="E65" s="705" t="inlineStr">
        <is>
          <t>HVC</t>
        </is>
      </c>
      <c r="F65" s="706" t="inlineStr">
        <is>
          <t>MISC</t>
        </is>
      </c>
      <c r="G65" s="707" t="inlineStr">
        <is>
          <t>WAL</t>
        </is>
      </c>
      <c r="H65" s="677" t="inlineStr">
        <is>
          <t>ELE</t>
        </is>
      </c>
      <c r="I65" s="705" t="inlineStr">
        <is>
          <t>HVC</t>
        </is>
      </c>
      <c r="J65" s="706" t="inlineStr">
        <is>
          <t>MISC</t>
        </is>
      </c>
      <c r="K65" s="707" t="inlineStr">
        <is>
          <t>FLR</t>
        </is>
      </c>
      <c r="L65" s="677" t="inlineStr">
        <is>
          <t>BB</t>
        </is>
      </c>
      <c r="M65" s="706" t="inlineStr">
        <is>
          <t>MISC</t>
        </is>
      </c>
      <c r="N65" s="708" t="inlineStr">
        <is>
          <t>DOR</t>
        </is>
      </c>
      <c r="O65" s="646" t="inlineStr">
        <is>
          <t>OPEN</t>
        </is>
      </c>
      <c r="P65" s="706" t="inlineStr">
        <is>
          <t>MISC</t>
        </is>
      </c>
      <c r="Q65" s="709" t="inlineStr">
        <is>
          <t>WDW</t>
        </is>
      </c>
      <c r="R65" s="677" t="inlineStr">
        <is>
          <t>WDT</t>
        </is>
      </c>
      <c r="S65" s="707" t="inlineStr">
        <is>
          <t>MISC</t>
        </is>
      </c>
      <c r="W65" s="813" t="n"/>
    </row>
    <row r="66" ht="28.2" customHeight="1">
      <c r="B66" s="1063" t="n"/>
      <c r="C66" s="155" t="n"/>
      <c r="D66" s="156" t="n"/>
      <c r="E66" s="493" t="n"/>
      <c r="F66" s="156" t="n"/>
      <c r="G66" s="155" t="n"/>
      <c r="H66" s="156" t="n"/>
      <c r="I66" s="629" t="n"/>
      <c r="J66" s="156" t="n"/>
      <c r="K66" s="155" t="n"/>
      <c r="L66" s="156" t="n"/>
      <c r="M66" s="493" t="n"/>
      <c r="N66" s="156" t="n"/>
      <c r="O66" s="155" t="n"/>
      <c r="P66" s="156" t="n"/>
      <c r="Q66" s="629" t="n"/>
      <c r="R66" s="156" t="n"/>
      <c r="S66" s="629" t="n"/>
      <c r="T66" s="54" t="n"/>
      <c r="U66" s="54" t="n"/>
      <c r="V66" s="54" t="n"/>
      <c r="W66" s="815" t="n"/>
      <c r="X66" s="54" t="n"/>
    </row>
    <row r="67" ht="28.2" customHeight="1">
      <c r="A67" s="854" t="inlineStr">
        <is>
          <t>ACTIVITY</t>
        </is>
      </c>
      <c r="B67" s="853" t="n"/>
      <c r="C67" s="884" t="n"/>
      <c r="D67" s="885" t="n"/>
      <c r="E67" s="885" t="n"/>
      <c r="F67" s="885" t="n"/>
      <c r="G67" s="884" t="n"/>
      <c r="H67" s="1060" t="n"/>
      <c r="I67" s="1060" t="n"/>
      <c r="J67" s="1060" t="n"/>
      <c r="K67" s="1061" t="n"/>
      <c r="L67" s="1060" t="n"/>
      <c r="M67" s="1062" t="n"/>
      <c r="N67" s="1061" t="n"/>
      <c r="O67" s="1060" t="n"/>
      <c r="P67" s="1062" t="n"/>
      <c r="Q67" s="884" t="n"/>
      <c r="R67" s="1060" t="n"/>
      <c r="S67" s="886" t="n"/>
      <c r="W67" s="813" t="n"/>
    </row>
    <row r="68" ht="12" customHeight="1">
      <c r="A68" s="896">
        <f>+'jobinfo(2)'!A73</f>
        <v/>
      </c>
      <c r="B68" s="882">
        <f>+'jobinfo(2)'!C73</f>
        <v/>
      </c>
      <c r="C68" s="704" t="inlineStr">
        <is>
          <t>CLG</t>
        </is>
      </c>
      <c r="D68" s="677" t="inlineStr">
        <is>
          <t>LIT</t>
        </is>
      </c>
      <c r="E68" s="705" t="inlineStr">
        <is>
          <t>HVC</t>
        </is>
      </c>
      <c r="F68" s="706" t="inlineStr">
        <is>
          <t>MISC</t>
        </is>
      </c>
      <c r="G68" s="707" t="inlineStr">
        <is>
          <t>WAL</t>
        </is>
      </c>
      <c r="H68" s="677" t="inlineStr">
        <is>
          <t>ELE</t>
        </is>
      </c>
      <c r="I68" s="705" t="inlineStr">
        <is>
          <t>HVC</t>
        </is>
      </c>
      <c r="J68" s="706" t="inlineStr">
        <is>
          <t>MISC</t>
        </is>
      </c>
      <c r="K68" s="707" t="inlineStr">
        <is>
          <t>FLR</t>
        </is>
      </c>
      <c r="L68" s="677" t="inlineStr">
        <is>
          <t>BB</t>
        </is>
      </c>
      <c r="M68" s="706" t="inlineStr">
        <is>
          <t>MISC</t>
        </is>
      </c>
      <c r="N68" s="708" t="inlineStr">
        <is>
          <t>DOR</t>
        </is>
      </c>
      <c r="O68" s="646" t="inlineStr">
        <is>
          <t>OPEN</t>
        </is>
      </c>
      <c r="P68" s="706" t="inlineStr">
        <is>
          <t>MISC</t>
        </is>
      </c>
      <c r="Q68" s="709" t="inlineStr">
        <is>
          <t>WDW</t>
        </is>
      </c>
      <c r="R68" s="677" t="inlineStr">
        <is>
          <t>WDT</t>
        </is>
      </c>
      <c r="S68" s="707" t="inlineStr">
        <is>
          <t>MISC</t>
        </is>
      </c>
      <c r="W68" s="813" t="n"/>
    </row>
    <row r="69" ht="28.2" customHeight="1">
      <c r="B69" s="1063" t="n"/>
      <c r="C69" s="155" t="n"/>
      <c r="D69" s="156" t="n"/>
      <c r="E69" s="493" t="n"/>
      <c r="F69" s="156" t="n"/>
      <c r="G69" s="155" t="n"/>
      <c r="H69" s="156" t="n"/>
      <c r="I69" s="629" t="n"/>
      <c r="J69" s="156" t="n"/>
      <c r="K69" s="155" t="n"/>
      <c r="L69" s="156" t="n"/>
      <c r="M69" s="493" t="n"/>
      <c r="N69" s="156" t="n"/>
      <c r="O69" s="155" t="n"/>
      <c r="P69" s="156" t="n"/>
      <c r="Q69" s="629" t="n"/>
      <c r="R69" s="156" t="n"/>
      <c r="S69" s="629" t="n"/>
      <c r="W69" s="813" t="n"/>
    </row>
    <row r="70" ht="28.2" customHeight="1">
      <c r="A70" s="854" t="inlineStr">
        <is>
          <t>ACTIVITY</t>
        </is>
      </c>
      <c r="B70" s="853" t="n"/>
      <c r="C70" s="884" t="n"/>
      <c r="D70" s="885" t="n"/>
      <c r="E70" s="885" t="n"/>
      <c r="F70" s="885" t="n"/>
      <c r="G70" s="884" t="n"/>
      <c r="H70" s="1060" t="n"/>
      <c r="I70" s="1060" t="n"/>
      <c r="J70" s="1060" t="n"/>
      <c r="K70" s="1061" t="n"/>
      <c r="L70" s="1060" t="n"/>
      <c r="M70" s="1062" t="n"/>
      <c r="N70" s="1061" t="n"/>
      <c r="O70" s="1060" t="n"/>
      <c r="P70" s="1062" t="n"/>
      <c r="Q70" s="884" t="n"/>
      <c r="R70" s="1060" t="n"/>
      <c r="S70" s="886" t="n"/>
      <c r="W70" s="813" t="n"/>
    </row>
    <row r="71" ht="12" customHeight="1">
      <c r="A71" s="896">
        <f>+'jobinfo(2)'!A74</f>
        <v/>
      </c>
      <c r="B71" s="882">
        <f>+'jobinfo(2)'!C74</f>
        <v/>
      </c>
      <c r="C71" s="704" t="inlineStr">
        <is>
          <t>CLG</t>
        </is>
      </c>
      <c r="D71" s="677" t="inlineStr">
        <is>
          <t>LIT</t>
        </is>
      </c>
      <c r="E71" s="705" t="inlineStr">
        <is>
          <t>HVC</t>
        </is>
      </c>
      <c r="F71" s="706" t="inlineStr">
        <is>
          <t>MISC</t>
        </is>
      </c>
      <c r="G71" s="707" t="inlineStr">
        <is>
          <t>WAL</t>
        </is>
      </c>
      <c r="H71" s="677" t="inlineStr">
        <is>
          <t>ELE</t>
        </is>
      </c>
      <c r="I71" s="705" t="inlineStr">
        <is>
          <t>HVC</t>
        </is>
      </c>
      <c r="J71" s="706" t="inlineStr">
        <is>
          <t>MISC</t>
        </is>
      </c>
      <c r="K71" s="707" t="inlineStr">
        <is>
          <t>FLR</t>
        </is>
      </c>
      <c r="L71" s="677" t="inlineStr">
        <is>
          <t>BB</t>
        </is>
      </c>
      <c r="M71" s="706" t="inlineStr">
        <is>
          <t>MISC</t>
        </is>
      </c>
      <c r="N71" s="708" t="inlineStr">
        <is>
          <t>DOR</t>
        </is>
      </c>
      <c r="O71" s="646" t="inlineStr">
        <is>
          <t>OPEN</t>
        </is>
      </c>
      <c r="P71" s="706" t="inlineStr">
        <is>
          <t>MISC</t>
        </is>
      </c>
      <c r="Q71" s="709" t="inlineStr">
        <is>
          <t>WDW</t>
        </is>
      </c>
      <c r="R71" s="677" t="inlineStr">
        <is>
          <t>WDT</t>
        </is>
      </c>
      <c r="S71" s="707" t="inlineStr">
        <is>
          <t>MISC</t>
        </is>
      </c>
      <c r="W71" s="813" t="n"/>
    </row>
    <row r="72" ht="28.2" customHeight="1">
      <c r="B72" s="1063" t="n"/>
      <c r="C72" s="155" t="n"/>
      <c r="D72" s="156" t="n"/>
      <c r="E72" s="493" t="n"/>
      <c r="F72" s="156" t="n"/>
      <c r="G72" s="155" t="n"/>
      <c r="H72" s="156" t="n"/>
      <c r="I72" s="629" t="n"/>
      <c r="J72" s="156" t="n"/>
      <c r="K72" s="155" t="n"/>
      <c r="L72" s="156" t="n"/>
      <c r="M72" s="493" t="n"/>
      <c r="N72" s="156" t="n"/>
      <c r="O72" s="155" t="n"/>
      <c r="P72" s="156" t="n"/>
      <c r="Q72" s="629" t="n"/>
      <c r="R72" s="156" t="n"/>
      <c r="S72" s="629" t="n"/>
      <c r="T72" s="54" t="n"/>
      <c r="U72" s="54" t="n"/>
      <c r="V72" s="54" t="n"/>
      <c r="W72" s="815" t="n"/>
      <c r="X72" s="54" t="n"/>
    </row>
    <row r="73" ht="28.2" customHeight="1">
      <c r="A73" s="854" t="inlineStr">
        <is>
          <t>ACTIVITY</t>
        </is>
      </c>
      <c r="B73" s="853" t="n"/>
      <c r="C73" s="884" t="n"/>
      <c r="D73" s="885" t="n"/>
      <c r="E73" s="885" t="n"/>
      <c r="F73" s="885" t="n"/>
      <c r="G73" s="884" t="n"/>
      <c r="H73" s="1060" t="n"/>
      <c r="I73" s="1060" t="n"/>
      <c r="J73" s="1060" t="n"/>
      <c r="K73" s="1061" t="n"/>
      <c r="L73" s="1060" t="n"/>
      <c r="M73" s="1062" t="n"/>
      <c r="N73" s="1061" t="n"/>
      <c r="O73" s="1060" t="n"/>
      <c r="P73" s="1062" t="n"/>
      <c r="Q73" s="884" t="n"/>
      <c r="R73" s="1060" t="n"/>
      <c r="S73" s="886" t="n"/>
      <c r="W73" s="813" t="n"/>
    </row>
    <row r="74" ht="12" customHeight="1">
      <c r="A74" s="896">
        <f>+'jobinfo(2)'!A75</f>
        <v/>
      </c>
      <c r="B74" s="882">
        <f>+'jobinfo(2)'!C75</f>
        <v/>
      </c>
      <c r="C74" s="704" t="inlineStr">
        <is>
          <t>CLG</t>
        </is>
      </c>
      <c r="D74" s="677" t="inlineStr">
        <is>
          <t>LIT</t>
        </is>
      </c>
      <c r="E74" s="705" t="inlineStr">
        <is>
          <t>HVC</t>
        </is>
      </c>
      <c r="F74" s="706" t="inlineStr">
        <is>
          <t>MISC</t>
        </is>
      </c>
      <c r="G74" s="707" t="inlineStr">
        <is>
          <t>WAL</t>
        </is>
      </c>
      <c r="H74" s="677" t="inlineStr">
        <is>
          <t>ELE</t>
        </is>
      </c>
      <c r="I74" s="705" t="inlineStr">
        <is>
          <t>HVC</t>
        </is>
      </c>
      <c r="J74" s="706" t="inlineStr">
        <is>
          <t>MISC</t>
        </is>
      </c>
      <c r="K74" s="707" t="inlineStr">
        <is>
          <t>FLR</t>
        </is>
      </c>
      <c r="L74" s="677" t="inlineStr">
        <is>
          <t>BB</t>
        </is>
      </c>
      <c r="M74" s="706" t="inlineStr">
        <is>
          <t>MISC</t>
        </is>
      </c>
      <c r="N74" s="708" t="inlineStr">
        <is>
          <t>DOR</t>
        </is>
      </c>
      <c r="O74" s="646" t="inlineStr">
        <is>
          <t>OPEN</t>
        </is>
      </c>
      <c r="P74" s="706" t="inlineStr">
        <is>
          <t>MISC</t>
        </is>
      </c>
      <c r="Q74" s="709" t="inlineStr">
        <is>
          <t>WDW</t>
        </is>
      </c>
      <c r="R74" s="677" t="inlineStr">
        <is>
          <t>WDT</t>
        </is>
      </c>
      <c r="S74" s="707" t="inlineStr">
        <is>
          <t>MISC</t>
        </is>
      </c>
      <c r="W74" s="813" t="n"/>
    </row>
    <row r="75" ht="28.2" customHeight="1">
      <c r="B75" s="1063" t="n"/>
      <c r="C75" s="155" t="n"/>
      <c r="D75" s="156" t="n"/>
      <c r="E75" s="493" t="n"/>
      <c r="F75" s="156" t="n"/>
      <c r="G75" s="155" t="n"/>
      <c r="H75" s="156" t="n"/>
      <c r="I75" s="629" t="n"/>
      <c r="J75" s="156" t="n"/>
      <c r="K75" s="155" t="n"/>
      <c r="L75" s="156" t="n"/>
      <c r="M75" s="493" t="n"/>
      <c r="N75" s="156" t="n"/>
      <c r="O75" s="155" t="n"/>
      <c r="P75" s="156" t="n"/>
      <c r="Q75" s="629" t="n"/>
      <c r="R75" s="156" t="n"/>
      <c r="S75" s="629" t="n"/>
      <c r="T75" s="54" t="n"/>
      <c r="U75" s="54" t="n"/>
      <c r="V75" s="54" t="n"/>
      <c r="W75" s="815" t="n"/>
      <c r="X75" s="54" t="n"/>
    </row>
    <row r="76" ht="28.2" customHeight="1">
      <c r="A76" s="854" t="inlineStr">
        <is>
          <t>ACTIVITY</t>
        </is>
      </c>
      <c r="B76" s="847" t="n"/>
      <c r="C76" s="887" t="n"/>
      <c r="D76" s="888" t="n"/>
      <c r="E76" s="888" t="n"/>
      <c r="F76" s="889" t="n"/>
      <c r="G76" s="1064" t="n"/>
      <c r="H76" s="1060" t="n"/>
      <c r="I76" s="1060" t="n"/>
      <c r="J76" s="1062" t="n"/>
      <c r="K76" s="1064" t="n"/>
      <c r="L76" s="1060" t="n"/>
      <c r="M76" s="1062" t="n"/>
      <c r="N76" s="1064" t="n"/>
      <c r="O76" s="1060" t="n"/>
      <c r="P76" s="1062" t="n"/>
      <c r="Q76" s="887" t="n"/>
      <c r="R76" s="1060" t="n"/>
      <c r="S76" s="889" t="n"/>
      <c r="W76" s="813" t="n"/>
    </row>
    <row r="77" ht="12" customHeight="1">
      <c r="A77" s="896">
        <f>+'jobinfo(2)'!A76</f>
        <v/>
      </c>
      <c r="B77" s="882">
        <f>+'jobinfo(2)'!C76</f>
        <v/>
      </c>
      <c r="C77" s="704" t="inlineStr">
        <is>
          <t>CLG</t>
        </is>
      </c>
      <c r="D77" s="677" t="inlineStr">
        <is>
          <t>LIT</t>
        </is>
      </c>
      <c r="E77" s="705" t="inlineStr">
        <is>
          <t>HVC</t>
        </is>
      </c>
      <c r="F77" s="706" t="inlineStr">
        <is>
          <t>MISC</t>
        </is>
      </c>
      <c r="G77" s="707" t="inlineStr">
        <is>
          <t>WAL</t>
        </is>
      </c>
      <c r="H77" s="677" t="inlineStr">
        <is>
          <t>ELE</t>
        </is>
      </c>
      <c r="I77" s="705" t="inlineStr">
        <is>
          <t>HVC</t>
        </is>
      </c>
      <c r="J77" s="706" t="inlineStr">
        <is>
          <t>MISC</t>
        </is>
      </c>
      <c r="K77" s="707" t="inlineStr">
        <is>
          <t>FLR</t>
        </is>
      </c>
      <c r="L77" s="677" t="inlineStr">
        <is>
          <t>BB</t>
        </is>
      </c>
      <c r="M77" s="706" t="inlineStr">
        <is>
          <t>MISC</t>
        </is>
      </c>
      <c r="N77" s="708" t="inlineStr">
        <is>
          <t>DOR</t>
        </is>
      </c>
      <c r="O77" s="646" t="inlineStr">
        <is>
          <t>OPEN</t>
        </is>
      </c>
      <c r="P77" s="706" t="inlineStr">
        <is>
          <t>MISC</t>
        </is>
      </c>
      <c r="Q77" s="709" t="inlineStr">
        <is>
          <t>WDW</t>
        </is>
      </c>
      <c r="R77" s="677" t="inlineStr">
        <is>
          <t>WDT</t>
        </is>
      </c>
      <c r="S77" s="707" t="inlineStr">
        <is>
          <t>MISC</t>
        </is>
      </c>
      <c r="W77" s="813" t="n"/>
      <c r="AX77" s="2" t="n"/>
      <c r="AY77" s="644" t="inlineStr">
        <is>
          <t>PAINT</t>
        </is>
      </c>
      <c r="AZ77" s="2" t="n"/>
      <c r="BA77" s="647" t="inlineStr">
        <is>
          <t>PNT</t>
        </is>
      </c>
    </row>
    <row r="78" ht="28.2" customHeight="1">
      <c r="B78" s="1063" t="n"/>
      <c r="C78" s="155" t="n"/>
      <c r="D78" s="156" t="n"/>
      <c r="E78" s="493" t="n"/>
      <c r="F78" s="156" t="n"/>
      <c r="G78" s="155" t="n"/>
      <c r="H78" s="156" t="n"/>
      <c r="I78" s="629" t="n"/>
      <c r="J78" s="156" t="n"/>
      <c r="K78" s="155" t="n"/>
      <c r="L78" s="156" t="n"/>
      <c r="M78" s="493" t="n"/>
      <c r="N78" s="156" t="n"/>
      <c r="O78" s="155" t="n"/>
      <c r="P78" s="156" t="n"/>
      <c r="Q78" s="629" t="n"/>
      <c r="R78" s="156" t="n"/>
      <c r="S78" s="629" t="n"/>
      <c r="W78" s="813" t="n"/>
      <c r="AX78" s="2" t="n"/>
      <c r="AY78" s="644" t="n"/>
      <c r="AZ78" s="2" t="n"/>
      <c r="BA78" s="647" t="n"/>
    </row>
    <row r="79" ht="28.2" customHeight="1">
      <c r="A79" s="854" t="inlineStr">
        <is>
          <t>ACTIVITY</t>
        </is>
      </c>
      <c r="B79" s="853" t="n"/>
      <c r="C79" s="884" t="n"/>
      <c r="D79" s="885" t="n"/>
      <c r="E79" s="885" t="n"/>
      <c r="F79" s="885" t="n"/>
      <c r="G79" s="884" t="n"/>
      <c r="H79" s="1060" t="n"/>
      <c r="I79" s="1060" t="n"/>
      <c r="J79" s="1060" t="n"/>
      <c r="K79" s="1061" t="n"/>
      <c r="L79" s="1060" t="n"/>
      <c r="M79" s="1062" t="n"/>
      <c r="N79" s="1061" t="n"/>
      <c r="O79" s="1060" t="n"/>
      <c r="P79" s="1062" t="n"/>
      <c r="Q79" s="884" t="n"/>
      <c r="R79" s="1060" t="n"/>
      <c r="S79" s="886" t="n"/>
      <c r="W79" s="813" t="n"/>
      <c r="AX79" s="2" t="n"/>
      <c r="AY79" s="644" t="n"/>
      <c r="AZ79" s="2" t="n"/>
      <c r="BA79" s="647" t="n"/>
    </row>
    <row r="80" ht="12" customFormat="1" customHeight="1" s="2">
      <c r="A80" s="896">
        <f>+'jobinfo(2)'!A77</f>
        <v/>
      </c>
      <c r="B80" s="882">
        <f>+'jobinfo(2)'!C77</f>
        <v/>
      </c>
      <c r="C80" s="704" t="inlineStr">
        <is>
          <t>CLG</t>
        </is>
      </c>
      <c r="D80" s="677" t="inlineStr">
        <is>
          <t>LIT</t>
        </is>
      </c>
      <c r="E80" s="705" t="inlineStr">
        <is>
          <t>HVC</t>
        </is>
      </c>
      <c r="F80" s="706" t="inlineStr">
        <is>
          <t>MISC</t>
        </is>
      </c>
      <c r="G80" s="707" t="inlineStr">
        <is>
          <t>WAL</t>
        </is>
      </c>
      <c r="H80" s="677" t="inlineStr">
        <is>
          <t>ELE</t>
        </is>
      </c>
      <c r="I80" s="705" t="inlineStr">
        <is>
          <t>HVC</t>
        </is>
      </c>
      <c r="J80" s="706" t="inlineStr">
        <is>
          <t>MISC</t>
        </is>
      </c>
      <c r="K80" s="707" t="inlineStr">
        <is>
          <t>FLR</t>
        </is>
      </c>
      <c r="L80" s="677" t="inlineStr">
        <is>
          <t>BB</t>
        </is>
      </c>
      <c r="M80" s="706" t="inlineStr">
        <is>
          <t>MISC</t>
        </is>
      </c>
      <c r="N80" s="708" t="inlineStr">
        <is>
          <t>DOR</t>
        </is>
      </c>
      <c r="O80" s="646" t="inlineStr">
        <is>
          <t>OPEN</t>
        </is>
      </c>
      <c r="P80" s="706" t="inlineStr">
        <is>
          <t>MISC</t>
        </is>
      </c>
      <c r="Q80" s="709" t="inlineStr">
        <is>
          <t>WDW</t>
        </is>
      </c>
      <c r="R80" s="677" t="inlineStr">
        <is>
          <t>WDT</t>
        </is>
      </c>
      <c r="S80" s="707" t="inlineStr">
        <is>
          <t>MISC</t>
        </is>
      </c>
      <c r="W80" s="816" t="n"/>
    </row>
    <row r="81" ht="28.2" customFormat="1" customHeight="1" s="2">
      <c r="B81" s="1063" t="n"/>
      <c r="C81" s="155" t="n"/>
      <c r="D81" s="156" t="n"/>
      <c r="E81" s="493" t="n"/>
      <c r="F81" s="156" t="n"/>
      <c r="G81" s="155" t="n"/>
      <c r="H81" s="156" t="n"/>
      <c r="I81" s="629" t="n"/>
      <c r="J81" s="156" t="n"/>
      <c r="K81" s="155" t="n"/>
      <c r="L81" s="156" t="n"/>
      <c r="M81" s="493" t="n"/>
      <c r="N81" s="156" t="n"/>
      <c r="O81" s="155" t="n"/>
      <c r="P81" s="156" t="n"/>
      <c r="Q81" s="629" t="n"/>
      <c r="R81" s="156" t="n"/>
      <c r="S81" s="629" t="n"/>
      <c r="W81" s="816" t="n"/>
    </row>
    <row r="82" ht="28.2" customFormat="1" customHeight="1" s="2">
      <c r="A82" s="854" t="inlineStr">
        <is>
          <t>ACTIVITY</t>
        </is>
      </c>
      <c r="B82" s="847" t="n"/>
      <c r="C82" s="884" t="n"/>
      <c r="D82" s="885" t="n"/>
      <c r="E82" s="885" t="n"/>
      <c r="F82" s="885" t="n"/>
      <c r="G82" s="884" t="n"/>
      <c r="H82" s="1060" t="n"/>
      <c r="I82" s="1060" t="n"/>
      <c r="J82" s="1060" t="n"/>
      <c r="K82" s="1061" t="n"/>
      <c r="L82" s="1060" t="n"/>
      <c r="M82" s="1062" t="n"/>
      <c r="N82" s="1061" t="n"/>
      <c r="O82" s="1060" t="n"/>
      <c r="P82" s="1062" t="n"/>
      <c r="Q82" s="884" t="n"/>
      <c r="R82" s="1060" t="n"/>
      <c r="S82" s="886" t="n"/>
      <c r="W82" s="816" t="n"/>
    </row>
    <row r="83" ht="12" customFormat="1" customHeight="1" s="2">
      <c r="A83" s="896">
        <f>+'jobinfo(2)'!A78</f>
        <v/>
      </c>
      <c r="B83" s="882">
        <f>+'jobinfo(2)'!C78</f>
        <v/>
      </c>
      <c r="C83" s="704" t="inlineStr">
        <is>
          <t>CLG</t>
        </is>
      </c>
      <c r="D83" s="677" t="inlineStr">
        <is>
          <t>LIT</t>
        </is>
      </c>
      <c r="E83" s="705" t="inlineStr">
        <is>
          <t>HVC</t>
        </is>
      </c>
      <c r="F83" s="706" t="inlineStr">
        <is>
          <t>MISC</t>
        </is>
      </c>
      <c r="G83" s="707" t="inlineStr">
        <is>
          <t>WAL</t>
        </is>
      </c>
      <c r="H83" s="677" t="inlineStr">
        <is>
          <t>ELE</t>
        </is>
      </c>
      <c r="I83" s="705" t="inlineStr">
        <is>
          <t>HVC</t>
        </is>
      </c>
      <c r="J83" s="706" t="inlineStr">
        <is>
          <t>MISC</t>
        </is>
      </c>
      <c r="K83" s="707" t="inlineStr">
        <is>
          <t>FLR</t>
        </is>
      </c>
      <c r="L83" s="677" t="inlineStr">
        <is>
          <t>BB</t>
        </is>
      </c>
      <c r="M83" s="706" t="inlineStr">
        <is>
          <t>MISC</t>
        </is>
      </c>
      <c r="N83" s="708" t="inlineStr">
        <is>
          <t>DOR</t>
        </is>
      </c>
      <c r="O83" s="646" t="inlineStr">
        <is>
          <t>OPEN</t>
        </is>
      </c>
      <c r="P83" s="706" t="inlineStr">
        <is>
          <t>MISC</t>
        </is>
      </c>
      <c r="Q83" s="709" t="inlineStr">
        <is>
          <t>WDW</t>
        </is>
      </c>
      <c r="R83" s="677" t="inlineStr">
        <is>
          <t>WDT</t>
        </is>
      </c>
      <c r="S83" s="707" t="inlineStr">
        <is>
          <t>MISC</t>
        </is>
      </c>
      <c r="W83" s="816" t="n"/>
    </row>
    <row r="84" ht="28.2" customFormat="1" customHeight="1" s="2">
      <c r="B84" s="1063" t="n"/>
      <c r="C84" s="155" t="n"/>
      <c r="D84" s="156" t="n"/>
      <c r="E84" s="493" t="n"/>
      <c r="F84" s="156" t="n"/>
      <c r="G84" s="155" t="n"/>
      <c r="H84" s="156" t="n"/>
      <c r="I84" s="629" t="n"/>
      <c r="J84" s="156" t="n"/>
      <c r="K84" s="155" t="n"/>
      <c r="L84" s="156" t="n"/>
      <c r="M84" s="493" t="n"/>
      <c r="N84" s="156" t="n"/>
      <c r="O84" s="155" t="n"/>
      <c r="P84" s="156" t="n"/>
      <c r="Q84" s="629" t="n"/>
      <c r="R84" s="156" t="n"/>
      <c r="S84" s="629" t="n"/>
      <c r="W84" s="816" t="n"/>
    </row>
    <row r="85" ht="28.2" customFormat="1" customHeight="1" s="2">
      <c r="A85" s="854" t="inlineStr">
        <is>
          <t>ACTIVITY</t>
        </is>
      </c>
      <c r="B85" s="853" t="n"/>
      <c r="C85" s="887" t="n"/>
      <c r="D85" s="888" t="n"/>
      <c r="E85" s="888" t="n"/>
      <c r="F85" s="889" t="n"/>
      <c r="G85" s="1064" t="n"/>
      <c r="H85" s="1060" t="n"/>
      <c r="I85" s="1060" t="n"/>
      <c r="J85" s="1062" t="n"/>
      <c r="K85" s="1064" t="n"/>
      <c r="L85" s="1060" t="n"/>
      <c r="M85" s="1062" t="n"/>
      <c r="N85" s="1064" t="n"/>
      <c r="O85" s="1060" t="n"/>
      <c r="P85" s="1062" t="n"/>
      <c r="Q85" s="887" t="n"/>
      <c r="R85" s="1060" t="n"/>
      <c r="S85" s="889" t="n"/>
      <c r="W85" s="816" t="n"/>
    </row>
    <row r="86" ht="12" customFormat="1" customHeight="1" s="2">
      <c r="A86" s="896">
        <f>+'jobinfo(2)'!A79</f>
        <v/>
      </c>
      <c r="B86" s="882">
        <f>+'jobinfo(2)'!C79</f>
        <v/>
      </c>
      <c r="C86" s="704" t="inlineStr">
        <is>
          <t>CLG</t>
        </is>
      </c>
      <c r="D86" s="677" t="inlineStr">
        <is>
          <t>LIT</t>
        </is>
      </c>
      <c r="E86" s="705" t="inlineStr">
        <is>
          <t>HVC</t>
        </is>
      </c>
      <c r="F86" s="706" t="inlineStr">
        <is>
          <t>MISC</t>
        </is>
      </c>
      <c r="G86" s="707" t="inlineStr">
        <is>
          <t>WAL</t>
        </is>
      </c>
      <c r="H86" s="677" t="inlineStr">
        <is>
          <t>ELE</t>
        </is>
      </c>
      <c r="I86" s="705" t="inlineStr">
        <is>
          <t>HVC</t>
        </is>
      </c>
      <c r="J86" s="706" t="inlineStr">
        <is>
          <t>MISC</t>
        </is>
      </c>
      <c r="K86" s="707" t="inlineStr">
        <is>
          <t>FLR</t>
        </is>
      </c>
      <c r="L86" s="677" t="inlineStr">
        <is>
          <t>BB</t>
        </is>
      </c>
      <c r="M86" s="706" t="inlineStr">
        <is>
          <t>MISC</t>
        </is>
      </c>
      <c r="N86" s="708" t="inlineStr">
        <is>
          <t>DOR</t>
        </is>
      </c>
      <c r="O86" s="646" t="inlineStr">
        <is>
          <t>OPEN</t>
        </is>
      </c>
      <c r="P86" s="706" t="inlineStr">
        <is>
          <t>MISC</t>
        </is>
      </c>
      <c r="Q86" s="709" t="inlineStr">
        <is>
          <t>WDW</t>
        </is>
      </c>
      <c r="R86" s="677" t="inlineStr">
        <is>
          <t>WDT</t>
        </is>
      </c>
      <c r="S86" s="707" t="inlineStr">
        <is>
          <t>MISC</t>
        </is>
      </c>
      <c r="W86" s="816" t="n"/>
    </row>
    <row r="87" ht="28.2" customFormat="1" customHeight="1" s="2">
      <c r="B87" s="1063" t="n"/>
      <c r="C87" s="155" t="n"/>
      <c r="D87" s="156" t="n"/>
      <c r="E87" s="493" t="n"/>
      <c r="F87" s="156" t="n"/>
      <c r="G87" s="155" t="n"/>
      <c r="H87" s="156" t="n"/>
      <c r="I87" s="629" t="n"/>
      <c r="J87" s="156" t="n"/>
      <c r="K87" s="155" t="n"/>
      <c r="L87" s="156" t="n"/>
      <c r="M87" s="493" t="n"/>
      <c r="N87" s="156" t="n"/>
      <c r="O87" s="155" t="n"/>
      <c r="P87" s="156" t="n"/>
      <c r="Q87" s="629" t="n"/>
      <c r="R87" s="156" t="n"/>
      <c r="S87" s="629" t="n"/>
      <c r="W87" s="816" t="n"/>
    </row>
    <row r="88" ht="28.2" customFormat="1" customHeight="1" s="2">
      <c r="A88" s="854" t="inlineStr">
        <is>
          <t>ACTIVITY</t>
        </is>
      </c>
      <c r="B88" s="847" t="n"/>
      <c r="C88" s="884" t="n"/>
      <c r="D88" s="885" t="n"/>
      <c r="E88" s="885" t="n"/>
      <c r="F88" s="885" t="n"/>
      <c r="G88" s="884" t="n"/>
      <c r="H88" s="1060" t="n"/>
      <c r="I88" s="1060" t="n"/>
      <c r="J88" s="1060" t="n"/>
      <c r="K88" s="1061" t="n"/>
      <c r="L88" s="1060" t="n"/>
      <c r="M88" s="1062" t="n"/>
      <c r="N88" s="1061" t="n"/>
      <c r="O88" s="1060" t="n"/>
      <c r="P88" s="1062" t="n"/>
      <c r="Q88" s="884" t="n"/>
      <c r="R88" s="1060" t="n"/>
      <c r="S88" s="886" t="n"/>
      <c r="W88" s="816" t="n"/>
    </row>
    <row r="89" ht="12" customFormat="1" customHeight="1" s="648">
      <c r="A89" s="896">
        <f>+'jobinfo(2)'!A80</f>
        <v/>
      </c>
      <c r="B89" s="882">
        <f>+'jobinfo(2)'!C80</f>
        <v/>
      </c>
      <c r="C89" s="704" t="inlineStr">
        <is>
          <t>CLG</t>
        </is>
      </c>
      <c r="D89" s="677" t="inlineStr">
        <is>
          <t>LIT</t>
        </is>
      </c>
      <c r="E89" s="705" t="inlineStr">
        <is>
          <t>HVC</t>
        </is>
      </c>
      <c r="F89" s="706" t="inlineStr">
        <is>
          <t>MISC</t>
        </is>
      </c>
      <c r="G89" s="707" t="inlineStr">
        <is>
          <t>WAL</t>
        </is>
      </c>
      <c r="H89" s="677" t="inlineStr">
        <is>
          <t>ELE</t>
        </is>
      </c>
      <c r="I89" s="705" t="inlineStr">
        <is>
          <t>HVC</t>
        </is>
      </c>
      <c r="J89" s="706" t="inlineStr">
        <is>
          <t>MISC</t>
        </is>
      </c>
      <c r="K89" s="707" t="inlineStr">
        <is>
          <t>FLR</t>
        </is>
      </c>
      <c r="L89" s="677" t="inlineStr">
        <is>
          <t>BB</t>
        </is>
      </c>
      <c r="M89" s="706" t="inlineStr">
        <is>
          <t>MISC</t>
        </is>
      </c>
      <c r="N89" s="708" t="inlineStr">
        <is>
          <t>DOR</t>
        </is>
      </c>
      <c r="O89" s="646" t="inlineStr">
        <is>
          <t>OPEN</t>
        </is>
      </c>
      <c r="P89" s="706" t="inlineStr">
        <is>
          <t>MISC</t>
        </is>
      </c>
      <c r="Q89" s="709" t="inlineStr">
        <is>
          <t>WDW</t>
        </is>
      </c>
      <c r="R89" s="677" t="inlineStr">
        <is>
          <t>WDT</t>
        </is>
      </c>
      <c r="S89" s="707" t="inlineStr">
        <is>
          <t>MISC</t>
        </is>
      </c>
      <c r="W89" s="807" t="n"/>
    </row>
    <row r="90" ht="28.2" customFormat="1" customHeight="1" s="2">
      <c r="B90" s="1063" t="n"/>
      <c r="C90" s="155" t="n"/>
      <c r="D90" s="156" t="n"/>
      <c r="E90" s="493" t="n"/>
      <c r="F90" s="156" t="n"/>
      <c r="G90" s="155" t="n"/>
      <c r="H90" s="156" t="n"/>
      <c r="I90" s="629" t="n"/>
      <c r="J90" s="156" t="n"/>
      <c r="K90" s="155" t="n"/>
      <c r="L90" s="156" t="n"/>
      <c r="M90" s="493" t="n"/>
      <c r="N90" s="156" t="n"/>
      <c r="O90" s="155" t="n"/>
      <c r="P90" s="156" t="n"/>
      <c r="Q90" s="629" t="n"/>
      <c r="R90" s="156" t="n"/>
      <c r="S90" s="629" t="n"/>
      <c r="W90" s="816" t="n"/>
    </row>
    <row r="91" ht="28.2" customFormat="1" customHeight="1" s="2">
      <c r="A91" s="854" t="inlineStr">
        <is>
          <t>ACTIVITY</t>
        </is>
      </c>
      <c r="B91" s="853" t="n"/>
      <c r="C91" s="884" t="n"/>
      <c r="D91" s="885" t="n"/>
      <c r="E91" s="885" t="n"/>
      <c r="F91" s="885" t="n"/>
      <c r="G91" s="884" t="n"/>
      <c r="H91" s="1060" t="n"/>
      <c r="I91" s="1060" t="n"/>
      <c r="J91" s="1060" t="n"/>
      <c r="K91" s="1061" t="n"/>
      <c r="L91" s="1060" t="n"/>
      <c r="M91" s="1062" t="n"/>
      <c r="N91" s="1061" t="n"/>
      <c r="O91" s="1060" t="n"/>
      <c r="P91" s="1062" t="n"/>
      <c r="Q91" s="884" t="n"/>
      <c r="R91" s="1060" t="n"/>
      <c r="S91" s="886" t="n"/>
      <c r="W91" s="816" t="n"/>
    </row>
    <row r="92" ht="12" customFormat="1" customHeight="1" s="648">
      <c r="A92" s="896">
        <f>+'jobinfo(2)'!A81</f>
        <v/>
      </c>
      <c r="B92" s="882">
        <f>+'jobinfo(2)'!C81</f>
        <v/>
      </c>
      <c r="C92" s="704" t="inlineStr">
        <is>
          <t>CLG</t>
        </is>
      </c>
      <c r="D92" s="677" t="inlineStr">
        <is>
          <t>LIT</t>
        </is>
      </c>
      <c r="E92" s="705" t="inlineStr">
        <is>
          <t>HVC</t>
        </is>
      </c>
      <c r="F92" s="706" t="inlineStr">
        <is>
          <t>MISC</t>
        </is>
      </c>
      <c r="G92" s="707" t="inlineStr">
        <is>
          <t>WAL</t>
        </is>
      </c>
      <c r="H92" s="677" t="inlineStr">
        <is>
          <t>ELE</t>
        </is>
      </c>
      <c r="I92" s="705" t="inlineStr">
        <is>
          <t>HVC</t>
        </is>
      </c>
      <c r="J92" s="706" t="inlineStr">
        <is>
          <t>MISC</t>
        </is>
      </c>
      <c r="K92" s="707" t="inlineStr">
        <is>
          <t>FLR</t>
        </is>
      </c>
      <c r="L92" s="677" t="inlineStr">
        <is>
          <t>BB</t>
        </is>
      </c>
      <c r="M92" s="706" t="inlineStr">
        <is>
          <t>MISC</t>
        </is>
      </c>
      <c r="N92" s="708" t="inlineStr">
        <is>
          <t>DOR</t>
        </is>
      </c>
      <c r="O92" s="646" t="inlineStr">
        <is>
          <t>OPEN</t>
        </is>
      </c>
      <c r="P92" s="706" t="inlineStr">
        <is>
          <t>MISC</t>
        </is>
      </c>
      <c r="Q92" s="709" t="inlineStr">
        <is>
          <t>WDW</t>
        </is>
      </c>
      <c r="R92" s="677" t="inlineStr">
        <is>
          <t>WDT</t>
        </is>
      </c>
      <c r="S92" s="707" t="inlineStr">
        <is>
          <t>MISC</t>
        </is>
      </c>
      <c r="W92" s="807" t="n"/>
    </row>
    <row r="93" ht="28.2" customFormat="1" customHeight="1" s="2">
      <c r="B93" s="1063" t="n"/>
      <c r="C93" s="155" t="n"/>
      <c r="D93" s="156" t="n"/>
      <c r="E93" s="493" t="n"/>
      <c r="F93" s="156" t="n"/>
      <c r="G93" s="155" t="n"/>
      <c r="H93" s="156" t="n"/>
      <c r="I93" s="629" t="n"/>
      <c r="J93" s="156" t="n"/>
      <c r="K93" s="155" t="n"/>
      <c r="L93" s="156" t="n"/>
      <c r="M93" s="493" t="n"/>
      <c r="N93" s="156" t="n"/>
      <c r="O93" s="155" t="n"/>
      <c r="P93" s="156" t="n"/>
      <c r="Q93" s="629" t="n"/>
      <c r="R93" s="156" t="n"/>
      <c r="S93" s="629" t="n"/>
      <c r="W93" s="816" t="n"/>
    </row>
    <row r="94" ht="28.2" customFormat="1" customHeight="1" s="2">
      <c r="A94" s="854" t="inlineStr">
        <is>
          <t>ACTIVITY</t>
        </is>
      </c>
      <c r="B94" s="847" t="n"/>
      <c r="C94" s="887" t="n"/>
      <c r="D94" s="888" t="n"/>
      <c r="E94" s="888" t="n"/>
      <c r="F94" s="889" t="n"/>
      <c r="G94" s="1064" t="n"/>
      <c r="H94" s="1060" t="n"/>
      <c r="I94" s="1060" t="n"/>
      <c r="J94" s="1062" t="n"/>
      <c r="K94" s="1064" t="n"/>
      <c r="L94" s="1060" t="n"/>
      <c r="M94" s="1062" t="n"/>
      <c r="N94" s="1064" t="n"/>
      <c r="O94" s="1060" t="n"/>
      <c r="P94" s="1062" t="n"/>
      <c r="Q94" s="887" t="n"/>
      <c r="R94" s="1060" t="n"/>
      <c r="S94" s="889" t="n"/>
      <c r="W94" s="816" t="n"/>
    </row>
    <row r="95" ht="28.2" customFormat="1" customHeight="1" s="2">
      <c r="A95" s="854" t="n"/>
      <c r="B95" s="856" t="n"/>
      <c r="C95" s="857" t="n"/>
      <c r="D95" s="857" t="n"/>
      <c r="E95" s="857" t="n"/>
      <c r="F95" s="857" t="n"/>
      <c r="G95" s="857" t="n"/>
      <c r="H95" s="857" t="n"/>
      <c r="I95" s="857" t="n"/>
      <c r="J95" s="857" t="n"/>
      <c r="K95" s="857" t="n"/>
      <c r="L95" s="857" t="n"/>
      <c r="M95" s="857" t="n"/>
      <c r="N95" s="857" t="n"/>
      <c r="O95" s="857" t="n"/>
      <c r="P95" s="857" t="n"/>
      <c r="Q95" s="857" t="n"/>
      <c r="R95" s="857" t="n"/>
      <c r="S95" s="857" t="n"/>
      <c r="W95" s="816" t="n"/>
    </row>
    <row r="96" ht="28.2" customFormat="1" customHeight="1" s="2">
      <c r="A96" s="854" t="n"/>
      <c r="B96" s="856" t="n"/>
      <c r="C96" s="857" t="n"/>
      <c r="D96" s="857" t="n"/>
      <c r="E96" s="857" t="n"/>
      <c r="F96" s="857" t="n"/>
      <c r="G96" s="857" t="n"/>
      <c r="H96" s="857" t="n"/>
      <c r="I96" s="857" t="n"/>
      <c r="J96" s="857" t="n"/>
      <c r="K96" s="857" t="n"/>
      <c r="L96" s="857" t="n"/>
      <c r="M96" s="857" t="n"/>
      <c r="N96" s="857" t="n"/>
      <c r="O96" s="857" t="n"/>
      <c r="P96" s="857" t="n"/>
      <c r="Q96" s="857" t="n"/>
      <c r="R96" s="857" t="n"/>
      <c r="S96" s="857" t="n"/>
      <c r="W96" s="816" t="n"/>
    </row>
    <row r="97" ht="19.95" customFormat="1" customHeight="1" s="2">
      <c r="A97" s="682" t="n"/>
      <c r="U97" s="643" t="n"/>
      <c r="V97" s="1067" t="inlineStr">
        <is>
          <t>SCOPE CODES XACTIMATE</t>
        </is>
      </c>
      <c r="AD97" s="1068" t="n"/>
    </row>
    <row r="98" ht="19.95" customFormat="1" customHeight="1" s="2">
      <c r="A98" s="682" t="n"/>
      <c r="U98" s="915" t="inlineStr">
        <is>
          <t>XACT CODES</t>
        </is>
      </c>
      <c r="V98" s="1069" t="inlineStr">
        <is>
          <t>BUILDING MATERIALS</t>
        </is>
      </c>
      <c r="W98" s="1062" t="n"/>
      <c r="Y98" s="743" t="inlineStr">
        <is>
          <t>CONSTRUCTION TYPE</t>
        </is>
      </c>
      <c r="AA98" s="552" t="n"/>
      <c r="AB98" s="904" t="inlineStr">
        <is>
          <t>FINISH =</t>
        </is>
      </c>
      <c r="AC98" s="1057" t="n"/>
      <c r="AD98" s="785" t="n"/>
      <c r="AG98" s="728" t="n"/>
    </row>
    <row r="99" ht="19.95" customFormat="1" customHeight="1" s="2">
      <c r="A99" s="682" t="n"/>
      <c r="V99" s="740" t="inlineStr">
        <is>
          <t>CLG TILES</t>
        </is>
      </c>
      <c r="W99" s="744" t="inlineStr">
        <is>
          <t>ACT</t>
        </is>
      </c>
      <c r="Y99" s="902" t="inlineStr">
        <is>
          <t>CLG = CEILING</t>
        </is>
      </c>
      <c r="AB99" s="486" t="inlineStr">
        <is>
          <t>SMOOTH</t>
        </is>
      </c>
      <c r="AC99" s="647" t="inlineStr">
        <is>
          <t>SMH</t>
        </is>
      </c>
      <c r="AD99" s="785" t="n"/>
      <c r="AE99" s="728" t="n"/>
      <c r="AF99" s="728" t="n"/>
      <c r="AG99" s="732" t="n"/>
    </row>
    <row r="100" ht="19.95" customFormat="1" customHeight="1" s="2">
      <c r="A100" s="682" t="n"/>
      <c r="V100" s="802" t="inlineStr">
        <is>
          <t xml:space="preserve">DRYWALL </t>
        </is>
      </c>
      <c r="W100" s="808" t="inlineStr">
        <is>
          <t xml:space="preserve">DRY </t>
        </is>
      </c>
      <c r="Y100" s="823" t="inlineStr">
        <is>
          <t>FLAT</t>
        </is>
      </c>
      <c r="Z100" s="817" t="inlineStr">
        <is>
          <t>FLT</t>
        </is>
      </c>
      <c r="AB100" s="486" t="inlineStr">
        <is>
          <t>TEXTURE</t>
        </is>
      </c>
      <c r="AC100" s="729" t="inlineStr">
        <is>
          <t xml:space="preserve">TEX </t>
        </is>
      </c>
      <c r="AD100" s="785" t="n"/>
      <c r="AE100" s="728" t="n"/>
      <c r="AF100" s="728" t="n"/>
      <c r="AG100" s="732" t="n"/>
    </row>
    <row r="101" ht="19.95" customFormat="1" customHeight="1" s="2">
      <c r="A101" s="682" t="n"/>
      <c r="V101" s="740" t="inlineStr">
        <is>
          <t>PLASTER</t>
        </is>
      </c>
      <c r="W101" s="744" t="inlineStr">
        <is>
          <t xml:space="preserve">PLA </t>
        </is>
      </c>
      <c r="Y101" s="824" t="inlineStr">
        <is>
          <t>VAULTED</t>
        </is>
      </c>
      <c r="Z101" s="810" t="inlineStr">
        <is>
          <t>VLT</t>
        </is>
      </c>
      <c r="AA101" s="732" t="n"/>
      <c r="AB101" s="728" t="inlineStr">
        <is>
          <t>POPCORN</t>
        </is>
      </c>
      <c r="AC101" s="648" t="inlineStr">
        <is>
          <t xml:space="preserve">POP </t>
        </is>
      </c>
      <c r="AD101" s="785" t="n"/>
      <c r="AE101" s="728" t="n"/>
      <c r="AF101" s="728" t="n"/>
      <c r="AG101" s="732" t="n"/>
    </row>
    <row r="102" ht="19.95" customFormat="1" customHeight="1" s="2">
      <c r="A102" s="682" t="n"/>
      <c r="V102" s="806" t="inlineStr">
        <is>
          <t>TONGUE&amp;GROOVE</t>
        </is>
      </c>
      <c r="W102" s="809" t="inlineStr">
        <is>
          <t>T &amp;G</t>
        </is>
      </c>
      <c r="Y102" s="552" t="inlineStr">
        <is>
          <t xml:space="preserve">TRAY </t>
        </is>
      </c>
      <c r="Z102" s="731" t="inlineStr">
        <is>
          <t>TRY</t>
        </is>
      </c>
      <c r="AB102" s="785" t="n"/>
      <c r="AC102" s="785" t="n"/>
      <c r="AD102" s="785" t="n"/>
      <c r="AE102" s="728" t="n"/>
      <c r="AF102" s="728" t="n"/>
      <c r="AG102" s="732" t="n"/>
    </row>
    <row r="103" ht="19.95" customFormat="1" customHeight="1" s="2">
      <c r="A103" s="682" t="n"/>
      <c r="V103" s="734" t="inlineStr">
        <is>
          <t>PANELING</t>
        </is>
      </c>
      <c r="W103" s="809" t="inlineStr">
        <is>
          <t>PNL</t>
        </is>
      </c>
      <c r="Y103" s="552" t="inlineStr">
        <is>
          <t>OPEN</t>
        </is>
      </c>
      <c r="Z103" s="156" t="inlineStr">
        <is>
          <t>FRM</t>
        </is>
      </c>
      <c r="AA103" s="732" t="n"/>
      <c r="AB103" s="785" t="n"/>
      <c r="AC103" s="785" t="n"/>
      <c r="AD103" s="785" t="n"/>
      <c r="AE103" s="728" t="n"/>
      <c r="AF103" s="728" t="n"/>
      <c r="AG103" s="732" t="n"/>
    </row>
    <row r="104" ht="19.95" customFormat="1" customHeight="1" s="2">
      <c r="A104" s="682" t="n"/>
      <c r="V104" s="734" t="inlineStr">
        <is>
          <t>WALLPAPER</t>
        </is>
      </c>
      <c r="W104" s="810" t="inlineStr">
        <is>
          <t>WPR</t>
        </is>
      </c>
      <c r="AD104" s="785" t="n"/>
      <c r="AE104" s="728" t="n"/>
      <c r="AF104" s="728" t="n"/>
      <c r="AG104" s="732" t="n"/>
    </row>
    <row r="105" ht="19.95" customFormat="1" customHeight="1" s="2">
      <c r="A105" s="682" t="n"/>
      <c r="V105" s="803" t="inlineStr">
        <is>
          <t>CONCRETE</t>
        </is>
      </c>
      <c r="W105" s="818" t="inlineStr">
        <is>
          <t>CNC</t>
        </is>
      </c>
      <c r="Y105" s="908" t="inlineStr">
        <is>
          <t>TRIM FINISH CARPENTRY</t>
        </is>
      </c>
      <c r="AD105" s="785" t="n"/>
      <c r="AE105" s="728" t="n"/>
      <c r="AF105" s="728" t="n"/>
      <c r="AG105" s="732" t="n"/>
    </row>
    <row r="106" ht="19.95" customFormat="1" customHeight="1" s="2">
      <c r="A106" s="682" t="n"/>
      <c r="V106" s="803" t="inlineStr">
        <is>
          <t>Brick/Masonry</t>
        </is>
      </c>
      <c r="W106" s="818" t="inlineStr">
        <is>
          <t>MAS</t>
        </is>
      </c>
      <c r="Y106" s="645" t="inlineStr">
        <is>
          <t>MOLDING/Casing/Other</t>
        </is>
      </c>
      <c r="Z106" s="821" t="n"/>
      <c r="AA106" s="809" t="inlineStr">
        <is>
          <t>AVG</t>
        </is>
      </c>
      <c r="AB106" s="736" t="inlineStr">
        <is>
          <t>CHAIRRAIL</t>
        </is>
      </c>
      <c r="AC106" s="744" t="inlineStr">
        <is>
          <t>CHR</t>
        </is>
      </c>
      <c r="AD106" s="785" t="n"/>
      <c r="AE106" s="728" t="n"/>
      <c r="AF106" s="728" t="n"/>
      <c r="AG106" s="732" t="n"/>
    </row>
    <row r="107" ht="19.95" customFormat="1" customHeight="1" s="2">
      <c r="A107" s="682" t="n"/>
      <c r="V107" s="803" t="n"/>
      <c r="W107" s="818" t="n"/>
      <c r="Y107" s="728" t="inlineStr">
        <is>
          <t>CROWN</t>
        </is>
      </c>
      <c r="AA107" s="809" t="inlineStr">
        <is>
          <t>CRN</t>
        </is>
      </c>
    </row>
    <row r="108" ht="19.95" customFormat="1" customHeight="1" s="2">
      <c r="A108" s="682" t="n"/>
      <c r="V108" s="56" t="inlineStr">
        <is>
          <t>FLOOR/CARPET</t>
        </is>
      </c>
      <c r="W108" s="818" t="inlineStr">
        <is>
          <t>FCC</t>
        </is>
      </c>
      <c r="X108" s="195" t="n"/>
      <c r="Y108" s="746" t="inlineStr">
        <is>
          <t>BASEBOARD  HEIGHT</t>
        </is>
      </c>
      <c r="Z108" s="812" t="n"/>
      <c r="AA108" s="2" t="inlineStr">
        <is>
          <t>MHT=___</t>
        </is>
      </c>
      <c r="AB108" s="739" t="inlineStr">
        <is>
          <t>MULTI</t>
        </is>
      </c>
      <c r="AC108" s="819" t="inlineStr">
        <is>
          <t>MUL</t>
        </is>
      </c>
      <c r="AE108" s="728" t="n"/>
      <c r="AF108" s="728" t="n"/>
      <c r="AG108" s="732" t="n"/>
    </row>
    <row r="109" ht="19.95" customFormat="1" customHeight="1" s="2">
      <c r="A109" s="682" t="n"/>
      <c r="V109" s="56" t="inlineStr">
        <is>
          <t xml:space="preserve">FLOORING/STONE </t>
        </is>
      </c>
      <c r="W109" s="818" t="inlineStr">
        <is>
          <t>FCS</t>
        </is>
      </c>
      <c r="X109" s="195" t="n"/>
      <c r="Y109" s="653" t="inlineStr">
        <is>
          <t>HANDRAIL</t>
        </is>
      </c>
      <c r="AA109" s="951" t="inlineStr">
        <is>
          <t>HNR</t>
        </is>
      </c>
      <c r="AB109" s="785" t="n"/>
      <c r="AC109" s="785" t="n"/>
      <c r="AD109" s="785" t="n"/>
      <c r="AE109" s="728" t="n"/>
      <c r="AF109" s="728" t="n"/>
      <c r="AG109" s="732" t="n"/>
    </row>
    <row r="110" ht="19.95" customFormat="1" customHeight="1" s="2">
      <c r="A110" s="682" t="n"/>
      <c r="V110" s="56" t="inlineStr">
        <is>
          <t>FLOOR/VINYL TILE</t>
        </is>
      </c>
      <c r="W110" s="818" t="inlineStr">
        <is>
          <t>FCV</t>
        </is>
      </c>
      <c r="X110" s="195" t="n"/>
      <c r="AD110" s="785" t="n"/>
      <c r="AE110" s="728" t="n"/>
      <c r="AF110" s="728" t="n"/>
      <c r="AG110" s="732" t="n"/>
    </row>
    <row r="111" ht="19.95" customFormat="1" customHeight="1" s="2">
      <c r="A111" s="682" t="n"/>
      <c r="V111" s="56" t="inlineStr">
        <is>
          <t>HARDWOOD FLOOR FCW</t>
        </is>
      </c>
      <c r="W111" s="818" t="inlineStr">
        <is>
          <t>FCW</t>
        </is>
      </c>
      <c r="X111" s="195" t="n"/>
      <c r="Y111" s="519" t="inlineStr">
        <is>
          <t>Closet; SHELF_LF</t>
        </is>
      </c>
      <c r="Z111" s="811" t="n"/>
      <c r="AA111" s="632" t="n"/>
      <c r="AB111" s="745" t="inlineStr">
        <is>
          <t>WOOD</t>
        </is>
      </c>
      <c r="AD111" s="728" t="n"/>
      <c r="AG111" s="732" t="n"/>
    </row>
    <row r="112" ht="19.95" customFormat="1" customHeight="1" s="2">
      <c r="A112" s="682" t="n"/>
      <c r="V112" s="56" t="inlineStr">
        <is>
          <t>LAMINATE FLOOR FCW</t>
        </is>
      </c>
      <c r="W112" s="818" t="inlineStr">
        <is>
          <t>LAM</t>
        </is>
      </c>
      <c r="X112" s="195" t="n"/>
      <c r="Y112" s="724" t="inlineStr">
        <is>
          <t>QTY/LF</t>
        </is>
      </c>
      <c r="Z112" s="2" t="inlineStr">
        <is>
          <t>ROD</t>
        </is>
      </c>
      <c r="AB112" s="725" t="inlineStr">
        <is>
          <t>WIRE</t>
        </is>
      </c>
      <c r="AD112" s="785" t="n"/>
      <c r="AE112" s="728" t="n"/>
      <c r="AF112" s="728" t="n"/>
      <c r="AG112" s="732" t="n"/>
    </row>
    <row r="113" ht="19.95" customFormat="1" customHeight="1" s="2">
      <c r="A113" s="682" t="n"/>
      <c r="V113" s="56" t="n"/>
      <c r="W113" s="818" t="n"/>
      <c r="X113" s="195" t="n"/>
      <c r="Y113" s="739" t="n"/>
      <c r="AA113" s="732" t="n"/>
      <c r="AB113" s="785" t="n"/>
      <c r="AC113" s="785" t="n"/>
      <c r="AD113" s="785" t="n"/>
      <c r="AE113" s="728" t="n"/>
      <c r="AF113" s="728" t="n"/>
      <c r="AG113" s="732" t="n"/>
    </row>
    <row r="114" ht="19.95" customFormat="1" customHeight="1" s="2">
      <c r="A114" s="682" t="n"/>
      <c r="V114" s="825" t="inlineStr">
        <is>
          <t xml:space="preserve"> Windows; WOOD</t>
        </is>
      </c>
      <c r="W114" s="826" t="inlineStr">
        <is>
          <t>WDW</t>
        </is>
      </c>
      <c r="X114" s="679" t="n"/>
      <c r="Y114" s="844" t="inlineStr">
        <is>
          <t>DOORS</t>
        </is>
      </c>
      <c r="Z114" s="842" t="inlineStr">
        <is>
          <t>STD</t>
        </is>
      </c>
      <c r="AA114" s="729" t="n"/>
      <c r="AB114" s="650" t="inlineStr">
        <is>
          <t>BYPASS/SLIDER</t>
        </is>
      </c>
      <c r="AC114" s="836" t="inlineStr">
        <is>
          <t>BYD</t>
        </is>
      </c>
      <c r="AD114" s="899" t="n"/>
      <c r="AH114" s="728" t="n"/>
    </row>
    <row r="115" ht="19.95" customFormat="1" customHeight="1" s="2">
      <c r="A115" s="682" t="n"/>
      <c r="V115" s="827" t="inlineStr">
        <is>
          <t>VINYL</t>
        </is>
      </c>
      <c r="W115" s="828" t="inlineStr">
        <is>
          <t>WDV</t>
        </is>
      </c>
      <c r="X115" s="195" t="n"/>
      <c r="Y115" s="741" t="inlineStr">
        <is>
          <t>BIFOLD</t>
        </is>
      </c>
      <c r="Z115" s="843" t="inlineStr">
        <is>
          <t>BFD</t>
        </is>
      </c>
      <c r="AB115" s="737" t="inlineStr">
        <is>
          <t>MIRROW</t>
        </is>
      </c>
      <c r="AC115" s="836" t="inlineStr">
        <is>
          <t>BPM</t>
        </is>
      </c>
      <c r="AF115" s="899" t="n"/>
    </row>
    <row r="116" ht="19.95" customFormat="1" customHeight="1" s="2">
      <c r="A116" s="682" t="n"/>
      <c r="V116" s="733" t="inlineStr">
        <is>
          <t>ALUMINUM</t>
        </is>
      </c>
      <c r="W116" s="829" t="inlineStr">
        <is>
          <t>WDA</t>
        </is>
      </c>
      <c r="X116" s="195" t="n"/>
      <c r="Y116" s="830" t="n"/>
      <c r="AB116" s="899" t="n"/>
      <c r="AE116" s="728" t="n"/>
      <c r="AF116" s="728" t="n"/>
      <c r="AG116" s="732" t="n"/>
    </row>
    <row r="117" ht="19.95" customFormat="1" customHeight="1" s="2">
      <c r="A117" s="682" t="n"/>
      <c r="V117" s="734" t="inlineStr">
        <is>
          <t>BAY/BOW</t>
        </is>
      </c>
      <c r="W117" s="810" t="inlineStr">
        <is>
          <t>BAY/BOW</t>
        </is>
      </c>
      <c r="X117" s="195" t="n"/>
      <c r="Y117" s="845" t="inlineStr">
        <is>
          <t>ELE = ELECTRICAL</t>
        </is>
      </c>
      <c r="Z117" s="837" t="inlineStr">
        <is>
          <t>LIGHT</t>
        </is>
      </c>
      <c r="AA117" s="729" t="inlineStr">
        <is>
          <t>AVG</t>
        </is>
      </c>
      <c r="AB117" s="729" t="inlineStr">
        <is>
          <t>LIT++</t>
        </is>
      </c>
      <c r="AE117" s="728" t="n"/>
      <c r="AF117" s="728" t="n"/>
      <c r="AG117" s="732" t="n"/>
    </row>
    <row r="118" ht="19.95" customFormat="1" customHeight="1" s="2">
      <c r="A118" s="682" t="n"/>
      <c r="V118" s="831" t="inlineStr">
        <is>
          <t>Window COVERS WDT</t>
        </is>
      </c>
      <c r="W118" s="832" t="n"/>
      <c r="X118" s="195" t="n"/>
      <c r="Y118" s="729" t="inlineStr">
        <is>
          <t>FAN</t>
        </is>
      </c>
      <c r="Z118" s="810" t="inlineStr">
        <is>
          <t>FNL</t>
        </is>
      </c>
      <c r="AA118" s="730" t="inlineStr">
        <is>
          <t>CHANDLIER</t>
        </is>
      </c>
      <c r="AB118" s="729" t="inlineStr">
        <is>
          <t>CHD</t>
        </is>
      </c>
      <c r="AE118" s="728" t="n"/>
      <c r="AF118" s="728" t="n"/>
      <c r="AG118" s="732" t="n"/>
    </row>
    <row r="119" ht="19.95" customFormat="1" customHeight="1" s="2">
      <c r="A119" s="682" t="n"/>
      <c r="V119" s="833" t="inlineStr">
        <is>
          <t>BLINDS</t>
        </is>
      </c>
      <c r="W119" s="834" t="inlineStr">
        <is>
          <t>BLN</t>
        </is>
      </c>
      <c r="X119" s="195" t="n"/>
      <c r="Y119" s="679" t="inlineStr">
        <is>
          <t>SECURITY</t>
        </is>
      </c>
      <c r="Z119" s="810" t="inlineStr">
        <is>
          <t>SEC</t>
        </is>
      </c>
      <c r="AA119" s="728" t="inlineStr">
        <is>
          <t>BELLCHIME</t>
        </is>
      </c>
      <c r="AB119" s="729" t="inlineStr">
        <is>
          <t>CHM</t>
        </is>
      </c>
      <c r="AE119" s="728" t="n"/>
      <c r="AF119" s="728" t="n"/>
      <c r="AG119" s="732" t="n"/>
    </row>
    <row r="120" ht="19.95" customFormat="1" customHeight="1" s="2">
      <c r="A120" s="682" t="n"/>
      <c r="V120" s="728" t="inlineStr">
        <is>
          <t>DRAPERY</t>
        </is>
      </c>
      <c r="W120" s="729" t="inlineStr">
        <is>
          <t>DRP</t>
        </is>
      </c>
      <c r="X120" s="195" t="n"/>
      <c r="Y120" s="733" t="inlineStr">
        <is>
          <t>Smoke Alarm</t>
        </is>
      </c>
      <c r="Z120" s="810" t="inlineStr">
        <is>
          <t>SMK</t>
        </is>
      </c>
      <c r="AA120" s="728" t="inlineStr">
        <is>
          <t>OUTLET</t>
        </is>
      </c>
      <c r="AB120" s="729" t="inlineStr">
        <is>
          <t>OS</t>
        </is>
      </c>
      <c r="AE120" s="728" t="n"/>
      <c r="AF120" s="728" t="n"/>
      <c r="AG120" s="732" t="n"/>
    </row>
    <row r="121" ht="19.95" customFormat="1" customHeight="1" s="2">
      <c r="A121" s="682" t="n"/>
      <c r="V121" s="728" t="n"/>
      <c r="W121" s="729" t="n"/>
      <c r="X121" s="195" t="n"/>
      <c r="Y121" s="2" t="inlineStr">
        <is>
          <t>SWITCH</t>
        </is>
      </c>
      <c r="Z121" s="810" t="inlineStr">
        <is>
          <t>SW</t>
        </is>
      </c>
      <c r="AA121" s="840" t="inlineStr">
        <is>
          <t>3 WAY</t>
        </is>
      </c>
      <c r="AB121" s="729" t="inlineStr">
        <is>
          <t>SW3</t>
        </is>
      </c>
      <c r="AC121" s="899" t="n"/>
      <c r="AD121" s="899" t="n"/>
      <c r="AE121" s="728" t="n"/>
      <c r="AF121" s="728" t="n"/>
      <c r="AG121" s="732" t="n"/>
    </row>
    <row r="122" ht="19.95" customFormat="1" customHeight="1" s="2">
      <c r="A122" s="682" t="n"/>
      <c r="V122" s="835" t="inlineStr">
        <is>
          <t xml:space="preserve">HVC/REG/Vent/Duct </t>
        </is>
      </c>
      <c r="W122" s="836" t="inlineStr">
        <is>
          <t>HVC</t>
        </is>
      </c>
      <c r="X122" s="195" t="n"/>
      <c r="Y122" s="652" t="inlineStr">
        <is>
          <t>INS = INSULATION</t>
        </is>
      </c>
      <c r="Z122" s="820" t="n"/>
      <c r="AA122" s="648" t="inlineStr">
        <is>
          <t>R- Value</t>
        </is>
      </c>
      <c r="AB122" s="648" t="inlineStr">
        <is>
          <t>SF</t>
        </is>
      </c>
      <c r="AC122" s="648" t="inlineStr">
        <is>
          <t>Batt / Loose</t>
        </is>
      </c>
      <c r="AD122" s="899" t="n"/>
      <c r="AE122" s="728" t="n"/>
      <c r="AF122" s="728" t="n"/>
      <c r="AG122" s="732" t="n"/>
    </row>
    <row r="123" ht="19.95" customFormat="1" customHeight="1" s="2">
      <c r="A123" s="683" t="n"/>
      <c r="B123" s="653" t="n"/>
      <c r="C123" s="649" t="n"/>
      <c r="D123" s="649" t="n"/>
      <c r="E123" s="649" t="n"/>
      <c r="V123" s="917" t="inlineStr">
        <is>
          <t>ACITIVY/ JOB</t>
        </is>
      </c>
      <c r="AE123" s="747" t="n"/>
      <c r="AF123" s="747" t="n"/>
      <c r="AG123" s="747" t="n"/>
      <c r="AH123" s="747" t="n"/>
      <c r="AI123" s="747" t="n"/>
      <c r="AJ123" s="747" t="n"/>
    </row>
    <row r="124" ht="19.95" customFormat="1" customHeight="1" s="2">
      <c r="A124" s="683" t="n"/>
      <c r="B124" s="653" t="n"/>
      <c r="C124" s="649" t="n"/>
      <c r="D124" s="649" t="n"/>
      <c r="E124" s="649" t="n"/>
      <c r="V124" s="509" t="inlineStr">
        <is>
          <t>REPAIR ALL = C / W / F / PF</t>
        </is>
      </c>
      <c r="W124" s="836" t="inlineStr">
        <is>
          <t xml:space="preserve">ALL </t>
        </is>
      </c>
      <c r="X124" s="732" t="n"/>
      <c r="Y124" s="735" t="inlineStr">
        <is>
          <t>MINIMUN</t>
        </is>
      </c>
      <c r="Z124" s="744" t="inlineStr">
        <is>
          <t>MN</t>
        </is>
      </c>
      <c r="AA124" s="2" t="inlineStr">
        <is>
          <t>LINEAL FT</t>
        </is>
      </c>
      <c r="AB124" s="729" t="inlineStr">
        <is>
          <t xml:space="preserve"> LF</t>
        </is>
      </c>
      <c r="AC124" s="909" t="inlineStr">
        <is>
          <t>CSP</t>
        </is>
      </c>
      <c r="AD124" s="648" t="n"/>
      <c r="AI124" s="648" t="n"/>
    </row>
    <row r="125" ht="19.95" customFormat="1" customHeight="1" s="2">
      <c r="A125" s="683" t="n"/>
      <c r="B125" s="653" t="n"/>
      <c r="C125" s="649" t="n"/>
      <c r="D125" s="649" t="n"/>
      <c r="E125" s="649" t="n"/>
      <c r="V125" s="2" t="inlineStr">
        <is>
          <t>QUANITY</t>
        </is>
      </c>
      <c r="W125" s="648" t="inlineStr">
        <is>
          <t>QTY+_____</t>
        </is>
      </c>
      <c r="X125" s="742" t="inlineStr">
        <is>
          <t>SQUARE FOOT</t>
        </is>
      </c>
      <c r="Y125" s="2" t="inlineStr">
        <is>
          <t>SF=______</t>
        </is>
      </c>
      <c r="AD125" s="729" t="n"/>
      <c r="AH125" s="728" t="n"/>
    </row>
    <row r="126" ht="19.95" customFormat="1" customHeight="1" s="2">
      <c r="A126" s="683" t="n"/>
      <c r="B126" s="653" t="n"/>
      <c r="C126" s="649" t="n"/>
      <c r="D126" s="649" t="n"/>
      <c r="E126" s="649" t="n"/>
      <c r="V126" s="486" t="inlineStr">
        <is>
          <t>CLEAN</t>
        </is>
      </c>
      <c r="W126" s="744" t="inlineStr">
        <is>
          <t>CLN</t>
        </is>
      </c>
      <c r="Z126" s="727" t="inlineStr">
        <is>
          <t>PRIME/SEAL</t>
        </is>
      </c>
      <c r="AA126" s="651" t="inlineStr">
        <is>
          <t>S++</t>
        </is>
      </c>
      <c r="AC126" s="910" t="inlineStr">
        <is>
          <t>=====               CLEAN    SEAL/PRIME PAINT</t>
        </is>
      </c>
    </row>
    <row r="127" ht="19.95" customFormat="1" customHeight="1" s="2">
      <c r="A127" s="683" t="n"/>
      <c r="B127" s="653" t="n"/>
      <c r="C127" s="649" t="n"/>
      <c r="D127" s="649" t="n"/>
      <c r="E127" s="649" t="n"/>
      <c r="V127" s="729" t="inlineStr">
        <is>
          <t>REPLACE</t>
        </is>
      </c>
      <c r="W127" s="836" t="inlineStr">
        <is>
          <t xml:space="preserve"> R&amp;R </t>
        </is>
      </c>
      <c r="Z127" s="738" t="inlineStr">
        <is>
          <t>PAINT</t>
        </is>
      </c>
      <c r="AA127" s="647" t="inlineStr">
        <is>
          <t>PNT</t>
        </is>
      </c>
      <c r="AB127" s="838" t="n"/>
      <c r="AD127" s="647" t="n"/>
    </row>
    <row r="128" ht="19.95" customFormat="1" customHeight="1" s="2">
      <c r="A128" s="683" t="n"/>
      <c r="B128" s="653" t="n"/>
      <c r="C128" s="649" t="n"/>
      <c r="D128" s="649" t="n"/>
      <c r="E128" s="649" t="n"/>
      <c r="V128" s="729" t="inlineStr">
        <is>
          <t>DETACH &amp; RESET</t>
        </is>
      </c>
      <c r="W128" s="839" t="inlineStr">
        <is>
          <t xml:space="preserve">D&amp;R </t>
        </is>
      </c>
      <c r="Z128" s="729" t="inlineStr">
        <is>
          <t>STAIN &amp; SEAL</t>
        </is>
      </c>
      <c r="AA128" s="836" t="inlineStr">
        <is>
          <t>STN</t>
        </is>
      </c>
      <c r="AD128" s="647" t="n"/>
    </row>
    <row r="129" ht="19.95" customFormat="1" customHeight="1" s="2">
      <c r="A129" s="683" t="n"/>
      <c r="B129" s="653" t="n"/>
      <c r="C129" s="649" t="n"/>
      <c r="D129" s="649" t="n"/>
      <c r="E129" s="649" t="n"/>
      <c r="V129" s="729" t="inlineStr">
        <is>
          <t>MASK</t>
        </is>
      </c>
      <c r="W129" s="726" t="inlineStr">
        <is>
          <t>MSK</t>
        </is>
      </c>
      <c r="Z129" s="729" t="inlineStr">
        <is>
          <t>SAND</t>
        </is>
      </c>
      <c r="AA129" s="729" t="inlineStr">
        <is>
          <t>SND</t>
        </is>
      </c>
      <c r="AF129" s="728" t="n"/>
      <c r="AG129" s="728" t="n"/>
      <c r="AH129" s="729" t="n"/>
      <c r="AI129" s="678" t="n"/>
      <c r="AJ129" s="648" t="n"/>
    </row>
    <row r="130" ht="19.95" customFormat="1" customHeight="1" s="2">
      <c r="A130" s="683" t="n"/>
      <c r="B130" s="653" t="n"/>
      <c r="C130" s="649" t="n"/>
      <c r="D130" s="649" t="n"/>
      <c r="E130" s="649" t="n"/>
      <c r="U130" s="916" t="n"/>
      <c r="V130" s="729" t="n"/>
      <c r="W130" s="726" t="n"/>
      <c r="Z130" s="729" t="n"/>
      <c r="AA130" s="729" t="n"/>
      <c r="AF130" s="728" t="n"/>
      <c r="AG130" s="728" t="n"/>
      <c r="AH130" s="729" t="n"/>
      <c r="AI130" s="678" t="n"/>
      <c r="AJ130" s="648" t="n"/>
    </row>
    <row r="131" ht="19.95" customFormat="1" customHeight="1" s="2">
      <c r="A131" s="683" t="n"/>
      <c r="B131" s="653" t="n"/>
      <c r="C131" s="649" t="n"/>
      <c r="D131" s="649" t="n"/>
      <c r="E131" s="649" t="n"/>
      <c r="U131" s="728" t="n"/>
      <c r="V131" s="878" t="inlineStr">
        <is>
          <t xml:space="preserve">HEADINGS - </t>
        </is>
      </c>
      <c r="AD131" s="728" t="n"/>
      <c r="AE131" s="728" t="n"/>
      <c r="AF131" s="728" t="n"/>
      <c r="AG131" s="728" t="n"/>
      <c r="AH131" s="728" t="n"/>
      <c r="AI131" s="728" t="n"/>
      <c r="AJ131" s="728" t="n"/>
    </row>
    <row r="132" ht="19.95" customFormat="1" customHeight="1" s="2">
      <c r="A132" s="683" t="n"/>
      <c r="B132" s="653" t="n"/>
      <c r="C132" s="649" t="n"/>
      <c r="D132" s="649" t="n"/>
      <c r="E132" s="649" t="n"/>
      <c r="U132" s="728" t="n"/>
      <c r="V132" s="803" t="inlineStr">
        <is>
          <t>CLG = CEILING</t>
        </is>
      </c>
      <c r="W132" s="846" t="inlineStr">
        <is>
          <t>LIT = LIGHTS</t>
        </is>
      </c>
      <c r="X132" s="700" t="inlineStr">
        <is>
          <t>HVC = HEAT REGISTER</t>
        </is>
      </c>
      <c r="Y132" s="56" t="n"/>
      <c r="Z132" s="728" t="inlineStr">
        <is>
          <t>ELE =ELECTRICAL OUTLETS (OS) SWITCH (SW)</t>
        </is>
      </c>
      <c r="AA132" s="728" t="n"/>
      <c r="AB132" s="728" t="n"/>
      <c r="AC132" s="728" t="n"/>
      <c r="AD132" s="728" t="n"/>
      <c r="AE132" s="728" t="n"/>
      <c r="AF132" s="728" t="n"/>
      <c r="AG132" s="728" t="n"/>
      <c r="AH132" s="728" t="n"/>
      <c r="AI132" s="728" t="n"/>
      <c r="AJ132" s="728" t="n"/>
    </row>
    <row r="133" ht="19.95" customHeight="1">
      <c r="U133" s="552" t="n"/>
      <c r="V133" s="729" t="inlineStr">
        <is>
          <t>FLR = FLOOR</t>
        </is>
      </c>
      <c r="W133" s="476" t="inlineStr">
        <is>
          <t>BB = BASEBOARD</t>
        </is>
      </c>
      <c r="Y133" s="56" t="inlineStr">
        <is>
          <t>DOR = DOOR</t>
        </is>
      </c>
      <c r="Z133" s="552" t="inlineStr">
        <is>
          <t>OPEN =OPENING</t>
        </is>
      </c>
      <c r="AA133" s="552" t="n"/>
      <c r="AB133" s="552" t="inlineStr">
        <is>
          <t>WDW= WINDOW</t>
        </is>
      </c>
      <c r="AC133" s="552" t="n"/>
      <c r="AD133" s="552" t="n"/>
      <c r="AE133" s="552" t="n"/>
      <c r="AF133" s="552" t="n"/>
      <c r="AG133" s="552" t="n"/>
      <c r="AH133" s="552" t="n"/>
      <c r="AI133" s="552" t="n"/>
      <c r="AJ133" s="552" t="n"/>
    </row>
    <row r="134" ht="28.2" customHeight="1">
      <c r="U134" s="552" t="n"/>
      <c r="Y134" s="56" t="n"/>
      <c r="Z134" s="552" t="n"/>
      <c r="AA134" s="552" t="n"/>
      <c r="AB134" s="552" t="n"/>
      <c r="AC134" s="552" t="n"/>
      <c r="AD134" s="552" t="n"/>
      <c r="AE134" s="552" t="n"/>
      <c r="AF134" s="552" t="n"/>
      <c r="AG134" s="552" t="n"/>
      <c r="AH134" s="552" t="n"/>
      <c r="AI134" s="552" t="n"/>
      <c r="AJ134" s="552" t="n"/>
    </row>
    <row r="135" ht="28.2" customHeight="1">
      <c r="Y135" s="56" t="n"/>
    </row>
    <row r="136" ht="28.2" customHeight="1">
      <c r="Y136" s="56" t="n"/>
    </row>
    <row r="137" ht="28.2" customHeight="1">
      <c r="V137" s="803" t="inlineStr">
        <is>
          <t>FRM Particle Board</t>
        </is>
      </c>
      <c r="W137" s="962" t="n">
        <v>12</v>
      </c>
      <c r="X137" s="87" t="inlineStr">
        <is>
          <t>FRM</t>
        </is>
      </c>
      <c r="Y137" s="56" t="n"/>
    </row>
    <row r="138" ht="28.2" customHeight="1">
      <c r="V138" s="803" t="inlineStr">
        <is>
          <t>FRM wood subfloor</t>
        </is>
      </c>
      <c r="W138" s="962" t="n">
        <v>10</v>
      </c>
      <c r="X138" s="87" t="inlineStr">
        <is>
          <t>FRM</t>
        </is>
      </c>
      <c r="Y138" s="56" t="n"/>
    </row>
    <row r="139" ht="28.2" customHeight="1">
      <c r="V139" s="803" t="inlineStr">
        <is>
          <t>FRM CEILING</t>
        </is>
      </c>
      <c r="W139" s="962" t="n">
        <v>20</v>
      </c>
      <c r="X139" s="87" t="inlineStr">
        <is>
          <t>FRM</t>
        </is>
      </c>
      <c r="Y139" s="56" t="n"/>
    </row>
    <row r="140" ht="28.2" customHeight="1">
      <c r="V140" s="804" t="inlineStr">
        <is>
          <t>Framing/SILLPLATE</t>
        </is>
      </c>
      <c r="W140" s="962" t="n">
        <v>15</v>
      </c>
      <c r="X140" s="87" t="inlineStr">
        <is>
          <t>FRM</t>
        </is>
      </c>
      <c r="Y140" s="56" t="n"/>
    </row>
    <row r="141" ht="28.2" customHeight="1">
      <c r="V141" s="803" t="inlineStr">
        <is>
          <t>FRM STUDS</t>
        </is>
      </c>
      <c r="W141" s="805" t="n">
        <v>20</v>
      </c>
      <c r="X141" s="87" t="inlineStr">
        <is>
          <t>FRM</t>
        </is>
      </c>
      <c r="Y141" s="56" t="n"/>
    </row>
    <row r="142" ht="28.2" customHeight="1">
      <c r="V142" s="803" t="inlineStr">
        <is>
          <t>Finish Carpentry</t>
        </is>
      </c>
      <c r="W142" s="962" t="n">
        <v>15</v>
      </c>
      <c r="X142" s="87" t="inlineStr">
        <is>
          <t>FNC</t>
        </is>
      </c>
      <c r="Y142" s="56" t="n"/>
    </row>
    <row r="143" ht="28.2" customHeight="1">
      <c r="Y143" s="56" t="n"/>
    </row>
    <row r="144" ht="28.2" customHeight="1">
      <c r="V144" s="803" t="inlineStr">
        <is>
          <t>HOW2</t>
        </is>
      </c>
    </row>
  </sheetData>
  <mergeCells count="218">
    <mergeCell ref="Q13:R13"/>
    <mergeCell ref="Q7:R7"/>
    <mergeCell ref="A64:B64"/>
    <mergeCell ref="G4:J4"/>
    <mergeCell ref="A51:A52"/>
    <mergeCell ref="B86:B87"/>
    <mergeCell ref="Q62:R62"/>
    <mergeCell ref="G47:J47"/>
    <mergeCell ref="B42:B43"/>
    <mergeCell ref="K56:M56"/>
    <mergeCell ref="B14:B15"/>
    <mergeCell ref="B29:B30"/>
    <mergeCell ref="N44:P44"/>
    <mergeCell ref="C13:F13"/>
    <mergeCell ref="N67:P67"/>
    <mergeCell ref="B23:B24"/>
    <mergeCell ref="A71:A72"/>
    <mergeCell ref="N19:P19"/>
    <mergeCell ref="Q73:R73"/>
    <mergeCell ref="N28:P28"/>
    <mergeCell ref="A2:A3"/>
    <mergeCell ref="Q88:R88"/>
    <mergeCell ref="K73:M73"/>
    <mergeCell ref="K82:M82"/>
    <mergeCell ref="Q35:R35"/>
    <mergeCell ref="AB116:AD116"/>
    <mergeCell ref="B80:B81"/>
    <mergeCell ref="K10:M10"/>
    <mergeCell ref="A33:A34"/>
    <mergeCell ref="P32:Q32"/>
    <mergeCell ref="R32:S32"/>
    <mergeCell ref="A20:A21"/>
    <mergeCell ref="G82:J82"/>
    <mergeCell ref="A77:A78"/>
    <mergeCell ref="N4:P4"/>
    <mergeCell ref="C10:F10"/>
    <mergeCell ref="K16:M16"/>
    <mergeCell ref="B54:B55"/>
    <mergeCell ref="K25:M25"/>
    <mergeCell ref="G10:J10"/>
    <mergeCell ref="G53:J53"/>
    <mergeCell ref="Q76:R76"/>
    <mergeCell ref="B26:B27"/>
    <mergeCell ref="Q53:R53"/>
    <mergeCell ref="K94:M94"/>
    <mergeCell ref="A48:A49"/>
    <mergeCell ref="K47:M47"/>
    <mergeCell ref="K44:M44"/>
    <mergeCell ref="K22:M22"/>
    <mergeCell ref="B17:B18"/>
    <mergeCell ref="G91:J91"/>
    <mergeCell ref="B77:B78"/>
    <mergeCell ref="B11:B12"/>
    <mergeCell ref="G85:J85"/>
    <mergeCell ref="A45:A46"/>
    <mergeCell ref="A54:A55"/>
    <mergeCell ref="K31:M31"/>
    <mergeCell ref="G94:J94"/>
    <mergeCell ref="C19:F19"/>
    <mergeCell ref="N73:P73"/>
    <mergeCell ref="C28:F28"/>
    <mergeCell ref="N82:P82"/>
    <mergeCell ref="G44:J44"/>
    <mergeCell ref="G22:J22"/>
    <mergeCell ref="A65:A66"/>
    <mergeCell ref="G31:J31"/>
    <mergeCell ref="A74:A75"/>
    <mergeCell ref="N10:P10"/>
    <mergeCell ref="A32:C32"/>
    <mergeCell ref="A26:A27"/>
    <mergeCell ref="K70:M70"/>
    <mergeCell ref="B60:B61"/>
    <mergeCell ref="Q38:R38"/>
    <mergeCell ref="N59:P59"/>
    <mergeCell ref="A89:A90"/>
    <mergeCell ref="Q79:R79"/>
    <mergeCell ref="K7:M7"/>
    <mergeCell ref="G67:J67"/>
    <mergeCell ref="Q31:R31"/>
    <mergeCell ref="A8:A9"/>
    <mergeCell ref="A57:A58"/>
    <mergeCell ref="G70:J70"/>
    <mergeCell ref="A17:A18"/>
    <mergeCell ref="K62:M62"/>
    <mergeCell ref="C4:F4"/>
    <mergeCell ref="K4:M4"/>
    <mergeCell ref="A23:A24"/>
    <mergeCell ref="Y99:Z99"/>
    <mergeCell ref="G38:J38"/>
    <mergeCell ref="G7:J7"/>
    <mergeCell ref="B92:B93"/>
    <mergeCell ref="A68:A69"/>
    <mergeCell ref="B45:B46"/>
    <mergeCell ref="G62:J62"/>
    <mergeCell ref="N94:P94"/>
    <mergeCell ref="N47:P47"/>
    <mergeCell ref="A92:A93"/>
    <mergeCell ref="N22:P22"/>
    <mergeCell ref="A39:A40"/>
    <mergeCell ref="AC126:AC130"/>
    <mergeCell ref="K35:M35"/>
    <mergeCell ref="U98:U129"/>
    <mergeCell ref="Q91:R91"/>
    <mergeCell ref="A11:A12"/>
    <mergeCell ref="K76:M76"/>
    <mergeCell ref="K91:M91"/>
    <mergeCell ref="R1:S1"/>
    <mergeCell ref="B71:B72"/>
    <mergeCell ref="K85:M85"/>
    <mergeCell ref="G88:J88"/>
    <mergeCell ref="P64:Q64"/>
    <mergeCell ref="R64:S64"/>
    <mergeCell ref="N62:P62"/>
    <mergeCell ref="G35:J35"/>
    <mergeCell ref="L32:M32"/>
    <mergeCell ref="N32:O32"/>
    <mergeCell ref="Q28:R28"/>
    <mergeCell ref="B8:B9"/>
    <mergeCell ref="A36:A37"/>
    <mergeCell ref="B2:B3"/>
    <mergeCell ref="G76:J76"/>
    <mergeCell ref="G16:J16"/>
    <mergeCell ref="G25:J25"/>
    <mergeCell ref="K67:M67"/>
    <mergeCell ref="V123:AD123"/>
    <mergeCell ref="K59:M59"/>
    <mergeCell ref="A80:A81"/>
    <mergeCell ref="B57:B58"/>
    <mergeCell ref="Q67:R67"/>
    <mergeCell ref="N88:P88"/>
    <mergeCell ref="AD114:AG114"/>
    <mergeCell ref="Q85:R85"/>
    <mergeCell ref="G59:J59"/>
    <mergeCell ref="Q94:R94"/>
    <mergeCell ref="B68:B69"/>
    <mergeCell ref="A14:A15"/>
    <mergeCell ref="Q4:R4"/>
    <mergeCell ref="K38:M38"/>
    <mergeCell ref="B83:B84"/>
    <mergeCell ref="B36:B37"/>
    <mergeCell ref="Q59:R59"/>
    <mergeCell ref="K13:M13"/>
    <mergeCell ref="B33:B34"/>
    <mergeCell ref="B20:B21"/>
    <mergeCell ref="N35:P35"/>
    <mergeCell ref="C22:F22"/>
    <mergeCell ref="N76:P76"/>
    <mergeCell ref="N91:P91"/>
    <mergeCell ref="Q70:R70"/>
    <mergeCell ref="N25:P25"/>
    <mergeCell ref="N85:P85"/>
    <mergeCell ref="C31:F31"/>
    <mergeCell ref="G13:J13"/>
    <mergeCell ref="A83:A84"/>
    <mergeCell ref="K79:M79"/>
    <mergeCell ref="V97:AD97"/>
    <mergeCell ref="AF115:AG115"/>
    <mergeCell ref="K88:M88"/>
    <mergeCell ref="N53:P53"/>
    <mergeCell ref="Q41:R41"/>
    <mergeCell ref="Q47:R47"/>
    <mergeCell ref="Q16:R16"/>
    <mergeCell ref="AC124:AC125"/>
    <mergeCell ref="Q56:R56"/>
    <mergeCell ref="Q25:R25"/>
    <mergeCell ref="K41:M41"/>
    <mergeCell ref="K50:M50"/>
    <mergeCell ref="G79:J79"/>
    <mergeCell ref="A60:A61"/>
    <mergeCell ref="G73:J73"/>
    <mergeCell ref="C7:F7"/>
    <mergeCell ref="G41:J41"/>
    <mergeCell ref="G50:J50"/>
    <mergeCell ref="B39:B40"/>
    <mergeCell ref="V131:AC131"/>
    <mergeCell ref="N38:P38"/>
    <mergeCell ref="B48:B49"/>
    <mergeCell ref="Q82:R82"/>
    <mergeCell ref="G56:J56"/>
    <mergeCell ref="N13:P13"/>
    <mergeCell ref="A86:A87"/>
    <mergeCell ref="Q10:R10"/>
    <mergeCell ref="N31:P31"/>
    <mergeCell ref="Q50:R50"/>
    <mergeCell ref="Q19:R19"/>
    <mergeCell ref="V98:W98"/>
    <mergeCell ref="K53:M53"/>
    <mergeCell ref="A5:A6"/>
    <mergeCell ref="L64:M64"/>
    <mergeCell ref="N64:O64"/>
    <mergeCell ref="K19:M19"/>
    <mergeCell ref="B65:B66"/>
    <mergeCell ref="K28:M28"/>
    <mergeCell ref="B74:B75"/>
    <mergeCell ref="A42:A43"/>
    <mergeCell ref="Y105:AC105"/>
    <mergeCell ref="A29:A30"/>
    <mergeCell ref="Q44:R44"/>
    <mergeCell ref="C16:F16"/>
    <mergeCell ref="AB98:AC98"/>
    <mergeCell ref="N79:P79"/>
    <mergeCell ref="H64:K64"/>
    <mergeCell ref="N70:P70"/>
    <mergeCell ref="Q22:R22"/>
    <mergeCell ref="B89:B90"/>
    <mergeCell ref="C25:F25"/>
    <mergeCell ref="G19:J19"/>
    <mergeCell ref="B5:B6"/>
    <mergeCell ref="G28:J28"/>
    <mergeCell ref="N7:P7"/>
    <mergeCell ref="N41:P41"/>
    <mergeCell ref="B51:B52"/>
    <mergeCell ref="N16:P16"/>
    <mergeCell ref="A1:C1"/>
    <mergeCell ref="N50:P50"/>
    <mergeCell ref="N56:P56"/>
    <mergeCell ref="H32:K32"/>
    <mergeCell ref="A31:B31"/>
  </mergeCells>
  <printOptions horizontalCentered="1" verticalCentered="1" gridLines="1"/>
  <pageMargins left="0.25" right="0.18" top="0.17" bottom="0.36" header="0.17" footer="0.17"/>
  <pageSetup orientation="portrait"/>
  <headerFooter>
    <oddHeader/>
    <oddFooter>&amp;L&amp;D &amp;T&amp;C&amp;A_x000a_&amp;R &amp;F</oddFooter>
    <evenHeader/>
    <evenFooter/>
    <firstHeader/>
    <firstFooter/>
  </headerFooter>
</worksheet>
</file>

<file path=xl/worksheets/sheet10.xml><?xml version="1.0" encoding="utf-8"?>
<worksheet xmlns="http://schemas.openxmlformats.org/spreadsheetml/2006/main">
  <sheetPr codeName="Sheet6">
    <outlinePr summaryBelow="1" summaryRight="1"/>
    <pageSetUpPr/>
  </sheetPr>
  <dimension ref="A1:F55"/>
  <sheetViews>
    <sheetView view="pageBreakPreview" topLeftCell="A40" zoomScaleNormal="100" zoomScaleSheetLayoutView="100" workbookViewId="0">
      <selection activeCell="D46" sqref="D46:D47"/>
    </sheetView>
  </sheetViews>
  <sheetFormatPr baseColWidth="8" defaultColWidth="8.6640625" defaultRowHeight="72" customHeight="1"/>
  <cols>
    <col width="38.6640625" customWidth="1" style="720" min="1" max="1"/>
    <col width="9.6640625" customWidth="1" style="348" min="2" max="2"/>
    <col width="1.44140625" customWidth="1" style="347" min="3" max="3"/>
    <col width="41.109375" customWidth="1" style="341" min="4" max="4"/>
    <col width="9.6640625" customWidth="1" style="348" min="5" max="5"/>
    <col width="8.6640625" customWidth="1" style="2" min="6" max="6"/>
  </cols>
  <sheetData>
    <row r="1" ht="22.2" customFormat="1" customHeight="1" s="340">
      <c r="A1" s="719" t="n"/>
      <c r="B1" s="338" t="n"/>
      <c r="C1" s="344" t="n"/>
      <c r="D1" s="339" t="n"/>
      <c r="E1" s="345" t="n"/>
      <c r="F1" s="346" t="n"/>
    </row>
    <row r="2" ht="72" customHeight="1">
      <c r="A2" s="1001">
        <f>'jobinfo(2)'!C53</f>
        <v/>
      </c>
      <c r="B2" s="995" t="n">
        <v>1</v>
      </c>
      <c r="D2" s="996">
        <f>A2</f>
        <v/>
      </c>
      <c r="E2" s="995">
        <f>B2</f>
        <v/>
      </c>
    </row>
    <row r="3" ht="72" customHeight="1"/>
    <row r="4" ht="72" customHeight="1">
      <c r="A4" s="1001">
        <f>'jobinfo(2)'!C54</f>
        <v/>
      </c>
      <c r="B4" s="995">
        <f>1+B2</f>
        <v/>
      </c>
      <c r="D4" s="996">
        <f>A4</f>
        <v/>
      </c>
      <c r="E4" s="995">
        <f>1+E2</f>
        <v/>
      </c>
    </row>
    <row r="5" ht="72" customHeight="1"/>
    <row r="6" ht="72" customHeight="1">
      <c r="A6" s="1001">
        <f>'jobinfo(2)'!C55</f>
        <v/>
      </c>
      <c r="B6" s="995">
        <f>1+B4</f>
        <v/>
      </c>
      <c r="D6" s="996">
        <f>A6</f>
        <v/>
      </c>
      <c r="E6" s="995">
        <f>1+E4</f>
        <v/>
      </c>
    </row>
    <row r="7" ht="72" customHeight="1"/>
    <row r="8" ht="72" customHeight="1">
      <c r="A8" s="1001">
        <f>'jobinfo(2)'!C56</f>
        <v/>
      </c>
      <c r="B8" s="995">
        <f>1+B6</f>
        <v/>
      </c>
      <c r="D8" s="996">
        <f>A8</f>
        <v/>
      </c>
      <c r="E8" s="995">
        <f>1+E6</f>
        <v/>
      </c>
    </row>
    <row r="9" ht="72" customHeight="1"/>
    <row r="10" ht="72" customHeight="1">
      <c r="A10" s="1001">
        <f>'jobinfo(2)'!C57</f>
        <v/>
      </c>
      <c r="B10" s="995">
        <f>1+B8</f>
        <v/>
      </c>
      <c r="D10" s="996">
        <f>A10</f>
        <v/>
      </c>
      <c r="E10" s="995">
        <f>1+E8</f>
        <v/>
      </c>
    </row>
    <row r="11" ht="72" customHeight="1"/>
    <row r="12" ht="22.2" customHeight="1">
      <c r="B12" s="338" t="n"/>
      <c r="C12" s="344" t="n"/>
      <c r="E12" s="345" t="n"/>
    </row>
    <row r="13" ht="72" customHeight="1">
      <c r="A13" s="1001">
        <f>'jobinfo(2)'!#REF!</f>
        <v/>
      </c>
      <c r="B13" s="995">
        <f>+E10+1</f>
        <v/>
      </c>
      <c r="D13" s="996">
        <f>A13</f>
        <v/>
      </c>
      <c r="E13" s="995">
        <f>B13</f>
        <v/>
      </c>
    </row>
    <row r="14" ht="72" customHeight="1"/>
    <row r="15" ht="72" customHeight="1">
      <c r="A15" s="1001">
        <f>'jobinfo(2)'!#REF!</f>
        <v/>
      </c>
      <c r="B15" s="995">
        <f>1+B13</f>
        <v/>
      </c>
      <c r="D15" s="996">
        <f>A15</f>
        <v/>
      </c>
      <c r="E15" s="995">
        <f>1+E13</f>
        <v/>
      </c>
    </row>
    <row r="16" ht="72" customHeight="1"/>
    <row r="17" ht="72" customHeight="1">
      <c r="A17" s="1001">
        <f>'jobinfo(2)'!C58</f>
        <v/>
      </c>
      <c r="B17" s="995">
        <f>1+B15</f>
        <v/>
      </c>
      <c r="D17" s="996">
        <f>A17</f>
        <v/>
      </c>
      <c r="E17" s="995">
        <f>1+E15</f>
        <v/>
      </c>
    </row>
    <row r="18" ht="72" customHeight="1"/>
    <row r="19" ht="72" customHeight="1">
      <c r="A19" s="1001">
        <f>'jobinfo(2)'!C59</f>
        <v/>
      </c>
      <c r="B19" s="995">
        <f>1+B17</f>
        <v/>
      </c>
      <c r="D19" s="996">
        <f>A19</f>
        <v/>
      </c>
      <c r="E19" s="995">
        <f>1+E17</f>
        <v/>
      </c>
    </row>
    <row r="20" ht="72" customHeight="1"/>
    <row r="21" ht="72" customHeight="1">
      <c r="A21" s="1001">
        <f>'jobinfo(2)'!#REF!</f>
        <v/>
      </c>
      <c r="B21" s="995">
        <f>1+B19</f>
        <v/>
      </c>
      <c r="D21" s="996">
        <f>A21</f>
        <v/>
      </c>
      <c r="E21" s="995">
        <f>1+E19</f>
        <v/>
      </c>
    </row>
    <row r="22" ht="72" customHeight="1"/>
    <row r="23" ht="22.2" customHeight="1">
      <c r="B23" s="995" t="n"/>
      <c r="E23" s="995" t="n"/>
    </row>
    <row r="24" ht="72" customHeight="1">
      <c r="A24" s="1002">
        <f>'jobinfo(2)'!#REF!</f>
        <v/>
      </c>
      <c r="B24" s="995">
        <f>1+E21</f>
        <v/>
      </c>
      <c r="D24" s="997">
        <f>A24</f>
        <v/>
      </c>
      <c r="E24" s="995">
        <f>B24</f>
        <v/>
      </c>
    </row>
    <row r="25" ht="72" customHeight="1"/>
    <row r="26" ht="72" customHeight="1">
      <c r="A26" s="1002">
        <f>'jobinfo(2)'!C60</f>
        <v/>
      </c>
      <c r="B26" s="995">
        <f>1+B24</f>
        <v/>
      </c>
      <c r="D26" s="997">
        <f>A26</f>
        <v/>
      </c>
      <c r="E26" s="995">
        <f>1+E24</f>
        <v/>
      </c>
    </row>
    <row r="27" ht="72" customHeight="1"/>
    <row r="28" ht="72" customHeight="1">
      <c r="A28" s="1001">
        <f>'jobinfo(2)'!C61</f>
        <v/>
      </c>
      <c r="B28" s="995">
        <f>1+B26</f>
        <v/>
      </c>
      <c r="D28" s="998">
        <f>A28</f>
        <v/>
      </c>
      <c r="E28" s="995">
        <f>1+E26</f>
        <v/>
      </c>
    </row>
    <row r="29" ht="72" customHeight="1"/>
    <row r="30" ht="72" customHeight="1">
      <c r="A30" s="1002">
        <f>'jobinfo(2)'!C62</f>
        <v/>
      </c>
      <c r="B30" s="995">
        <f>1+B28</f>
        <v/>
      </c>
      <c r="D30" s="997">
        <f>A30</f>
        <v/>
      </c>
      <c r="E30" s="995">
        <f>1+E28</f>
        <v/>
      </c>
    </row>
    <row r="31" ht="72" customHeight="1"/>
    <row r="32" ht="72" customHeight="1">
      <c r="A32" s="1003">
        <f>'jobinfo(2)'!C63</f>
        <v/>
      </c>
      <c r="B32" s="995">
        <f>1+B30</f>
        <v/>
      </c>
      <c r="D32" s="997">
        <f>A32</f>
        <v/>
      </c>
      <c r="E32" s="995">
        <f>1+E30</f>
        <v/>
      </c>
    </row>
    <row r="33" ht="72" customHeight="1"/>
    <row r="34" ht="22.2" customHeight="1">
      <c r="B34" s="995" t="n"/>
      <c r="E34" s="995" t="n"/>
    </row>
    <row r="35" ht="72" customHeight="1">
      <c r="A35" s="1002">
        <f>'jobinfo(2)'!C68</f>
        <v/>
      </c>
      <c r="B35" s="995">
        <f>1+E32</f>
        <v/>
      </c>
      <c r="D35" s="997">
        <f>A35</f>
        <v/>
      </c>
      <c r="E35" s="995">
        <f>B35</f>
        <v/>
      </c>
    </row>
    <row r="36" ht="72" customHeight="1"/>
    <row r="37" ht="72" customHeight="1">
      <c r="A37" s="1003">
        <f>'jobinfo(2)'!C69</f>
        <v/>
      </c>
      <c r="B37" s="995">
        <f>1+B35</f>
        <v/>
      </c>
      <c r="D37" s="997">
        <f>A37</f>
        <v/>
      </c>
      <c r="E37" s="995">
        <f>1+E35</f>
        <v/>
      </c>
    </row>
    <row r="38" ht="72" customHeight="1"/>
    <row r="39" ht="72" customHeight="1">
      <c r="A39" s="1002">
        <f>'jobinfo(2)'!C70</f>
        <v/>
      </c>
      <c r="B39" s="995">
        <f>1+B37</f>
        <v/>
      </c>
      <c r="D39" s="997">
        <f>A39</f>
        <v/>
      </c>
      <c r="E39" s="995">
        <f>1+E37</f>
        <v/>
      </c>
    </row>
    <row r="40" ht="72" customHeight="1"/>
    <row r="41" ht="72" customHeight="1">
      <c r="A41" s="1002">
        <f>'jobinfo(2)'!C71</f>
        <v/>
      </c>
      <c r="B41" s="995">
        <f>1+B39</f>
        <v/>
      </c>
      <c r="D41" s="997">
        <f>A41</f>
        <v/>
      </c>
      <c r="E41" s="995">
        <f>1+E39</f>
        <v/>
      </c>
    </row>
    <row r="42" ht="72" customHeight="1"/>
    <row r="43" ht="72" customHeight="1">
      <c r="A43" s="1002">
        <f>'jobinfo(2)'!C72</f>
        <v/>
      </c>
      <c r="B43" s="995">
        <f>1+B41</f>
        <v/>
      </c>
      <c r="D43" s="997">
        <f>A43</f>
        <v/>
      </c>
      <c r="E43" s="995">
        <f>1+E41</f>
        <v/>
      </c>
    </row>
    <row r="44" ht="72" customHeight="1"/>
    <row r="45" ht="22.2" customHeight="1">
      <c r="B45" s="995" t="n"/>
      <c r="E45" s="995" t="n"/>
    </row>
    <row r="46" ht="72" customHeight="1">
      <c r="A46" s="1002">
        <f>'jobinfo(2)'!C73</f>
        <v/>
      </c>
      <c r="B46" s="995">
        <f>1+E43</f>
        <v/>
      </c>
      <c r="D46" s="997">
        <f>A46</f>
        <v/>
      </c>
      <c r="E46" s="995">
        <f>B46</f>
        <v/>
      </c>
    </row>
    <row r="47" ht="72" customHeight="1"/>
    <row r="48" ht="72" customHeight="1">
      <c r="A48" s="1002">
        <f>'jobinfo(2)'!C74</f>
        <v/>
      </c>
      <c r="B48" s="1000">
        <f>1+B46</f>
        <v/>
      </c>
      <c r="C48" s="343" t="n"/>
      <c r="D48" s="1005">
        <f>A48</f>
        <v/>
      </c>
      <c r="E48" s="995">
        <f>1+E46</f>
        <v/>
      </c>
    </row>
    <row r="49" ht="72" customHeight="1">
      <c r="C49" s="343" t="n"/>
    </row>
    <row r="50" ht="72" customHeight="1">
      <c r="A50" s="1002">
        <f>'jobinfo(2)'!C75</f>
        <v/>
      </c>
      <c r="B50" s="995">
        <f>1+B48</f>
        <v/>
      </c>
      <c r="D50" s="997">
        <f>A50</f>
        <v/>
      </c>
      <c r="E50" s="995">
        <f>1+E48</f>
        <v/>
      </c>
    </row>
    <row r="51" ht="72" customHeight="1"/>
    <row r="52" ht="72" customHeight="1">
      <c r="A52" s="1002">
        <f>'jobinfo(2)'!C76</f>
        <v/>
      </c>
      <c r="B52" s="995">
        <f>1+B50</f>
        <v/>
      </c>
      <c r="D52" s="997">
        <f>A52</f>
        <v/>
      </c>
      <c r="E52" s="995">
        <f>1+E50</f>
        <v/>
      </c>
    </row>
    <row r="53" ht="72" customHeight="1"/>
    <row r="54" ht="72" customHeight="1">
      <c r="A54" s="1002">
        <f>'jobinfo(2)'!C77</f>
        <v/>
      </c>
      <c r="B54" s="995">
        <f>1+B52</f>
        <v/>
      </c>
      <c r="D54" s="997">
        <f>A54</f>
        <v/>
      </c>
      <c r="E54" s="995">
        <f>1+E52</f>
        <v/>
      </c>
    </row>
    <row r="55" ht="72" customHeight="1"/>
  </sheetData>
  <mergeCells count="100">
    <mergeCell ref="E39:E40"/>
    <mergeCell ref="E8:E9"/>
    <mergeCell ref="B43:B44"/>
    <mergeCell ref="E48:E49"/>
    <mergeCell ref="B52:B53"/>
    <mergeCell ref="D52:D53"/>
    <mergeCell ref="D21:D22"/>
    <mergeCell ref="E10:E11"/>
    <mergeCell ref="D32:D33"/>
    <mergeCell ref="B13:B14"/>
    <mergeCell ref="D13:D14"/>
    <mergeCell ref="A2:A3"/>
    <mergeCell ref="B28:B29"/>
    <mergeCell ref="B6:B7"/>
    <mergeCell ref="E2:E3"/>
    <mergeCell ref="B37:B38"/>
    <mergeCell ref="B15:B16"/>
    <mergeCell ref="D15:D16"/>
    <mergeCell ref="D8:D9"/>
    <mergeCell ref="E41:E42"/>
    <mergeCell ref="E50:E51"/>
    <mergeCell ref="B54:B55"/>
    <mergeCell ref="D54:D55"/>
    <mergeCell ref="A35:A36"/>
    <mergeCell ref="D10:D11"/>
    <mergeCell ref="E21:E22"/>
    <mergeCell ref="B26:B27"/>
    <mergeCell ref="B35:B36"/>
    <mergeCell ref="A48:A49"/>
    <mergeCell ref="E13:E14"/>
    <mergeCell ref="E4:E5"/>
    <mergeCell ref="B17:B18"/>
    <mergeCell ref="D17:D18"/>
    <mergeCell ref="A54:A55"/>
    <mergeCell ref="A26:A27"/>
    <mergeCell ref="A46:A47"/>
    <mergeCell ref="A37:A38"/>
    <mergeCell ref="E46:E47"/>
    <mergeCell ref="A21:A22"/>
    <mergeCell ref="E54:E55"/>
    <mergeCell ref="A8:A9"/>
    <mergeCell ref="A17:A18"/>
    <mergeCell ref="D37:D38"/>
    <mergeCell ref="A10:A11"/>
    <mergeCell ref="E26:E27"/>
    <mergeCell ref="A19:A20"/>
    <mergeCell ref="B30:B31"/>
    <mergeCell ref="D39:D40"/>
    <mergeCell ref="D30:D31"/>
    <mergeCell ref="E24:E25"/>
    <mergeCell ref="A43:A44"/>
    <mergeCell ref="B32:B33"/>
    <mergeCell ref="A52:A53"/>
    <mergeCell ref="D26:D27"/>
    <mergeCell ref="A39:A40"/>
    <mergeCell ref="E52:E53"/>
    <mergeCell ref="B8:B9"/>
    <mergeCell ref="A41:A42"/>
    <mergeCell ref="B2:B3"/>
    <mergeCell ref="A50:A51"/>
    <mergeCell ref="A6:A7"/>
    <mergeCell ref="D2:D3"/>
    <mergeCell ref="E28:E29"/>
    <mergeCell ref="D41:D42"/>
    <mergeCell ref="E15:E16"/>
    <mergeCell ref="D28:D29"/>
    <mergeCell ref="E30:E31"/>
    <mergeCell ref="D43:D44"/>
    <mergeCell ref="E32:E33"/>
    <mergeCell ref="A13:A14"/>
    <mergeCell ref="A4:A5"/>
    <mergeCell ref="B4:B5"/>
    <mergeCell ref="D6:D7"/>
    <mergeCell ref="B21:B22"/>
    <mergeCell ref="E43:E44"/>
    <mergeCell ref="E17:E18"/>
    <mergeCell ref="A24:A25"/>
    <mergeCell ref="B46:B47"/>
    <mergeCell ref="D46:D47"/>
    <mergeCell ref="E19:E20"/>
    <mergeCell ref="B39:B40"/>
    <mergeCell ref="E35:E36"/>
    <mergeCell ref="B48:B49"/>
    <mergeCell ref="D48:D49"/>
    <mergeCell ref="D4:D5"/>
    <mergeCell ref="E6:E7"/>
    <mergeCell ref="B10:B11"/>
    <mergeCell ref="B24:B25"/>
    <mergeCell ref="B19:B20"/>
    <mergeCell ref="D24:D25"/>
    <mergeCell ref="A32:A33"/>
    <mergeCell ref="D19:D20"/>
    <mergeCell ref="A28:A29"/>
    <mergeCell ref="A15:A16"/>
    <mergeCell ref="B41:B42"/>
    <mergeCell ref="E37:E38"/>
    <mergeCell ref="B50:B51"/>
    <mergeCell ref="D35:D36"/>
    <mergeCell ref="D50:D51"/>
    <mergeCell ref="A30:A31"/>
  </mergeCells>
  <printOptions gridLines="1"/>
  <pageMargins left="0.32" right="0.17" top="0.28" bottom="0.19" header="0.21" footer="0.18"/>
  <pageSetup orientation="portrait"/>
  <headerFooter>
    <oddHeader/>
    <oddFooter>&amp;L&amp;P&amp;C&amp;A&amp;R&amp;F</oddFooter>
    <evenHeader/>
    <evenFooter/>
    <firstHeader/>
    <firstFooter/>
  </headerFooter>
</worksheet>
</file>

<file path=xl/worksheets/sheet11.xml><?xml version="1.0" encoding="utf-8"?>
<worksheet xmlns="http://schemas.openxmlformats.org/spreadsheetml/2006/main">
  <sheetPr codeName="Sheet1">
    <tabColor rgb="FFFF0000"/>
    <outlinePr summaryBelow="1" summaryRight="1"/>
    <pageSetUpPr/>
  </sheetPr>
  <dimension ref="A1:N893"/>
  <sheetViews>
    <sheetView zoomScaleNormal="100" zoomScaleSheetLayoutView="100" workbookViewId="0">
      <selection activeCell="A1" sqref="A1"/>
    </sheetView>
  </sheetViews>
  <sheetFormatPr baseColWidth="8" defaultColWidth="14.109375" defaultRowHeight="31.95" customHeight="1"/>
  <cols>
    <col width="8.88671875" customWidth="1" style="1028" min="1" max="1"/>
    <col width="57.44140625" customWidth="1" style="1028" min="2" max="2"/>
    <col width="33.109375" customWidth="1" style="184" min="3" max="3"/>
    <col width="44.6640625" customWidth="1" style="1028" min="4" max="4"/>
    <col width="32.33203125" customWidth="1" style="1028" min="5" max="5"/>
    <col width="8.5546875" customWidth="1" style="1028" min="6" max="6"/>
    <col width="12.6640625" customWidth="1" style="1028" min="7" max="7"/>
    <col width="17.5546875" bestFit="1" customWidth="1" style="1028" min="8" max="8"/>
    <col width="51.44140625" bestFit="1" customWidth="1" style="1028" min="9" max="9"/>
    <col width="3.6640625" customWidth="1" style="1028" min="12" max="12"/>
    <col width="75.109375" customWidth="1" style="248" min="13" max="13"/>
    <col width="20.33203125" customWidth="1" style="1028" min="14" max="14"/>
    <col width="8.5546875" customWidth="1" style="1028" min="15" max="24"/>
    <col width="14.109375" customWidth="1" style="1028" min="25" max="16384"/>
  </cols>
  <sheetData>
    <row r="1" ht="24" customHeight="1">
      <c r="A1" s="206">
        <f>+'jobinfo(2)'!$C$1</f>
        <v/>
      </c>
      <c r="B1" s="198" t="n"/>
      <c r="C1" s="174">
        <f>+N1</f>
        <v/>
      </c>
      <c r="D1" s="255">
        <f>+'jobinfo(2)'!C1</f>
        <v/>
      </c>
      <c r="E1" s="255" t="n"/>
      <c r="F1" s="204" t="inlineStr">
        <is>
          <t>#155</t>
        </is>
      </c>
      <c r="G1" s="1009">
        <f>+'jobinfo(2)'!$C$1</f>
        <v/>
      </c>
      <c r="H1" s="202" t="inlineStr">
        <is>
          <t>NEW CUSTOMER #</t>
        </is>
      </c>
      <c r="I1" s="203">
        <f>+N1</f>
        <v/>
      </c>
      <c r="L1" s="206">
        <f>+'jobinfo(2)'!$C$1</f>
        <v/>
      </c>
      <c r="M1" s="249" t="n"/>
      <c r="N1" s="172" t="inlineStr">
        <is>
          <t>JOB FORMS</t>
        </is>
      </c>
    </row>
    <row r="2" ht="23.4" customHeight="1">
      <c r="A2" s="177" t="n">
        <v>1</v>
      </c>
      <c r="B2" s="178">
        <f>+M2</f>
        <v/>
      </c>
      <c r="C2" s="1016">
        <f>+N2</f>
        <v/>
      </c>
      <c r="D2" s="1028" t="inlineStr">
        <is>
          <t>as needed per job</t>
        </is>
      </c>
      <c r="F2" s="1012" t="inlineStr">
        <is>
          <t>FORMS</t>
        </is>
      </c>
      <c r="H2" s="243">
        <f>+'jobinfo(2)'!B1</f>
        <v/>
      </c>
      <c r="I2" s="206">
        <f>+'jobinfo(2)'!C1</f>
        <v/>
      </c>
      <c r="L2" s="176" t="n">
        <v>1</v>
      </c>
      <c r="M2" s="248" t="inlineStr">
        <is>
          <t>CONTRACT    PACKAGE;</t>
        </is>
      </c>
      <c r="N2" s="1013">
        <f>+M2</f>
        <v/>
      </c>
    </row>
    <row r="3" ht="19.2" customHeight="1">
      <c r="A3" s="177" t="n"/>
      <c r="B3" s="178">
        <f>+M3</f>
        <v/>
      </c>
      <c r="D3" s="1020" t="inlineStr">
        <is>
          <t>ADJUST PRINT AREA</t>
        </is>
      </c>
      <c r="E3" s="1020" t="n"/>
      <c r="H3" s="245">
        <f>+'jobinfo(2)'!B2</f>
        <v/>
      </c>
      <c r="I3" s="207">
        <f>+'jobinfo(2)'!C2</f>
        <v/>
      </c>
      <c r="J3" s="1028" t="n"/>
      <c r="K3" s="1028" t="n"/>
      <c r="L3" s="176" t="n"/>
      <c r="M3" s="188" t="inlineStr">
        <is>
          <t xml:space="preserve"> BASIC SUMMARY OF RESTORATION PROCESS; (Quick version). </t>
        </is>
      </c>
    </row>
    <row r="4" ht="21" customHeight="1">
      <c r="A4" s="177" t="n"/>
      <c r="B4" s="190">
        <f>+M4</f>
        <v/>
      </c>
      <c r="E4" s="1020" t="n"/>
      <c r="H4" s="243">
        <f>+'jobinfo(2)'!B3</f>
        <v/>
      </c>
      <c r="I4" s="206">
        <f>+'jobinfo(2)'!C3</f>
        <v/>
      </c>
      <c r="J4" s="1028" t="n"/>
      <c r="K4" s="1028" t="n"/>
      <c r="L4" s="176" t="n"/>
      <c r="M4" s="248" t="inlineStr">
        <is>
          <t xml:space="preserve">    Signed contract verification , MOU sent</t>
        </is>
      </c>
    </row>
    <row r="5" ht="21" customHeight="1">
      <c r="B5" s="174">
        <f>+M5</f>
        <v/>
      </c>
      <c r="E5" s="1020" t="n"/>
      <c r="H5" s="243">
        <f>+'jobinfo(2)'!B4</f>
        <v/>
      </c>
      <c r="I5" s="206">
        <f>+'jobinfo(2)'!C4</f>
        <v/>
      </c>
      <c r="L5" s="176" t="n"/>
      <c r="M5" s="189" t="inlineStr">
        <is>
          <t>Copy of Policy (full pages) Declaration page for AOB</t>
        </is>
      </c>
    </row>
    <row r="6" ht="43.95" customHeight="1">
      <c r="A6" s="177">
        <f>1+A2</f>
        <v/>
      </c>
      <c r="B6" s="178">
        <f>+M6</f>
        <v/>
      </c>
      <c r="C6" s="1018">
        <f>+N6</f>
        <v/>
      </c>
      <c r="D6" s="256">
        <f>+B7</f>
        <v/>
      </c>
      <c r="E6" s="256" t="n"/>
      <c r="H6" s="208">
        <f>+'jobinfo(2)'!B5</f>
        <v/>
      </c>
      <c r="I6" s="244">
        <f>+'jobinfo(2)'!C5</f>
        <v/>
      </c>
      <c r="L6" s="176">
        <f>1+L2</f>
        <v/>
      </c>
      <c r="M6" s="248" t="inlineStr">
        <is>
          <t>Claim Brief &amp; .'REPORTING SUMMARY</t>
        </is>
      </c>
      <c r="N6" s="1017">
        <f>+M6</f>
        <v/>
      </c>
    </row>
    <row r="7" ht="40.2" customHeight="1">
      <c r="A7" s="176" t="n"/>
      <c r="B7" s="178">
        <f>+M7</f>
        <v/>
      </c>
      <c r="D7" s="1028" t="inlineStr">
        <is>
          <t>ADJUST PRINT AREA</t>
        </is>
      </c>
      <c r="F7" s="1015">
        <f>+I2</f>
        <v/>
      </c>
      <c r="H7" s="243">
        <f>+'jobinfo(2)'!B11</f>
        <v/>
      </c>
      <c r="I7" s="244">
        <f>+'jobinfo(2)'!C11</f>
        <v/>
      </c>
      <c r="L7" s="176" t="n"/>
      <c r="M7" s="250" t="inlineStr">
        <is>
          <t>INDEX = LISTING of  Job Work Areas.</t>
        </is>
      </c>
    </row>
    <row r="8" ht="48" customHeight="1">
      <c r="A8" s="177">
        <f>1+A6</f>
        <v/>
      </c>
      <c r="B8" s="179">
        <f>+M8</f>
        <v/>
      </c>
      <c r="C8" s="1019">
        <f>+B8</f>
        <v/>
      </c>
      <c r="H8" s="209">
        <f>+'jobinfo(2)'!B12</f>
        <v/>
      </c>
      <c r="I8" s="246">
        <f>+'jobinfo(2)'!C12</f>
        <v/>
      </c>
      <c r="L8" s="176">
        <f>1+L6</f>
        <v/>
      </c>
      <c r="M8" s="251" t="inlineStr">
        <is>
          <t>Exterior Mitigation &amp; Scope</t>
        </is>
      </c>
      <c r="N8" s="1013">
        <f>+M8</f>
        <v/>
      </c>
    </row>
    <row r="9" ht="40.2" customHeight="1">
      <c r="A9" s="176" t="n"/>
      <c r="B9" s="191">
        <f>+M9</f>
        <v/>
      </c>
      <c r="H9" s="208">
        <f>+'jobinfo(2)'!B13</f>
        <v/>
      </c>
      <c r="I9" s="244">
        <f>+'jobinfo(2)'!C13</f>
        <v/>
      </c>
      <c r="L9" s="176" t="n"/>
      <c r="M9" s="250" t="inlineStr">
        <is>
          <t>a.) Supplies &amp;  Equipment   b.)  Mitigation   c.) Scope</t>
        </is>
      </c>
    </row>
    <row r="10" ht="40.2" customHeight="1">
      <c r="A10" s="176">
        <f>1+A8</f>
        <v/>
      </c>
      <c r="B10" s="174">
        <f>+M10</f>
        <v/>
      </c>
      <c r="C10" s="1021">
        <f>+B10</f>
        <v/>
      </c>
      <c r="D10" s="197" t="inlineStr">
        <is>
          <t>ADJUST PRINT AREA</t>
        </is>
      </c>
      <c r="E10" s="197" t="n"/>
      <c r="H10" s="243">
        <f>+'jobinfo(2)'!B14</f>
        <v/>
      </c>
      <c r="I10" s="206">
        <f>+'jobinfo(2)'!C14</f>
        <v/>
      </c>
      <c r="L10" s="176">
        <f>1+L8</f>
        <v/>
      </c>
      <c r="M10" s="251" t="inlineStr">
        <is>
          <t>SKETCHES  /    FLOOR PLAN /              Interior SCOPE</t>
        </is>
      </c>
      <c r="N10" s="1022">
        <f>+M10</f>
        <v/>
      </c>
    </row>
    <row r="11" ht="40.2" customHeight="1">
      <c r="A11" s="176" t="n"/>
      <c r="B11" s="174">
        <f>+M11</f>
        <v/>
      </c>
      <c r="D11" s="1028">
        <f>+B10</f>
        <v/>
      </c>
      <c r="H11" s="208">
        <f>+'jobinfo(2)'!B15</f>
        <v/>
      </c>
      <c r="I11" s="244">
        <f>+'jobinfo(2)'!C15</f>
        <v/>
      </c>
      <c r="L11" s="176" t="n"/>
      <c r="M11" s="251" t="inlineStr">
        <is>
          <t>Interior SCOPE/SHEETS</t>
        </is>
      </c>
    </row>
    <row r="12" ht="40.2" customHeight="1">
      <c r="A12" s="176" t="n"/>
      <c r="B12" s="174" t="n"/>
      <c r="C12" s="180" t="n"/>
      <c r="G12" s="1011" t="inlineStr">
        <is>
          <t>FORMS</t>
        </is>
      </c>
      <c r="H12" s="208">
        <f>+'jobinfo(2)'!B16</f>
        <v/>
      </c>
      <c r="I12" s="244">
        <f>+'jobinfo(2)'!C16</f>
        <v/>
      </c>
      <c r="L12" s="176" t="n"/>
      <c r="M12" s="270" t="inlineStr">
        <is>
          <t>per room/area; as needed per job/ Kitchen&amp;Bath=SCOPE Of Work</t>
        </is>
      </c>
    </row>
    <row r="13" ht="40.2" customHeight="1">
      <c r="A13" s="177">
        <f>1+A10</f>
        <v/>
      </c>
      <c r="B13" s="178">
        <f>+M13</f>
        <v/>
      </c>
      <c r="C13" s="1026">
        <f>+N13</f>
        <v/>
      </c>
      <c r="D13" s="197" t="inlineStr">
        <is>
          <t>ADJUST PRINT AREA</t>
        </is>
      </c>
      <c r="E13" s="197" t="n"/>
      <c r="H13" s="247">
        <f>+'jobinfo(2)'!B17</f>
        <v/>
      </c>
      <c r="I13" s="206">
        <f>+'jobinfo(2)'!C17</f>
        <v/>
      </c>
      <c r="L13" s="176">
        <f>1+L10</f>
        <v/>
      </c>
      <c r="M13" s="251" t="inlineStr">
        <is>
          <t>Interior SCOPE/SHEETS</t>
        </is>
      </c>
      <c r="N13" s="1024">
        <f>+M13</f>
        <v/>
      </c>
    </row>
    <row r="14" ht="22.2" customHeight="1">
      <c r="A14" s="176" t="n"/>
      <c r="B14" s="191">
        <f>+M14</f>
        <v/>
      </c>
      <c r="C14" s="1057" t="n"/>
      <c r="D14" s="198">
        <f>+B13</f>
        <v/>
      </c>
      <c r="E14" s="198" t="n"/>
      <c r="H14" s="208">
        <f>+'jobinfo(2)'!B18</f>
        <v/>
      </c>
      <c r="I14" s="244">
        <f>+'jobinfo(2)'!C18</f>
        <v/>
      </c>
      <c r="L14" s="176" t="n"/>
      <c r="M14" s="252" t="inlineStr">
        <is>
          <t>per room/area; as needed per job</t>
        </is>
      </c>
      <c r="N14" s="1057" t="n"/>
    </row>
    <row r="15" ht="22.2" customHeight="1">
      <c r="A15" s="176" t="n"/>
      <c r="B15" s="191">
        <f>+'kit bath'!B2</f>
        <v/>
      </c>
      <c r="C15" s="1025" t="n"/>
      <c r="D15" s="198" t="n"/>
      <c r="E15" s="198" t="n"/>
      <c r="H15" s="208" t="n"/>
      <c r="I15" s="244" t="n"/>
      <c r="L15" s="176" t="n"/>
      <c r="M15" s="252">
        <f>+B15</f>
        <v/>
      </c>
      <c r="N15" s="258" t="n"/>
    </row>
    <row r="16" ht="40.2" customHeight="1">
      <c r="A16" s="176">
        <f>1+A13</f>
        <v/>
      </c>
      <c r="B16" s="174">
        <f>+M16</f>
        <v/>
      </c>
      <c r="C16" s="1007">
        <f>+N16</f>
        <v/>
      </c>
      <c r="D16" s="197" t="inlineStr">
        <is>
          <t>ADJUST PRINT AREA</t>
        </is>
      </c>
      <c r="E16" s="197" t="n"/>
      <c r="H16" s="247">
        <f>+'jobinfo(2)'!B19</f>
        <v/>
      </c>
      <c r="I16" s="206">
        <f>+'jobinfo(2)'!C19</f>
        <v/>
      </c>
      <c r="L16" s="176">
        <f>1+L13</f>
        <v/>
      </c>
      <c r="M16" s="253" t="inlineStr">
        <is>
          <t>INTERIOR Mitigation    a) Equipment  b) Supplies  c) Scope of Mitigation</t>
        </is>
      </c>
      <c r="N16" s="1027">
        <f>+M16</f>
        <v/>
      </c>
    </row>
    <row r="17" ht="40.2" customHeight="1">
      <c r="A17" s="176" t="n"/>
      <c r="B17" s="174">
        <f>+M17</f>
        <v/>
      </c>
      <c r="D17" s="199" t="inlineStr">
        <is>
          <t>b)Mitigation c)Scope d)Readings</t>
        </is>
      </c>
      <c r="E17" s="199" t="n"/>
      <c r="F17" s="205" t="n">
        <v>1</v>
      </c>
      <c r="G17" s="205" t="n">
        <v>1</v>
      </c>
      <c r="H17" s="208">
        <f>+'jobinfo(2)'!B20</f>
        <v/>
      </c>
      <c r="I17" s="244">
        <f>+'jobinfo(2)'!C20</f>
        <v/>
      </c>
      <c r="L17" s="176" t="n"/>
      <c r="M17" s="250" t="inlineStr">
        <is>
          <t>a) Equipment   b) Supplies  c) Mitigation Scope</t>
        </is>
      </c>
    </row>
    <row r="18" ht="36" customHeight="1">
      <c r="A18" s="176" t="n"/>
      <c r="B18" s="174" t="n"/>
      <c r="C18" s="182" t="n"/>
      <c r="D18" s="198" t="inlineStr">
        <is>
          <t>DH Dry Chambers zip poles Elc</t>
        </is>
      </c>
      <c r="E18" s="198" t="n"/>
      <c r="F18" s="205" t="n">
        <v>5</v>
      </c>
      <c r="G18" s="205" t="n">
        <v>5</v>
      </c>
      <c r="H18" s="247">
        <f>+'jobinfo(2)'!B26</f>
        <v/>
      </c>
      <c r="I18" s="206">
        <f>+'jobinfo(2)'!C26</f>
        <v/>
      </c>
      <c r="L18" s="176" t="n"/>
      <c r="M18" s="254" t="n"/>
      <c r="N18" s="181" t="n"/>
    </row>
    <row r="19" ht="40.2" customHeight="1">
      <c r="A19" s="176">
        <f>1+A16</f>
        <v/>
      </c>
      <c r="B19" s="178">
        <f>+M19</f>
        <v/>
      </c>
      <c r="C19" s="273">
        <f>+B19</f>
        <v/>
      </c>
      <c r="D19" s="197" t="inlineStr">
        <is>
          <t>ADJUST PRINT AREA</t>
        </is>
      </c>
      <c r="E19" s="197" t="n"/>
      <c r="F19" s="205" t="n">
        <v>5</v>
      </c>
      <c r="G19" s="205" t="n">
        <v>5</v>
      </c>
      <c r="H19" s="208">
        <f>+'jobinfo(2)'!B27</f>
        <v/>
      </c>
      <c r="I19" s="244">
        <f>+'jobinfo(2)'!C27</f>
        <v/>
      </c>
      <c r="L19" s="176">
        <f>1+L16</f>
        <v/>
      </c>
      <c r="M19" s="253" t="inlineStr">
        <is>
          <t>INTERIOR Mitigation READINGS !!!!  a.) MC    b.) RH      c.) F TEMP</t>
        </is>
      </c>
      <c r="N19" s="1014">
        <f>+M19</f>
        <v/>
      </c>
    </row>
    <row r="20" ht="42" customHeight="1">
      <c r="B20" s="178">
        <f>+M20</f>
        <v/>
      </c>
      <c r="C20" s="183">
        <f>+B20</f>
        <v/>
      </c>
      <c r="D20" s="198">
        <f>+B21</f>
        <v/>
      </c>
      <c r="E20" s="198" t="n"/>
      <c r="F20" s="204" t="inlineStr">
        <is>
          <t>I</t>
        </is>
      </c>
      <c r="H20" s="247">
        <f>+'jobinfo(2)'!B28</f>
        <v/>
      </c>
      <c r="I20" s="206">
        <f>+'jobinfo(2)'!C28</f>
        <v/>
      </c>
      <c r="L20" s="176" t="n"/>
      <c r="M20" s="272" t="inlineStr">
        <is>
          <t>a.) MC  b.) RH c.) F TEMP</t>
        </is>
      </c>
    </row>
    <row r="21" ht="43.95" customHeight="1">
      <c r="A21" s="177">
        <f>1+A19</f>
        <v/>
      </c>
      <c r="B21" s="178">
        <f>+M21</f>
        <v/>
      </c>
      <c r="C21" s="1021">
        <f>+B21</f>
        <v/>
      </c>
      <c r="F21" s="204" t="inlineStr">
        <is>
          <t>I</t>
        </is>
      </c>
      <c r="H21" s="208">
        <f>+'jobinfo(2)'!B29</f>
        <v/>
      </c>
      <c r="I21" s="244">
        <f>+'jobinfo(2)'!C29</f>
        <v/>
      </c>
      <c r="L21" s="176">
        <f>1+L19</f>
        <v/>
      </c>
      <c r="M21" s="271" t="inlineStr">
        <is>
          <t>Contents SCOPE = QUICKVIEW</t>
        </is>
      </c>
      <c r="N21" s="1013">
        <f>+M21</f>
        <v/>
      </c>
    </row>
    <row r="22" ht="16.2" customHeight="1">
      <c r="B22" s="174" t="inlineStr">
        <is>
          <t>HMR Hazrdous Materials</t>
        </is>
      </c>
      <c r="F22" s="204" t="inlineStr">
        <is>
          <t>I</t>
        </is>
      </c>
      <c r="H22" s="247">
        <f>+'jobinfo(2)'!B30</f>
        <v/>
      </c>
      <c r="I22" s="206">
        <f>+'jobinfo(2)'!C30</f>
        <v/>
      </c>
      <c r="L22" s="171" t="n"/>
      <c r="M22" s="272">
        <f>+B22</f>
        <v/>
      </c>
    </row>
    <row r="23" ht="16.2" customHeight="1">
      <c r="B23" s="174" t="inlineStr">
        <is>
          <t>Exterior Maintenance                 INT Maintenance</t>
        </is>
      </c>
      <c r="C23" s="175" t="n"/>
      <c r="L23" s="171" t="n"/>
      <c r="M23" s="248">
        <f>+B23</f>
        <v/>
      </c>
    </row>
    <row r="24" ht="16.2" customHeight="1">
      <c r="C24" s="175" t="n"/>
      <c r="L24" s="171" t="n"/>
      <c r="N24" s="181" t="n"/>
    </row>
    <row r="25" ht="31.95" customHeight="1">
      <c r="B25" s="174" t="n"/>
      <c r="C25" s="175" t="n"/>
      <c r="L25" s="171" t="n"/>
      <c r="N25" s="181" t="n"/>
    </row>
    <row r="26" ht="31.95" customHeight="1">
      <c r="B26" s="174" t="n"/>
      <c r="C26" s="175" t="n"/>
      <c r="L26" s="171" t="n"/>
      <c r="N26" s="181" t="n"/>
    </row>
    <row r="27" ht="31.95" customHeight="1">
      <c r="B27" s="174" t="n"/>
      <c r="C27" s="175" t="n"/>
      <c r="L27" s="171" t="n"/>
      <c r="N27" s="181" t="n"/>
    </row>
    <row r="28" ht="31.95" customHeight="1">
      <c r="B28" s="174" t="n"/>
      <c r="C28" s="175" t="n"/>
      <c r="L28" s="171" t="n"/>
      <c r="N28" s="181" t="n"/>
    </row>
    <row r="29" ht="31.95" customHeight="1">
      <c r="B29" s="174" t="n"/>
      <c r="C29" s="175" t="n"/>
      <c r="L29" s="171" t="n"/>
      <c r="N29" s="181" t="n"/>
    </row>
    <row r="30" ht="31.95" customHeight="1">
      <c r="B30" s="174" t="n"/>
      <c r="C30" s="175" t="n"/>
      <c r="L30" s="171" t="n"/>
      <c r="N30" s="181" t="n"/>
    </row>
    <row r="31" ht="31.95" customHeight="1">
      <c r="B31" s="174" t="n"/>
      <c r="C31" s="175" t="n"/>
      <c r="L31" s="171" t="n"/>
      <c r="N31" s="181" t="n"/>
    </row>
    <row r="32" ht="31.95" customHeight="1">
      <c r="B32" s="174" t="n"/>
      <c r="C32" s="175" t="n"/>
      <c r="L32" s="171" t="n"/>
      <c r="N32" s="181" t="n"/>
    </row>
    <row r="33" ht="31.95" customHeight="1">
      <c r="B33" s="174" t="n"/>
      <c r="C33" s="175" t="n"/>
      <c r="L33" s="171" t="n"/>
      <c r="N33" s="181" t="n"/>
    </row>
    <row r="34" ht="31.95" customHeight="1">
      <c r="B34" s="174" t="n"/>
      <c r="C34" s="175" t="n"/>
      <c r="L34" s="171" t="n"/>
      <c r="N34" s="181" t="n"/>
    </row>
    <row r="35" ht="31.95" customHeight="1">
      <c r="B35" s="174" t="n"/>
      <c r="C35" s="175" t="n"/>
      <c r="L35" s="171" t="n"/>
      <c r="N35" s="181" t="n"/>
    </row>
    <row r="36" ht="31.95" customHeight="1">
      <c r="B36" s="174" t="n"/>
      <c r="C36" s="175" t="n"/>
      <c r="L36" s="171" t="n"/>
      <c r="N36" s="181" t="n"/>
    </row>
    <row r="37" ht="31.95" customHeight="1">
      <c r="B37" s="174" t="n"/>
      <c r="C37" s="175" t="n"/>
      <c r="L37" s="171" t="n"/>
      <c r="N37" s="181" t="n"/>
    </row>
    <row r="38" ht="31.95" customHeight="1">
      <c r="B38" s="174" t="n"/>
      <c r="C38" s="175" t="n"/>
      <c r="L38" s="171" t="n"/>
      <c r="N38" s="181" t="n"/>
    </row>
    <row r="39" ht="31.95" customHeight="1">
      <c r="B39" s="174" t="n"/>
      <c r="C39" s="175" t="n"/>
      <c r="L39" s="171" t="n"/>
      <c r="N39" s="181" t="n"/>
    </row>
    <row r="40" ht="31.95" customHeight="1">
      <c r="B40" s="174" t="n"/>
      <c r="C40" s="175" t="n"/>
      <c r="L40" s="171" t="n"/>
      <c r="N40" s="181" t="n"/>
    </row>
    <row r="41" ht="31.95" customHeight="1">
      <c r="B41" s="174" t="n"/>
      <c r="C41" s="175" t="n"/>
      <c r="L41" s="171" t="n"/>
      <c r="N41" s="181" t="n"/>
    </row>
    <row r="42" ht="31.95" customHeight="1">
      <c r="B42" s="174" t="n"/>
      <c r="C42" s="175" t="n"/>
      <c r="L42" s="171" t="n"/>
      <c r="N42" s="181" t="n"/>
    </row>
    <row r="43" ht="31.95" customHeight="1">
      <c r="B43" s="174" t="n"/>
      <c r="C43" s="175" t="n"/>
      <c r="L43" s="171" t="n"/>
      <c r="N43" s="181" t="n"/>
    </row>
    <row r="44" ht="31.95" customHeight="1">
      <c r="B44" s="174" t="n"/>
      <c r="C44" s="175" t="n"/>
      <c r="L44" s="171" t="n"/>
      <c r="N44" s="181" t="n"/>
    </row>
    <row r="45" ht="31.95" customHeight="1">
      <c r="B45" s="174" t="n"/>
      <c r="C45" s="175" t="n"/>
      <c r="L45" s="171" t="n"/>
      <c r="N45" s="181" t="n"/>
    </row>
    <row r="46" ht="31.95" customHeight="1">
      <c r="B46" s="174" t="n"/>
      <c r="C46" s="175" t="n"/>
      <c r="L46" s="171" t="n"/>
      <c r="N46" s="181" t="n"/>
    </row>
    <row r="47" ht="31.95" customHeight="1">
      <c r="B47" s="174" t="n"/>
      <c r="C47" s="175" t="n"/>
      <c r="L47" s="171" t="n"/>
      <c r="N47" s="181" t="n"/>
    </row>
    <row r="48" ht="31.95" customHeight="1">
      <c r="B48" s="174" t="n"/>
      <c r="C48" s="175" t="n"/>
      <c r="L48" s="171" t="n"/>
      <c r="N48" s="181" t="n"/>
    </row>
    <row r="49" ht="31.95" customHeight="1">
      <c r="B49" s="174" t="n"/>
      <c r="C49" s="175" t="n"/>
      <c r="L49" s="171" t="n"/>
      <c r="N49" s="181" t="n"/>
    </row>
    <row r="50" ht="31.95" customHeight="1">
      <c r="B50" s="174" t="n"/>
      <c r="C50" s="175" t="n"/>
      <c r="L50" s="171" t="n"/>
      <c r="N50" s="181" t="n"/>
    </row>
    <row r="51" ht="31.95" customHeight="1">
      <c r="B51" s="174" t="n"/>
      <c r="C51" s="175" t="n"/>
      <c r="L51" s="171" t="n"/>
      <c r="N51" s="181" t="n"/>
    </row>
    <row r="52" ht="31.95" customHeight="1">
      <c r="B52" s="174" t="n"/>
      <c r="C52" s="175" t="n"/>
      <c r="L52" s="171" t="n"/>
      <c r="N52" s="181" t="n"/>
    </row>
    <row r="53" ht="31.95" customHeight="1">
      <c r="B53" s="174" t="n"/>
      <c r="C53" s="175" t="n"/>
      <c r="L53" s="171" t="n"/>
      <c r="N53" s="181" t="n"/>
    </row>
    <row r="54" ht="31.95" customHeight="1">
      <c r="B54" s="174" t="n"/>
      <c r="C54" s="175" t="n"/>
      <c r="L54" s="171" t="n"/>
      <c r="N54" s="181" t="n"/>
    </row>
    <row r="55" ht="31.95" customHeight="1">
      <c r="B55" s="174" t="n"/>
      <c r="C55" s="175" t="n"/>
      <c r="L55" s="171" t="n"/>
      <c r="N55" s="181" t="n"/>
    </row>
    <row r="56" ht="31.95" customHeight="1">
      <c r="B56" s="174" t="n"/>
      <c r="C56" s="175" t="n"/>
      <c r="L56" s="171" t="n"/>
      <c r="N56" s="181" t="n"/>
    </row>
    <row r="57" ht="31.95" customHeight="1">
      <c r="B57" s="174" t="n"/>
      <c r="C57" s="175" t="n"/>
      <c r="L57" s="171" t="n"/>
      <c r="N57" s="181" t="n"/>
    </row>
    <row r="58" ht="31.95" customHeight="1">
      <c r="B58" s="174" t="n"/>
      <c r="C58" s="175" t="n"/>
      <c r="L58" s="171" t="n"/>
      <c r="N58" s="181" t="n"/>
    </row>
    <row r="59" ht="31.95" customHeight="1">
      <c r="B59" s="174" t="n"/>
      <c r="C59" s="175" t="n"/>
      <c r="L59" s="171" t="n"/>
      <c r="N59" s="181" t="n"/>
    </row>
    <row r="60" ht="31.95" customHeight="1">
      <c r="B60" s="174" t="n"/>
      <c r="C60" s="175" t="n"/>
      <c r="L60" s="171" t="n"/>
      <c r="N60" s="181" t="n"/>
    </row>
    <row r="61" ht="31.95" customHeight="1">
      <c r="B61" s="174" t="n"/>
      <c r="C61" s="175" t="n"/>
      <c r="L61" s="171" t="n"/>
      <c r="N61" s="181" t="n"/>
    </row>
    <row r="62" ht="31.95" customHeight="1">
      <c r="B62" s="174" t="n"/>
      <c r="C62" s="175" t="n"/>
      <c r="L62" s="171" t="n"/>
      <c r="N62" s="181" t="n"/>
    </row>
    <row r="63" ht="31.95" customHeight="1">
      <c r="B63" s="174" t="n"/>
      <c r="C63" s="175" t="n"/>
      <c r="L63" s="171" t="n"/>
      <c r="N63" s="181" t="n"/>
    </row>
    <row r="64" ht="31.95" customHeight="1">
      <c r="B64" s="174" t="n"/>
      <c r="C64" s="175" t="n"/>
      <c r="L64" s="171" t="n"/>
      <c r="N64" s="181" t="n"/>
    </row>
    <row r="65" ht="31.95" customHeight="1">
      <c r="B65" s="174" t="n"/>
      <c r="C65" s="175" t="n"/>
      <c r="L65" s="171" t="n"/>
      <c r="N65" s="181" t="n"/>
    </row>
    <row r="66" ht="31.95" customHeight="1">
      <c r="B66" s="174" t="n"/>
      <c r="C66" s="175" t="n"/>
      <c r="L66" s="171" t="n"/>
      <c r="N66" s="181" t="n"/>
    </row>
    <row r="67" ht="31.95" customHeight="1">
      <c r="B67" s="174" t="n"/>
      <c r="C67" s="175" t="n"/>
      <c r="L67" s="171" t="n"/>
      <c r="N67" s="181" t="n"/>
    </row>
    <row r="68" ht="31.95" customHeight="1">
      <c r="B68" s="174" t="n"/>
      <c r="C68" s="175" t="n"/>
      <c r="L68" s="171" t="n"/>
      <c r="N68" s="181" t="n"/>
    </row>
    <row r="69" ht="31.95" customHeight="1">
      <c r="B69" s="174" t="n"/>
      <c r="C69" s="175" t="n"/>
      <c r="L69" s="171" t="n"/>
      <c r="N69" s="181" t="n"/>
    </row>
    <row r="70" ht="31.95" customHeight="1">
      <c r="B70" s="174" t="n"/>
      <c r="C70" s="175" t="n"/>
      <c r="L70" s="171" t="n"/>
      <c r="N70" s="181" t="n"/>
    </row>
    <row r="71" ht="31.95" customHeight="1">
      <c r="B71" s="174" t="n"/>
      <c r="C71" s="175" t="n"/>
      <c r="L71" s="171" t="n"/>
      <c r="N71" s="181" t="n"/>
    </row>
    <row r="72" ht="31.95" customHeight="1">
      <c r="B72" s="174" t="n"/>
      <c r="C72" s="175" t="n"/>
      <c r="L72" s="171" t="n"/>
      <c r="N72" s="181" t="n"/>
    </row>
    <row r="73" ht="31.95" customHeight="1">
      <c r="B73" s="174" t="n"/>
      <c r="C73" s="175" t="n"/>
      <c r="L73" s="171" t="n"/>
      <c r="N73" s="181" t="n"/>
    </row>
    <row r="74" ht="31.95" customHeight="1">
      <c r="B74" s="174" t="n"/>
      <c r="C74" s="175" t="n"/>
      <c r="L74" s="171" t="n"/>
      <c r="N74" s="181" t="n"/>
    </row>
    <row r="75" ht="31.95" customHeight="1">
      <c r="B75" s="174" t="n"/>
      <c r="C75" s="175" t="n"/>
      <c r="L75" s="171" t="n"/>
      <c r="N75" s="181" t="n"/>
    </row>
    <row r="76" ht="31.95" customHeight="1">
      <c r="B76" s="174" t="n"/>
      <c r="C76" s="175" t="n"/>
      <c r="L76" s="171" t="n"/>
      <c r="N76" s="181" t="n"/>
    </row>
    <row r="77" ht="31.95" customHeight="1">
      <c r="B77" s="174" t="n"/>
      <c r="C77" s="175" t="n"/>
      <c r="L77" s="171" t="n"/>
      <c r="N77" s="181" t="n"/>
    </row>
    <row r="78" ht="31.95" customHeight="1">
      <c r="B78" s="174" t="n"/>
      <c r="C78" s="175" t="n"/>
      <c r="L78" s="171" t="n"/>
      <c r="N78" s="181" t="n"/>
    </row>
    <row r="79" ht="31.95" customHeight="1">
      <c r="B79" s="174" t="n"/>
      <c r="C79" s="175" t="n"/>
      <c r="L79" s="171" t="n"/>
      <c r="N79" s="181" t="n"/>
    </row>
    <row r="80" ht="31.95" customHeight="1">
      <c r="B80" s="174" t="n"/>
      <c r="C80" s="175" t="n"/>
      <c r="L80" s="171" t="n"/>
      <c r="N80" s="181" t="n"/>
    </row>
    <row r="81" ht="31.95" customHeight="1">
      <c r="B81" s="174" t="n"/>
      <c r="C81" s="175" t="n"/>
      <c r="L81" s="171" t="n"/>
      <c r="N81" s="181" t="n"/>
    </row>
    <row r="82" ht="31.95" customHeight="1">
      <c r="B82" s="174" t="n"/>
      <c r="C82" s="175" t="n"/>
      <c r="L82" s="171" t="n"/>
      <c r="N82" s="181" t="n"/>
    </row>
    <row r="83" ht="31.95" customHeight="1">
      <c r="B83" s="174" t="n"/>
      <c r="C83" s="175" t="n"/>
      <c r="L83" s="171" t="n"/>
      <c r="N83" s="181" t="n"/>
    </row>
    <row r="84" ht="31.95" customHeight="1">
      <c r="B84" s="174" t="n"/>
      <c r="C84" s="175" t="n"/>
      <c r="L84" s="171" t="n"/>
      <c r="N84" s="181" t="n"/>
    </row>
    <row r="85" ht="31.95" customHeight="1">
      <c r="B85" s="174" t="n"/>
      <c r="C85" s="175" t="n"/>
      <c r="L85" s="171" t="n"/>
      <c r="N85" s="181" t="n"/>
    </row>
    <row r="86" ht="31.95" customHeight="1">
      <c r="B86" s="174" t="n"/>
      <c r="C86" s="175" t="n"/>
      <c r="L86" s="171" t="n"/>
      <c r="N86" s="181" t="n"/>
    </row>
    <row r="87" ht="31.95" customHeight="1">
      <c r="B87" s="174" t="n"/>
      <c r="C87" s="175" t="n"/>
      <c r="L87" s="171" t="n"/>
      <c r="N87" s="181" t="n"/>
    </row>
    <row r="88" ht="31.95" customHeight="1">
      <c r="B88" s="174" t="n"/>
      <c r="C88" s="175" t="n"/>
      <c r="L88" s="171" t="n"/>
      <c r="N88" s="181" t="n"/>
    </row>
    <row r="89" ht="31.95" customHeight="1">
      <c r="B89" s="174" t="n"/>
      <c r="C89" s="175" t="n"/>
      <c r="L89" s="171" t="n"/>
      <c r="N89" s="181" t="n"/>
    </row>
    <row r="90" ht="31.95" customHeight="1">
      <c r="B90" s="174" t="n"/>
      <c r="C90" s="175" t="n"/>
      <c r="L90" s="171" t="n"/>
      <c r="N90" s="181" t="n"/>
    </row>
    <row r="91" ht="31.95" customHeight="1">
      <c r="B91" s="174" t="n"/>
      <c r="C91" s="175" t="n"/>
      <c r="L91" s="171" t="n"/>
      <c r="N91" s="181" t="n"/>
    </row>
    <row r="92" ht="31.95" customHeight="1">
      <c r="B92" s="174" t="n"/>
      <c r="C92" s="175" t="n"/>
      <c r="L92" s="171" t="n"/>
      <c r="N92" s="181" t="n"/>
    </row>
    <row r="93" ht="31.95" customHeight="1">
      <c r="B93" s="174" t="n"/>
      <c r="C93" s="175" t="n"/>
      <c r="L93" s="171" t="n"/>
      <c r="N93" s="181" t="n"/>
    </row>
    <row r="94" ht="31.95" customHeight="1">
      <c r="B94" s="174" t="n"/>
      <c r="C94" s="175" t="n"/>
      <c r="L94" s="171" t="n"/>
      <c r="N94" s="181" t="n"/>
    </row>
    <row r="95" ht="31.95" customHeight="1">
      <c r="B95" s="174" t="n"/>
      <c r="C95" s="175" t="n"/>
      <c r="L95" s="171" t="n"/>
      <c r="N95" s="181" t="n"/>
    </row>
    <row r="96" ht="31.95" customHeight="1">
      <c r="B96" s="174" t="n"/>
      <c r="C96" s="175" t="n"/>
      <c r="L96" s="171" t="n"/>
      <c r="N96" s="181" t="n"/>
    </row>
    <row r="97" ht="31.95" customHeight="1">
      <c r="B97" s="174" t="n"/>
      <c r="C97" s="175" t="n"/>
      <c r="L97" s="171" t="n"/>
      <c r="N97" s="181" t="n"/>
    </row>
    <row r="98" ht="31.95" customHeight="1">
      <c r="B98" s="174" t="n"/>
      <c r="C98" s="175" t="n"/>
      <c r="L98" s="171" t="n"/>
      <c r="N98" s="181" t="n"/>
    </row>
    <row r="99" ht="31.95" customHeight="1">
      <c r="B99" s="174" t="n"/>
      <c r="C99" s="175" t="n"/>
      <c r="L99" s="171" t="n"/>
      <c r="N99" s="181" t="n"/>
    </row>
    <row r="100" ht="31.95" customHeight="1">
      <c r="B100" s="174" t="n"/>
      <c r="C100" s="175" t="n"/>
      <c r="L100" s="171" t="n"/>
      <c r="N100" s="181" t="n"/>
    </row>
    <row r="101" ht="31.95" customHeight="1">
      <c r="B101" s="174" t="n"/>
      <c r="C101" s="175" t="n"/>
      <c r="L101" s="171" t="n"/>
      <c r="N101" s="181" t="n"/>
    </row>
    <row r="102" ht="31.95" customHeight="1">
      <c r="B102" s="174" t="n"/>
      <c r="C102" s="175" t="n"/>
      <c r="L102" s="171" t="n"/>
      <c r="N102" s="181" t="n"/>
    </row>
    <row r="103" ht="31.95" customHeight="1">
      <c r="B103" s="174" t="n"/>
      <c r="C103" s="175" t="n"/>
      <c r="L103" s="171" t="n"/>
      <c r="N103" s="181" t="n"/>
    </row>
    <row r="104" ht="31.95" customHeight="1">
      <c r="B104" s="174" t="n"/>
      <c r="C104" s="175" t="n"/>
      <c r="L104" s="171" t="n"/>
      <c r="N104" s="181" t="n"/>
    </row>
    <row r="105" ht="31.95" customHeight="1">
      <c r="B105" s="174" t="n"/>
      <c r="C105" s="175" t="n"/>
      <c r="L105" s="171" t="n"/>
      <c r="N105" s="181" t="n"/>
    </row>
    <row r="106" ht="31.95" customHeight="1">
      <c r="B106" s="174" t="n"/>
      <c r="C106" s="175" t="n"/>
      <c r="L106" s="171" t="n"/>
      <c r="N106" s="181" t="n"/>
    </row>
    <row r="107" ht="31.95" customHeight="1">
      <c r="B107" s="174" t="n"/>
      <c r="C107" s="175" t="n"/>
      <c r="L107" s="171" t="n"/>
      <c r="N107" s="181" t="n"/>
    </row>
    <row r="108" ht="31.95" customHeight="1">
      <c r="B108" s="174" t="n"/>
      <c r="C108" s="175" t="n"/>
      <c r="L108" s="171" t="n"/>
      <c r="N108" s="181" t="n"/>
    </row>
    <row r="109" ht="31.95" customHeight="1">
      <c r="B109" s="174" t="n"/>
      <c r="C109" s="175" t="n"/>
      <c r="L109" s="171" t="n"/>
      <c r="N109" s="181" t="n"/>
    </row>
    <row r="110" ht="31.95" customHeight="1">
      <c r="B110" s="174" t="n"/>
      <c r="C110" s="175" t="n"/>
      <c r="L110" s="171" t="n"/>
      <c r="N110" s="181" t="n"/>
    </row>
    <row r="111" ht="31.95" customHeight="1">
      <c r="B111" s="174" t="n"/>
      <c r="C111" s="175" t="n"/>
      <c r="L111" s="171" t="n"/>
      <c r="N111" s="181" t="n"/>
    </row>
    <row r="112" ht="31.95" customHeight="1">
      <c r="B112" s="174" t="n"/>
      <c r="C112" s="175" t="n"/>
      <c r="L112" s="171" t="n"/>
      <c r="N112" s="181" t="n"/>
    </row>
    <row r="113" ht="31.95" customHeight="1">
      <c r="B113" s="174" t="n"/>
      <c r="C113" s="175" t="n"/>
      <c r="L113" s="171" t="n"/>
      <c r="N113" s="181" t="n"/>
    </row>
    <row r="114" ht="31.95" customHeight="1">
      <c r="B114" s="174" t="n"/>
      <c r="C114" s="175" t="n"/>
      <c r="L114" s="171" t="n"/>
      <c r="N114" s="181" t="n"/>
    </row>
    <row r="115" ht="31.95" customHeight="1">
      <c r="B115" s="174" t="n"/>
      <c r="C115" s="175" t="n"/>
      <c r="L115" s="171" t="n"/>
      <c r="N115" s="181" t="n"/>
    </row>
    <row r="116" ht="31.95" customHeight="1">
      <c r="B116" s="174" t="n"/>
      <c r="C116" s="175" t="n"/>
      <c r="L116" s="171" t="n"/>
      <c r="N116" s="181" t="n"/>
    </row>
    <row r="117" ht="31.95" customHeight="1">
      <c r="B117" s="174" t="n"/>
      <c r="C117" s="175" t="n"/>
      <c r="L117" s="171" t="n"/>
      <c r="N117" s="181" t="n"/>
    </row>
    <row r="118" ht="31.95" customHeight="1">
      <c r="B118" s="174" t="n"/>
      <c r="C118" s="175" t="n"/>
      <c r="L118" s="171" t="n"/>
      <c r="N118" s="181" t="n"/>
    </row>
    <row r="119" ht="31.95" customHeight="1">
      <c r="B119" s="174" t="n"/>
      <c r="C119" s="175" t="n"/>
      <c r="L119" s="171" t="n"/>
      <c r="N119" s="181" t="n"/>
    </row>
    <row r="120" ht="31.95" customHeight="1">
      <c r="B120" s="174" t="n"/>
      <c r="C120" s="175" t="n"/>
      <c r="L120" s="171" t="n"/>
      <c r="N120" s="181" t="n"/>
    </row>
    <row r="121" ht="31.95" customHeight="1">
      <c r="B121" s="174" t="n"/>
      <c r="C121" s="175" t="n"/>
      <c r="L121" s="171" t="n"/>
      <c r="N121" s="181" t="n"/>
    </row>
    <row r="122" ht="31.95" customHeight="1">
      <c r="B122" s="174" t="n"/>
      <c r="C122" s="175" t="n"/>
      <c r="L122" s="171" t="n"/>
      <c r="N122" s="181" t="n"/>
    </row>
    <row r="123" ht="31.95" customHeight="1">
      <c r="B123" s="174" t="n"/>
      <c r="C123" s="175" t="n"/>
      <c r="L123" s="171" t="n"/>
      <c r="N123" s="181" t="n"/>
    </row>
    <row r="124" ht="31.95" customHeight="1">
      <c r="B124" s="174" t="n"/>
      <c r="C124" s="175" t="n"/>
      <c r="L124" s="171" t="n"/>
      <c r="N124" s="181" t="n"/>
    </row>
    <row r="125" ht="31.95" customHeight="1">
      <c r="B125" s="174" t="n"/>
      <c r="C125" s="175" t="n"/>
      <c r="L125" s="171" t="n"/>
      <c r="N125" s="181" t="n"/>
    </row>
    <row r="126" ht="31.95" customHeight="1">
      <c r="B126" s="174" t="n"/>
      <c r="C126" s="175" t="n"/>
      <c r="L126" s="171" t="n"/>
      <c r="N126" s="181" t="n"/>
    </row>
    <row r="127" ht="31.95" customHeight="1">
      <c r="B127" s="174" t="n"/>
      <c r="C127" s="175" t="n"/>
      <c r="L127" s="171" t="n"/>
      <c r="N127" s="181" t="n"/>
    </row>
    <row r="128" ht="31.95" customHeight="1">
      <c r="B128" s="174" t="n"/>
      <c r="C128" s="175" t="n"/>
      <c r="L128" s="171" t="n"/>
      <c r="N128" s="181" t="n"/>
    </row>
    <row r="129" ht="31.95" customHeight="1">
      <c r="B129" s="174" t="n"/>
      <c r="C129" s="175" t="n"/>
      <c r="L129" s="171" t="n"/>
      <c r="N129" s="181" t="n"/>
    </row>
    <row r="130" ht="31.95" customHeight="1">
      <c r="B130" s="174" t="n"/>
      <c r="C130" s="175" t="n"/>
      <c r="L130" s="171" t="n"/>
      <c r="N130" s="181" t="n"/>
    </row>
    <row r="131" ht="31.95" customHeight="1">
      <c r="B131" s="174" t="n"/>
      <c r="C131" s="175" t="n"/>
      <c r="L131" s="171" t="n"/>
      <c r="N131" s="181" t="n"/>
    </row>
    <row r="132" ht="31.95" customHeight="1">
      <c r="B132" s="174" t="n"/>
      <c r="C132" s="175" t="n"/>
      <c r="L132" s="171" t="n"/>
      <c r="N132" s="181" t="n"/>
    </row>
    <row r="133" ht="31.95" customHeight="1">
      <c r="B133" s="174" t="n"/>
      <c r="C133" s="175" t="n"/>
      <c r="L133" s="171" t="n"/>
      <c r="N133" s="181" t="n"/>
    </row>
    <row r="134" ht="31.95" customHeight="1">
      <c r="B134" s="174" t="n"/>
      <c r="C134" s="175" t="n"/>
      <c r="L134" s="171" t="n"/>
      <c r="N134" s="181" t="n"/>
    </row>
    <row r="135" ht="31.95" customHeight="1">
      <c r="B135" s="174" t="n"/>
      <c r="C135" s="175" t="n"/>
      <c r="L135" s="171" t="n"/>
      <c r="N135" s="181" t="n"/>
    </row>
    <row r="136" ht="31.95" customHeight="1">
      <c r="B136" s="174" t="n"/>
      <c r="C136" s="175" t="n"/>
      <c r="L136" s="171" t="n"/>
      <c r="N136" s="181" t="n"/>
    </row>
    <row r="137" ht="31.95" customHeight="1">
      <c r="B137" s="174" t="n"/>
      <c r="C137" s="175" t="n"/>
      <c r="L137" s="171" t="n"/>
      <c r="N137" s="181" t="n"/>
    </row>
    <row r="138" ht="31.95" customHeight="1">
      <c r="B138" s="174" t="n"/>
      <c r="C138" s="175" t="n"/>
      <c r="L138" s="171" t="n"/>
      <c r="N138" s="181" t="n"/>
    </row>
    <row r="139" ht="31.95" customHeight="1">
      <c r="B139" s="174" t="n"/>
      <c r="C139" s="175" t="n"/>
      <c r="L139" s="171" t="n"/>
      <c r="N139" s="181" t="n"/>
    </row>
    <row r="140" ht="31.95" customHeight="1">
      <c r="B140" s="174" t="n"/>
      <c r="C140" s="175" t="n"/>
      <c r="L140" s="171" t="n"/>
      <c r="N140" s="181" t="n"/>
    </row>
    <row r="141" ht="31.95" customHeight="1">
      <c r="B141" s="174" t="n"/>
      <c r="C141" s="175" t="n"/>
      <c r="L141" s="171" t="n"/>
      <c r="N141" s="181" t="n"/>
    </row>
    <row r="142" ht="31.95" customHeight="1">
      <c r="B142" s="174" t="n"/>
      <c r="C142" s="175" t="n"/>
      <c r="L142" s="171" t="n"/>
      <c r="N142" s="181" t="n"/>
    </row>
    <row r="143" ht="31.95" customHeight="1">
      <c r="B143" s="174" t="n"/>
      <c r="C143" s="175" t="n"/>
      <c r="L143" s="171" t="n"/>
      <c r="N143" s="181" t="n"/>
    </row>
    <row r="144" ht="31.95" customHeight="1">
      <c r="B144" s="174" t="n"/>
      <c r="C144" s="175" t="n"/>
      <c r="L144" s="171" t="n"/>
      <c r="N144" s="181" t="n"/>
    </row>
    <row r="145" ht="31.95" customHeight="1">
      <c r="B145" s="174" t="n"/>
      <c r="C145" s="175" t="n"/>
      <c r="L145" s="171" t="n"/>
      <c r="N145" s="181" t="n"/>
    </row>
    <row r="146" ht="31.95" customHeight="1">
      <c r="B146" s="174" t="n"/>
      <c r="C146" s="175" t="n"/>
      <c r="L146" s="171" t="n"/>
      <c r="N146" s="181" t="n"/>
    </row>
    <row r="147" ht="31.95" customHeight="1">
      <c r="B147" s="174" t="n"/>
      <c r="C147" s="175" t="n"/>
      <c r="L147" s="171" t="n"/>
      <c r="N147" s="181" t="n"/>
    </row>
    <row r="148" ht="31.95" customHeight="1">
      <c r="B148" s="174" t="n"/>
      <c r="C148" s="175" t="n"/>
      <c r="L148" s="171" t="n"/>
      <c r="N148" s="181" t="n"/>
    </row>
    <row r="149" ht="31.95" customHeight="1">
      <c r="B149" s="174" t="n"/>
      <c r="C149" s="175" t="n"/>
      <c r="L149" s="171" t="n"/>
      <c r="N149" s="181" t="n"/>
    </row>
    <row r="150" ht="31.95" customHeight="1">
      <c r="B150" s="174" t="n"/>
      <c r="C150" s="175" t="n"/>
      <c r="L150" s="171" t="n"/>
      <c r="N150" s="181" t="n"/>
    </row>
    <row r="151" ht="31.95" customHeight="1">
      <c r="B151" s="174" t="n"/>
      <c r="C151" s="175" t="n"/>
      <c r="L151" s="171" t="n"/>
      <c r="N151" s="181" t="n"/>
    </row>
    <row r="152" ht="31.95" customHeight="1">
      <c r="B152" s="174" t="n"/>
      <c r="C152" s="175" t="n"/>
      <c r="L152" s="171" t="n"/>
      <c r="N152" s="181" t="n"/>
    </row>
    <row r="153" ht="31.95" customHeight="1">
      <c r="B153" s="174" t="n"/>
      <c r="C153" s="175" t="n"/>
      <c r="L153" s="171" t="n"/>
      <c r="N153" s="181" t="n"/>
    </row>
    <row r="154" ht="31.95" customHeight="1">
      <c r="B154" s="174" t="n"/>
      <c r="C154" s="175" t="n"/>
      <c r="L154" s="171" t="n"/>
      <c r="N154" s="181" t="n"/>
    </row>
    <row r="155" ht="31.95" customHeight="1">
      <c r="B155" s="174" t="n"/>
      <c r="C155" s="175" t="n"/>
      <c r="L155" s="171" t="n"/>
      <c r="N155" s="181" t="n"/>
    </row>
    <row r="156" ht="31.95" customHeight="1">
      <c r="B156" s="174" t="n"/>
      <c r="C156" s="175" t="n"/>
      <c r="L156" s="171" t="n"/>
      <c r="N156" s="181" t="n"/>
    </row>
    <row r="157" ht="31.95" customHeight="1">
      <c r="B157" s="174" t="n"/>
      <c r="C157" s="175" t="n"/>
      <c r="L157" s="171" t="n"/>
      <c r="N157" s="181" t="n"/>
    </row>
    <row r="158" ht="31.95" customHeight="1">
      <c r="B158" s="174" t="n"/>
      <c r="C158" s="175" t="n"/>
      <c r="L158" s="171" t="n"/>
      <c r="N158" s="181" t="n"/>
    </row>
    <row r="159" ht="31.95" customHeight="1">
      <c r="B159" s="174" t="n"/>
      <c r="C159" s="175" t="n"/>
      <c r="L159" s="171" t="n"/>
      <c r="N159" s="181" t="n"/>
    </row>
    <row r="160" ht="31.95" customHeight="1">
      <c r="B160" s="174" t="n"/>
      <c r="C160" s="175" t="n"/>
      <c r="L160" s="171" t="n"/>
      <c r="N160" s="181" t="n"/>
    </row>
    <row r="161" ht="31.95" customHeight="1">
      <c r="B161" s="174" t="n"/>
      <c r="C161" s="175" t="n"/>
      <c r="L161" s="171" t="n"/>
      <c r="N161" s="181" t="n"/>
    </row>
    <row r="162" ht="31.95" customHeight="1">
      <c r="B162" s="174" t="n"/>
      <c r="C162" s="175" t="n"/>
      <c r="L162" s="171" t="n"/>
      <c r="N162" s="181" t="n"/>
    </row>
    <row r="163" ht="31.95" customHeight="1">
      <c r="B163" s="174" t="n"/>
      <c r="C163" s="175" t="n"/>
      <c r="L163" s="171" t="n"/>
      <c r="N163" s="181" t="n"/>
    </row>
    <row r="164" ht="31.95" customHeight="1">
      <c r="B164" s="174" t="n"/>
      <c r="C164" s="175" t="n"/>
      <c r="L164" s="171" t="n"/>
      <c r="N164" s="181" t="n"/>
    </row>
    <row r="165" ht="31.95" customHeight="1">
      <c r="B165" s="174" t="n"/>
      <c r="C165" s="175" t="n"/>
      <c r="L165" s="171" t="n"/>
      <c r="N165" s="181" t="n"/>
    </row>
    <row r="166" ht="31.95" customHeight="1">
      <c r="B166" s="174" t="n"/>
      <c r="C166" s="175" t="n"/>
      <c r="L166" s="171" t="n"/>
      <c r="N166" s="181" t="n"/>
    </row>
    <row r="167" ht="31.95" customHeight="1">
      <c r="B167" s="174" t="n"/>
      <c r="C167" s="175" t="n"/>
      <c r="L167" s="171" t="n"/>
      <c r="N167" s="181" t="n"/>
    </row>
    <row r="168" ht="31.95" customHeight="1">
      <c r="B168" s="174" t="n"/>
      <c r="C168" s="175" t="n"/>
      <c r="L168" s="171" t="n"/>
      <c r="N168" s="181" t="n"/>
    </row>
    <row r="169" ht="31.95" customHeight="1">
      <c r="B169" s="174" t="n"/>
      <c r="C169" s="175" t="n"/>
      <c r="L169" s="171" t="n"/>
      <c r="N169" s="181" t="n"/>
    </row>
    <row r="170" ht="31.95" customHeight="1">
      <c r="B170" s="174" t="n"/>
      <c r="C170" s="175" t="n"/>
      <c r="L170" s="171" t="n"/>
      <c r="N170" s="181" t="n"/>
    </row>
    <row r="171" ht="31.95" customHeight="1">
      <c r="B171" s="174" t="n"/>
      <c r="C171" s="175" t="n"/>
      <c r="L171" s="171" t="n"/>
      <c r="N171" s="181" t="n"/>
    </row>
    <row r="172" ht="31.95" customHeight="1">
      <c r="B172" s="174" t="n"/>
      <c r="C172" s="175" t="n"/>
      <c r="L172" s="171" t="n"/>
      <c r="N172" s="181" t="n"/>
    </row>
    <row r="173" ht="31.95" customHeight="1">
      <c r="B173" s="174" t="n"/>
      <c r="C173" s="175" t="n"/>
      <c r="L173" s="171" t="n"/>
      <c r="N173" s="181" t="n"/>
    </row>
    <row r="174" ht="31.95" customHeight="1">
      <c r="B174" s="174" t="n"/>
      <c r="C174" s="175" t="n"/>
      <c r="L174" s="171" t="n"/>
      <c r="N174" s="181" t="n"/>
    </row>
    <row r="175" ht="31.95" customHeight="1">
      <c r="B175" s="174" t="n"/>
      <c r="C175" s="175" t="n"/>
      <c r="L175" s="171" t="n"/>
      <c r="N175" s="181" t="n"/>
    </row>
    <row r="176" ht="31.95" customHeight="1">
      <c r="B176" s="174" t="n"/>
      <c r="C176" s="175" t="n"/>
      <c r="L176" s="171" t="n"/>
      <c r="N176" s="181" t="n"/>
    </row>
    <row r="177" ht="31.95" customHeight="1">
      <c r="B177" s="174" t="n"/>
      <c r="C177" s="175" t="n"/>
      <c r="L177" s="171" t="n"/>
      <c r="N177" s="181" t="n"/>
    </row>
    <row r="178" ht="31.95" customHeight="1">
      <c r="B178" s="174" t="n"/>
      <c r="C178" s="175" t="n"/>
      <c r="L178" s="171" t="n"/>
      <c r="N178" s="181" t="n"/>
    </row>
    <row r="179" ht="31.95" customHeight="1">
      <c r="B179" s="174" t="n"/>
      <c r="C179" s="175" t="n"/>
      <c r="L179" s="171" t="n"/>
      <c r="N179" s="181" t="n"/>
    </row>
    <row r="180" ht="31.95" customHeight="1">
      <c r="B180" s="174" t="n"/>
      <c r="C180" s="175" t="n"/>
      <c r="L180" s="171" t="n"/>
      <c r="N180" s="181" t="n"/>
    </row>
    <row r="181" ht="31.95" customHeight="1">
      <c r="B181" s="174" t="n"/>
      <c r="C181" s="175" t="n"/>
      <c r="L181" s="171" t="n"/>
      <c r="N181" s="181" t="n"/>
    </row>
    <row r="182" ht="31.95" customHeight="1">
      <c r="B182" s="174" t="n"/>
      <c r="C182" s="175" t="n"/>
      <c r="L182" s="171" t="n"/>
      <c r="N182" s="181" t="n"/>
    </row>
    <row r="183" ht="31.95" customHeight="1">
      <c r="B183" s="174" t="n"/>
      <c r="C183" s="175" t="n"/>
      <c r="L183" s="171" t="n"/>
      <c r="N183" s="181" t="n"/>
    </row>
    <row r="184" ht="31.95" customHeight="1">
      <c r="B184" s="174" t="n"/>
      <c r="C184" s="175" t="n"/>
      <c r="L184" s="171" t="n"/>
      <c r="N184" s="181" t="n"/>
    </row>
    <row r="185" ht="31.95" customHeight="1">
      <c r="B185" s="174" t="n"/>
      <c r="C185" s="175" t="n"/>
      <c r="L185" s="171" t="n"/>
      <c r="N185" s="181" t="n"/>
    </row>
    <row r="186" ht="31.95" customHeight="1">
      <c r="B186" s="174" t="n"/>
      <c r="C186" s="175" t="n"/>
      <c r="L186" s="171" t="n"/>
      <c r="N186" s="181" t="n"/>
    </row>
    <row r="187" ht="31.95" customHeight="1">
      <c r="B187" s="174" t="n"/>
      <c r="C187" s="175" t="n"/>
      <c r="L187" s="171" t="n"/>
      <c r="N187" s="181" t="n"/>
    </row>
    <row r="188" ht="31.95" customHeight="1">
      <c r="B188" s="174" t="n"/>
      <c r="C188" s="175" t="n"/>
      <c r="L188" s="171" t="n"/>
      <c r="N188" s="181" t="n"/>
    </row>
    <row r="189" ht="31.95" customHeight="1">
      <c r="B189" s="174" t="n"/>
      <c r="C189" s="175" t="n"/>
      <c r="L189" s="171" t="n"/>
      <c r="N189" s="181" t="n"/>
    </row>
    <row r="190" ht="31.95" customHeight="1">
      <c r="B190" s="174" t="n"/>
      <c r="C190" s="175" t="n"/>
      <c r="L190" s="171" t="n"/>
      <c r="N190" s="181" t="n"/>
    </row>
    <row r="191" ht="31.95" customHeight="1">
      <c r="B191" s="174" t="n"/>
      <c r="C191" s="175" t="n"/>
      <c r="L191" s="171" t="n"/>
      <c r="N191" s="181" t="n"/>
    </row>
    <row r="192" ht="31.95" customHeight="1">
      <c r="B192" s="174" t="n"/>
      <c r="C192" s="175" t="n"/>
      <c r="L192" s="171" t="n"/>
      <c r="N192" s="181" t="n"/>
    </row>
    <row r="193" ht="31.95" customHeight="1">
      <c r="B193" s="174" t="n"/>
      <c r="C193" s="175" t="n"/>
      <c r="L193" s="171" t="n"/>
      <c r="N193" s="181" t="n"/>
    </row>
    <row r="194" ht="31.95" customHeight="1">
      <c r="B194" s="174" t="n"/>
      <c r="C194" s="175" t="n"/>
      <c r="L194" s="171" t="n"/>
      <c r="N194" s="181" t="n"/>
    </row>
    <row r="195" ht="31.95" customHeight="1">
      <c r="B195" s="174" t="n"/>
      <c r="C195" s="175" t="n"/>
      <c r="L195" s="171" t="n"/>
      <c r="N195" s="181" t="n"/>
    </row>
    <row r="196" ht="31.95" customHeight="1">
      <c r="B196" s="174" t="n"/>
      <c r="C196" s="175" t="n"/>
      <c r="L196" s="171" t="n"/>
      <c r="N196" s="181" t="n"/>
    </row>
    <row r="197" ht="31.95" customHeight="1">
      <c r="B197" s="174" t="n"/>
      <c r="C197" s="175" t="n"/>
      <c r="L197" s="171" t="n"/>
      <c r="N197" s="181" t="n"/>
    </row>
    <row r="198" ht="31.95" customHeight="1">
      <c r="B198" s="174" t="n"/>
      <c r="C198" s="175" t="n"/>
      <c r="L198" s="171" t="n"/>
      <c r="N198" s="181" t="n"/>
    </row>
    <row r="199" ht="31.95" customHeight="1">
      <c r="B199" s="174" t="n"/>
      <c r="C199" s="175" t="n"/>
      <c r="L199" s="171" t="n"/>
      <c r="N199" s="181" t="n"/>
    </row>
    <row r="200" ht="31.95" customHeight="1">
      <c r="B200" s="174" t="n"/>
      <c r="C200" s="175" t="n"/>
      <c r="L200" s="171" t="n"/>
      <c r="N200" s="181" t="n"/>
    </row>
    <row r="201" ht="31.95" customHeight="1">
      <c r="B201" s="174" t="n"/>
      <c r="C201" s="175" t="n"/>
      <c r="L201" s="171" t="n"/>
      <c r="N201" s="181" t="n"/>
    </row>
    <row r="202" ht="31.95" customHeight="1">
      <c r="B202" s="174" t="n"/>
      <c r="C202" s="175" t="n"/>
      <c r="L202" s="171" t="n"/>
      <c r="N202" s="181" t="n"/>
    </row>
    <row r="203" ht="31.95" customHeight="1">
      <c r="B203" s="174" t="n"/>
      <c r="C203" s="175" t="n"/>
      <c r="L203" s="171" t="n"/>
      <c r="N203" s="181" t="n"/>
    </row>
    <row r="204" ht="31.95" customHeight="1">
      <c r="B204" s="174" t="n"/>
      <c r="C204" s="175" t="n"/>
      <c r="L204" s="171" t="n"/>
      <c r="N204" s="181" t="n"/>
    </row>
    <row r="205" ht="31.95" customHeight="1">
      <c r="B205" s="174" t="n"/>
      <c r="C205" s="175" t="n"/>
      <c r="L205" s="171" t="n"/>
      <c r="N205" s="181" t="n"/>
    </row>
    <row r="206" ht="31.95" customHeight="1">
      <c r="B206" s="174" t="n"/>
      <c r="C206" s="175" t="n"/>
      <c r="L206" s="171" t="n"/>
      <c r="N206" s="181" t="n"/>
    </row>
    <row r="207" ht="31.95" customHeight="1">
      <c r="B207" s="174" t="n"/>
      <c r="C207" s="175" t="n"/>
      <c r="L207" s="171" t="n"/>
      <c r="N207" s="181" t="n"/>
    </row>
    <row r="208" ht="31.95" customHeight="1">
      <c r="B208" s="174" t="n"/>
      <c r="C208" s="175" t="n"/>
      <c r="L208" s="171" t="n"/>
      <c r="N208" s="181" t="n"/>
    </row>
    <row r="209" ht="31.95" customHeight="1">
      <c r="B209" s="174" t="n"/>
      <c r="C209" s="175" t="n"/>
      <c r="L209" s="171" t="n"/>
      <c r="N209" s="181" t="n"/>
    </row>
    <row r="210" ht="31.95" customHeight="1">
      <c r="B210" s="174" t="n"/>
      <c r="C210" s="175" t="n"/>
      <c r="L210" s="171" t="n"/>
      <c r="N210" s="181" t="n"/>
    </row>
    <row r="211" ht="31.95" customHeight="1">
      <c r="B211" s="174" t="n"/>
      <c r="C211" s="175" t="n"/>
      <c r="L211" s="171" t="n"/>
      <c r="N211" s="181" t="n"/>
    </row>
    <row r="212" ht="31.95" customHeight="1">
      <c r="B212" s="174" t="n"/>
      <c r="C212" s="175" t="n"/>
      <c r="L212" s="171" t="n"/>
      <c r="N212" s="181" t="n"/>
    </row>
    <row r="213" ht="31.95" customHeight="1">
      <c r="B213" s="174" t="n"/>
      <c r="C213" s="175" t="n"/>
      <c r="L213" s="171" t="n"/>
      <c r="N213" s="181" t="n"/>
    </row>
    <row r="214" ht="31.95" customHeight="1">
      <c r="B214" s="174" t="n"/>
      <c r="C214" s="175" t="n"/>
      <c r="L214" s="171" t="n"/>
      <c r="N214" s="181" t="n"/>
    </row>
    <row r="215" ht="31.95" customHeight="1">
      <c r="B215" s="174" t="n"/>
      <c r="C215" s="175" t="n"/>
      <c r="L215" s="171" t="n"/>
      <c r="N215" s="181" t="n"/>
    </row>
    <row r="216" ht="31.95" customHeight="1">
      <c r="B216" s="174" t="n"/>
      <c r="C216" s="175" t="n"/>
      <c r="L216" s="171" t="n"/>
      <c r="N216" s="181" t="n"/>
    </row>
    <row r="217" ht="31.95" customHeight="1">
      <c r="B217" s="174" t="n"/>
      <c r="C217" s="175" t="n"/>
      <c r="L217" s="171" t="n"/>
      <c r="N217" s="181" t="n"/>
    </row>
    <row r="218" ht="31.95" customHeight="1">
      <c r="B218" s="174" t="n"/>
      <c r="C218" s="175" t="n"/>
      <c r="L218" s="171" t="n"/>
      <c r="N218" s="181" t="n"/>
    </row>
    <row r="219" ht="31.95" customHeight="1">
      <c r="B219" s="174" t="n"/>
      <c r="C219" s="175" t="n"/>
      <c r="L219" s="171" t="n"/>
      <c r="N219" s="181" t="n"/>
    </row>
    <row r="220" ht="31.95" customHeight="1">
      <c r="B220" s="174" t="n"/>
      <c r="C220" s="175" t="n"/>
      <c r="L220" s="171" t="n"/>
      <c r="N220" s="181" t="n"/>
    </row>
    <row r="221" ht="31.95" customHeight="1">
      <c r="B221" s="174" t="n"/>
      <c r="C221" s="175" t="n"/>
      <c r="L221" s="171" t="n"/>
      <c r="N221" s="181" t="n"/>
    </row>
    <row r="222" ht="31.95" customHeight="1">
      <c r="B222" s="174" t="n"/>
      <c r="C222" s="175" t="n"/>
      <c r="L222" s="171" t="n"/>
      <c r="N222" s="181" t="n"/>
    </row>
    <row r="223" ht="31.95" customHeight="1">
      <c r="B223" s="174" t="n"/>
      <c r="C223" s="175" t="n"/>
      <c r="L223" s="171" t="n"/>
      <c r="N223" s="181" t="n"/>
    </row>
    <row r="224" ht="31.95" customHeight="1">
      <c r="B224" s="174" t="n"/>
      <c r="C224" s="175" t="n"/>
      <c r="L224" s="171" t="n"/>
      <c r="N224" s="181" t="n"/>
    </row>
    <row r="225" ht="31.95" customHeight="1">
      <c r="B225" s="174" t="n"/>
      <c r="C225" s="175" t="n"/>
      <c r="L225" s="171" t="n"/>
      <c r="N225" s="181" t="n"/>
    </row>
    <row r="226" ht="31.95" customHeight="1">
      <c r="B226" s="174" t="n"/>
      <c r="C226" s="175" t="n"/>
      <c r="L226" s="171" t="n"/>
      <c r="N226" s="181" t="n"/>
    </row>
    <row r="227" ht="31.95" customHeight="1">
      <c r="B227" s="174" t="n"/>
      <c r="C227" s="175" t="n"/>
      <c r="L227" s="171" t="n"/>
      <c r="N227" s="181" t="n"/>
    </row>
    <row r="228" ht="31.95" customHeight="1">
      <c r="B228" s="174" t="n"/>
      <c r="C228" s="175" t="n"/>
      <c r="L228" s="171" t="n"/>
      <c r="N228" s="181" t="n"/>
    </row>
    <row r="229" ht="31.95" customHeight="1">
      <c r="B229" s="174" t="n"/>
      <c r="C229" s="175" t="n"/>
      <c r="L229" s="171" t="n"/>
      <c r="N229" s="181" t="n"/>
    </row>
    <row r="230" ht="31.95" customHeight="1">
      <c r="B230" s="174" t="n"/>
      <c r="C230" s="175" t="n"/>
      <c r="L230" s="171" t="n"/>
      <c r="N230" s="181" t="n"/>
    </row>
    <row r="231" ht="31.95" customHeight="1">
      <c r="B231" s="174" t="n"/>
      <c r="C231" s="175" t="n"/>
      <c r="L231" s="171" t="n"/>
      <c r="N231" s="181" t="n"/>
    </row>
    <row r="232" ht="31.95" customHeight="1">
      <c r="B232" s="174" t="n"/>
      <c r="C232" s="175" t="n"/>
      <c r="L232" s="171" t="n"/>
      <c r="N232" s="181" t="n"/>
    </row>
    <row r="233" ht="31.95" customHeight="1">
      <c r="B233" s="174" t="n"/>
      <c r="C233" s="175" t="n"/>
      <c r="L233" s="171" t="n"/>
      <c r="N233" s="181" t="n"/>
    </row>
    <row r="234" ht="31.95" customHeight="1">
      <c r="B234" s="174" t="n"/>
      <c r="C234" s="175" t="n"/>
      <c r="L234" s="171" t="n"/>
      <c r="N234" s="181" t="n"/>
    </row>
    <row r="235" ht="31.95" customHeight="1">
      <c r="B235" s="174" t="n"/>
      <c r="C235" s="175" t="n"/>
      <c r="L235" s="171" t="n"/>
      <c r="N235" s="181" t="n"/>
    </row>
    <row r="236" ht="31.95" customHeight="1">
      <c r="B236" s="174" t="n"/>
      <c r="C236" s="175" t="n"/>
      <c r="L236" s="171" t="n"/>
      <c r="N236" s="181" t="n"/>
    </row>
    <row r="237" ht="31.95" customHeight="1">
      <c r="B237" s="174" t="n"/>
      <c r="C237" s="175" t="n"/>
      <c r="L237" s="171" t="n"/>
      <c r="N237" s="181" t="n"/>
    </row>
    <row r="238" ht="31.95" customHeight="1">
      <c r="B238" s="174" t="n"/>
      <c r="C238" s="175" t="n"/>
      <c r="L238" s="171" t="n"/>
      <c r="N238" s="181" t="n"/>
    </row>
    <row r="239" ht="31.95" customHeight="1">
      <c r="B239" s="174" t="n"/>
      <c r="C239" s="175" t="n"/>
      <c r="L239" s="171" t="n"/>
      <c r="N239" s="181" t="n"/>
    </row>
    <row r="240" ht="31.95" customHeight="1">
      <c r="B240" s="174" t="n"/>
      <c r="C240" s="175" t="n"/>
      <c r="L240" s="171" t="n"/>
      <c r="N240" s="181" t="n"/>
    </row>
    <row r="241" ht="31.95" customHeight="1">
      <c r="B241" s="174" t="n"/>
      <c r="C241" s="175" t="n"/>
      <c r="L241" s="171" t="n"/>
      <c r="N241" s="181" t="n"/>
    </row>
    <row r="242" ht="31.95" customHeight="1">
      <c r="B242" s="174" t="n"/>
      <c r="C242" s="175" t="n"/>
      <c r="L242" s="171" t="n"/>
      <c r="N242" s="181" t="n"/>
    </row>
    <row r="243" ht="31.95" customHeight="1">
      <c r="B243" s="174" t="n"/>
      <c r="C243" s="175" t="n"/>
      <c r="L243" s="171" t="n"/>
      <c r="N243" s="181" t="n"/>
    </row>
    <row r="244" ht="31.95" customHeight="1">
      <c r="B244" s="174" t="n"/>
      <c r="C244" s="175" t="n"/>
      <c r="L244" s="171" t="n"/>
      <c r="N244" s="181" t="n"/>
    </row>
    <row r="245" ht="31.95" customHeight="1">
      <c r="B245" s="174" t="n"/>
      <c r="C245" s="175" t="n"/>
      <c r="L245" s="171" t="n"/>
      <c r="N245" s="181" t="n"/>
    </row>
    <row r="246" ht="31.95" customHeight="1">
      <c r="B246" s="174" t="n"/>
      <c r="C246" s="175" t="n"/>
      <c r="L246" s="171" t="n"/>
      <c r="N246" s="181" t="n"/>
    </row>
    <row r="247" ht="31.95" customHeight="1">
      <c r="B247" s="174" t="n"/>
      <c r="C247" s="175" t="n"/>
      <c r="L247" s="171" t="n"/>
      <c r="N247" s="181" t="n"/>
    </row>
    <row r="248" ht="31.95" customHeight="1">
      <c r="B248" s="174" t="n"/>
      <c r="C248" s="175" t="n"/>
      <c r="L248" s="171" t="n"/>
      <c r="N248" s="181" t="n"/>
    </row>
    <row r="249" ht="31.95" customHeight="1">
      <c r="B249" s="174" t="n"/>
      <c r="C249" s="175" t="n"/>
      <c r="L249" s="171" t="n"/>
      <c r="N249" s="181" t="n"/>
    </row>
    <row r="250" ht="31.95" customHeight="1">
      <c r="B250" s="174" t="n"/>
      <c r="C250" s="175" t="n"/>
      <c r="L250" s="171" t="n"/>
      <c r="N250" s="181" t="n"/>
    </row>
    <row r="251" ht="31.95" customHeight="1">
      <c r="B251" s="174" t="n"/>
      <c r="C251" s="175" t="n"/>
      <c r="L251" s="171" t="n"/>
      <c r="N251" s="181" t="n"/>
    </row>
    <row r="252" ht="31.95" customHeight="1">
      <c r="B252" s="174" t="n"/>
      <c r="C252" s="175" t="n"/>
      <c r="L252" s="171" t="n"/>
      <c r="N252" s="181" t="n"/>
    </row>
    <row r="253" ht="31.95" customHeight="1">
      <c r="B253" s="174" t="n"/>
      <c r="C253" s="175" t="n"/>
      <c r="L253" s="171" t="n"/>
      <c r="N253" s="181" t="n"/>
    </row>
    <row r="254" ht="31.95" customHeight="1">
      <c r="B254" s="174" t="n"/>
      <c r="C254" s="175" t="n"/>
      <c r="L254" s="171" t="n"/>
      <c r="N254" s="181" t="n"/>
    </row>
    <row r="255" ht="31.95" customHeight="1">
      <c r="B255" s="174" t="n"/>
      <c r="C255" s="175" t="n"/>
      <c r="L255" s="171" t="n"/>
      <c r="N255" s="181" t="n"/>
    </row>
    <row r="256" ht="31.95" customHeight="1">
      <c r="B256" s="174" t="n"/>
      <c r="C256" s="175" t="n"/>
      <c r="L256" s="171" t="n"/>
      <c r="N256" s="181" t="n"/>
    </row>
    <row r="257" ht="31.95" customHeight="1">
      <c r="B257" s="174" t="n"/>
      <c r="C257" s="175" t="n"/>
      <c r="L257" s="171" t="n"/>
      <c r="N257" s="181" t="n"/>
    </row>
    <row r="258" ht="31.95" customHeight="1">
      <c r="B258" s="174" t="n"/>
      <c r="C258" s="175" t="n"/>
      <c r="L258" s="171" t="n"/>
      <c r="N258" s="181" t="n"/>
    </row>
    <row r="259" ht="31.95" customHeight="1">
      <c r="B259" s="174" t="n"/>
      <c r="C259" s="175" t="n"/>
      <c r="L259" s="171" t="n"/>
      <c r="N259" s="181" t="n"/>
    </row>
    <row r="260" ht="31.95" customHeight="1">
      <c r="B260" s="174" t="n"/>
      <c r="C260" s="175" t="n"/>
      <c r="L260" s="171" t="n"/>
      <c r="N260" s="181" t="n"/>
    </row>
    <row r="261" ht="31.95" customHeight="1">
      <c r="B261" s="174" t="n"/>
      <c r="C261" s="175" t="n"/>
      <c r="L261" s="171" t="n"/>
      <c r="N261" s="181" t="n"/>
    </row>
    <row r="262" ht="31.95" customHeight="1">
      <c r="B262" s="174" t="n"/>
      <c r="C262" s="175" t="n"/>
      <c r="L262" s="171" t="n"/>
      <c r="N262" s="181" t="n"/>
    </row>
    <row r="263" ht="31.95" customHeight="1">
      <c r="B263" s="174" t="n"/>
      <c r="C263" s="175" t="n"/>
      <c r="L263" s="171" t="n"/>
      <c r="N263" s="181" t="n"/>
    </row>
    <row r="264" ht="31.95" customHeight="1">
      <c r="B264" s="174" t="n"/>
      <c r="C264" s="175" t="n"/>
      <c r="L264" s="171" t="n"/>
      <c r="N264" s="181" t="n"/>
    </row>
    <row r="265" ht="31.95" customHeight="1">
      <c r="B265" s="174" t="n"/>
      <c r="C265" s="175" t="n"/>
      <c r="L265" s="171" t="n"/>
      <c r="N265" s="181" t="n"/>
    </row>
    <row r="266" ht="31.95" customHeight="1">
      <c r="B266" s="174" t="n"/>
      <c r="C266" s="175" t="n"/>
      <c r="L266" s="171" t="n"/>
      <c r="N266" s="181" t="n"/>
    </row>
    <row r="267" ht="31.95" customHeight="1">
      <c r="B267" s="174" t="n"/>
      <c r="C267" s="175" t="n"/>
      <c r="L267" s="171" t="n"/>
      <c r="N267" s="181" t="n"/>
    </row>
    <row r="268" ht="31.95" customHeight="1">
      <c r="B268" s="174" t="n"/>
      <c r="C268" s="175" t="n"/>
      <c r="L268" s="171" t="n"/>
      <c r="N268" s="181" t="n"/>
    </row>
    <row r="269" ht="31.95" customHeight="1">
      <c r="B269" s="174" t="n"/>
      <c r="C269" s="175" t="n"/>
      <c r="L269" s="171" t="n"/>
      <c r="N269" s="181" t="n"/>
    </row>
    <row r="270" ht="31.95" customHeight="1">
      <c r="B270" s="174" t="n"/>
      <c r="C270" s="175" t="n"/>
      <c r="L270" s="171" t="n"/>
      <c r="N270" s="181" t="n"/>
    </row>
    <row r="271" ht="31.95" customHeight="1">
      <c r="B271" s="174" t="n"/>
      <c r="C271" s="175" t="n"/>
      <c r="L271" s="171" t="n"/>
      <c r="N271" s="181" t="n"/>
    </row>
    <row r="272" ht="31.95" customHeight="1">
      <c r="B272" s="174" t="n"/>
      <c r="C272" s="175" t="n"/>
      <c r="L272" s="171" t="n"/>
      <c r="N272" s="181" t="n"/>
    </row>
    <row r="273" ht="31.95" customHeight="1">
      <c r="B273" s="174" t="n"/>
      <c r="C273" s="175" t="n"/>
      <c r="L273" s="171" t="n"/>
      <c r="N273" s="181" t="n"/>
    </row>
    <row r="274" ht="31.95" customHeight="1">
      <c r="B274" s="174" t="n"/>
      <c r="C274" s="175" t="n"/>
      <c r="L274" s="171" t="n"/>
      <c r="N274" s="181" t="n"/>
    </row>
    <row r="275" ht="31.95" customHeight="1">
      <c r="B275" s="174" t="n"/>
      <c r="C275" s="175" t="n"/>
      <c r="L275" s="171" t="n"/>
      <c r="N275" s="181" t="n"/>
    </row>
    <row r="276" ht="31.95" customHeight="1">
      <c r="B276" s="174" t="n"/>
      <c r="C276" s="175" t="n"/>
      <c r="L276" s="171" t="n"/>
      <c r="N276" s="181" t="n"/>
    </row>
    <row r="277" ht="31.95" customHeight="1">
      <c r="B277" s="174" t="n"/>
      <c r="C277" s="175" t="n"/>
      <c r="L277" s="171" t="n"/>
      <c r="N277" s="181" t="n"/>
    </row>
    <row r="278" ht="31.95" customHeight="1">
      <c r="B278" s="174" t="n"/>
      <c r="C278" s="175" t="n"/>
      <c r="L278" s="171" t="n"/>
      <c r="N278" s="181" t="n"/>
    </row>
    <row r="279" ht="31.95" customHeight="1">
      <c r="B279" s="174" t="n"/>
      <c r="C279" s="175" t="n"/>
      <c r="L279" s="171" t="n"/>
      <c r="N279" s="181" t="n"/>
    </row>
    <row r="280" ht="31.95" customHeight="1">
      <c r="B280" s="174" t="n"/>
      <c r="C280" s="175" t="n"/>
      <c r="L280" s="171" t="n"/>
      <c r="N280" s="181" t="n"/>
    </row>
    <row r="281" ht="31.95" customHeight="1">
      <c r="B281" s="174" t="n"/>
      <c r="C281" s="175" t="n"/>
      <c r="L281" s="171" t="n"/>
      <c r="N281" s="181" t="n"/>
    </row>
    <row r="282" ht="31.95" customHeight="1">
      <c r="B282" s="174" t="n"/>
      <c r="C282" s="175" t="n"/>
      <c r="L282" s="171" t="n"/>
      <c r="N282" s="181" t="n"/>
    </row>
    <row r="283" ht="31.95" customHeight="1">
      <c r="B283" s="174" t="n"/>
      <c r="C283" s="175" t="n"/>
      <c r="L283" s="171" t="n"/>
      <c r="N283" s="181" t="n"/>
    </row>
    <row r="284" ht="31.95" customHeight="1">
      <c r="B284" s="174" t="n"/>
      <c r="C284" s="175" t="n"/>
      <c r="L284" s="171" t="n"/>
      <c r="N284" s="181" t="n"/>
    </row>
    <row r="285" ht="31.95" customHeight="1">
      <c r="B285" s="174" t="n"/>
      <c r="C285" s="175" t="n"/>
      <c r="L285" s="171" t="n"/>
      <c r="N285" s="181" t="n"/>
    </row>
    <row r="286" ht="31.95" customHeight="1">
      <c r="B286" s="174" t="n"/>
      <c r="C286" s="175" t="n"/>
      <c r="L286" s="171" t="n"/>
      <c r="N286" s="181" t="n"/>
    </row>
    <row r="287" ht="31.95" customHeight="1">
      <c r="B287" s="174" t="n"/>
      <c r="C287" s="175" t="n"/>
      <c r="L287" s="171" t="n"/>
      <c r="N287" s="181" t="n"/>
    </row>
    <row r="288" ht="31.95" customHeight="1">
      <c r="B288" s="174" t="n"/>
      <c r="C288" s="175" t="n"/>
      <c r="L288" s="171" t="n"/>
      <c r="N288" s="181" t="n"/>
    </row>
    <row r="289" ht="31.95" customHeight="1">
      <c r="B289" s="174" t="n"/>
      <c r="C289" s="175" t="n"/>
      <c r="L289" s="171" t="n"/>
      <c r="N289" s="181" t="n"/>
    </row>
    <row r="290" ht="31.95" customHeight="1">
      <c r="B290" s="174" t="n"/>
      <c r="C290" s="175" t="n"/>
      <c r="L290" s="171" t="n"/>
      <c r="N290" s="181" t="n"/>
    </row>
    <row r="291" ht="31.95" customHeight="1">
      <c r="B291" s="174" t="n"/>
      <c r="C291" s="175" t="n"/>
      <c r="L291" s="171" t="n"/>
      <c r="N291" s="181" t="n"/>
    </row>
    <row r="292" ht="31.95" customHeight="1">
      <c r="B292" s="174" t="n"/>
      <c r="C292" s="175" t="n"/>
      <c r="L292" s="171" t="n"/>
      <c r="N292" s="181" t="n"/>
    </row>
    <row r="293" ht="31.95" customHeight="1">
      <c r="B293" s="174" t="n"/>
      <c r="C293" s="175" t="n"/>
      <c r="L293" s="171" t="n"/>
      <c r="N293" s="181" t="n"/>
    </row>
    <row r="294" ht="31.95" customHeight="1">
      <c r="B294" s="174" t="n"/>
      <c r="C294" s="175" t="n"/>
      <c r="L294" s="171" t="n"/>
      <c r="N294" s="181" t="n"/>
    </row>
    <row r="295" ht="31.95" customHeight="1">
      <c r="B295" s="174" t="n"/>
      <c r="C295" s="175" t="n"/>
      <c r="L295" s="171" t="n"/>
      <c r="N295" s="181" t="n"/>
    </row>
    <row r="296" ht="31.95" customHeight="1">
      <c r="B296" s="174" t="n"/>
      <c r="C296" s="175" t="n"/>
      <c r="L296" s="171" t="n"/>
      <c r="N296" s="181" t="n"/>
    </row>
    <row r="297" ht="31.95" customHeight="1">
      <c r="B297" s="174" t="n"/>
      <c r="C297" s="175" t="n"/>
      <c r="L297" s="171" t="n"/>
      <c r="N297" s="181" t="n"/>
    </row>
    <row r="298" ht="31.95" customHeight="1">
      <c r="B298" s="174" t="n"/>
      <c r="C298" s="175" t="n"/>
      <c r="L298" s="171" t="n"/>
      <c r="N298" s="181" t="n"/>
    </row>
    <row r="299" ht="31.95" customHeight="1">
      <c r="B299" s="174" t="n"/>
      <c r="C299" s="175" t="n"/>
      <c r="L299" s="171" t="n"/>
      <c r="N299" s="181" t="n"/>
    </row>
    <row r="300" ht="31.95" customHeight="1">
      <c r="B300" s="174" t="n"/>
      <c r="C300" s="175" t="n"/>
      <c r="L300" s="171" t="n"/>
      <c r="N300" s="181" t="n"/>
    </row>
    <row r="301" ht="31.95" customHeight="1">
      <c r="B301" s="174" t="n"/>
      <c r="C301" s="175" t="n"/>
      <c r="L301" s="171" t="n"/>
      <c r="N301" s="181" t="n"/>
    </row>
    <row r="302" ht="31.95" customHeight="1">
      <c r="B302" s="174" t="n"/>
      <c r="C302" s="175" t="n"/>
      <c r="L302" s="171" t="n"/>
      <c r="N302" s="181" t="n"/>
    </row>
    <row r="303" ht="31.95" customHeight="1">
      <c r="B303" s="174" t="n"/>
      <c r="C303" s="175" t="n"/>
      <c r="L303" s="171" t="n"/>
      <c r="N303" s="181" t="n"/>
    </row>
    <row r="304" ht="31.95" customHeight="1">
      <c r="B304" s="174" t="n"/>
      <c r="C304" s="175" t="n"/>
      <c r="L304" s="171" t="n"/>
      <c r="N304" s="181" t="n"/>
    </row>
    <row r="305" ht="31.95" customHeight="1">
      <c r="B305" s="174" t="n"/>
      <c r="C305" s="175" t="n"/>
      <c r="L305" s="171" t="n"/>
      <c r="N305" s="181" t="n"/>
    </row>
    <row r="306" ht="31.95" customHeight="1">
      <c r="B306" s="174" t="n"/>
      <c r="C306" s="175" t="n"/>
      <c r="L306" s="171" t="n"/>
      <c r="N306" s="181" t="n"/>
    </row>
    <row r="307" ht="31.95" customHeight="1">
      <c r="B307" s="174" t="n"/>
      <c r="C307" s="175" t="n"/>
      <c r="L307" s="171" t="n"/>
      <c r="N307" s="181" t="n"/>
    </row>
    <row r="308" ht="31.95" customHeight="1">
      <c r="B308" s="174" t="n"/>
      <c r="C308" s="175" t="n"/>
      <c r="L308" s="171" t="n"/>
      <c r="N308" s="181" t="n"/>
    </row>
    <row r="309" ht="31.95" customHeight="1">
      <c r="B309" s="174" t="n"/>
      <c r="C309" s="175" t="n"/>
      <c r="L309" s="171" t="n"/>
      <c r="N309" s="181" t="n"/>
    </row>
    <row r="310" ht="31.95" customHeight="1">
      <c r="B310" s="174" t="n"/>
      <c r="C310" s="175" t="n"/>
      <c r="L310" s="171" t="n"/>
      <c r="N310" s="181" t="n"/>
    </row>
    <row r="311" ht="31.95" customHeight="1">
      <c r="B311" s="174" t="n"/>
      <c r="C311" s="175" t="n"/>
      <c r="L311" s="171" t="n"/>
      <c r="N311" s="181" t="n"/>
    </row>
    <row r="312" ht="31.95" customHeight="1">
      <c r="B312" s="174" t="n"/>
      <c r="C312" s="175" t="n"/>
      <c r="L312" s="171" t="n"/>
      <c r="N312" s="181" t="n"/>
    </row>
    <row r="313" ht="31.95" customHeight="1">
      <c r="B313" s="174" t="n"/>
      <c r="C313" s="175" t="n"/>
      <c r="L313" s="171" t="n"/>
      <c r="N313" s="181" t="n"/>
    </row>
    <row r="314" ht="31.95" customHeight="1">
      <c r="B314" s="174" t="n"/>
      <c r="C314" s="175" t="n"/>
      <c r="L314" s="171" t="n"/>
      <c r="N314" s="181" t="n"/>
    </row>
    <row r="315" ht="31.95" customHeight="1">
      <c r="B315" s="174" t="n"/>
      <c r="C315" s="175" t="n"/>
      <c r="L315" s="171" t="n"/>
      <c r="N315" s="181" t="n"/>
    </row>
    <row r="316" ht="31.95" customHeight="1">
      <c r="B316" s="174" t="n"/>
      <c r="C316" s="175" t="n"/>
      <c r="L316" s="171" t="n"/>
      <c r="N316" s="181" t="n"/>
    </row>
    <row r="317" ht="31.95" customHeight="1">
      <c r="B317" s="174" t="n"/>
      <c r="C317" s="175" t="n"/>
      <c r="L317" s="171" t="n"/>
      <c r="N317" s="181" t="n"/>
    </row>
    <row r="318" ht="31.95" customHeight="1">
      <c r="B318" s="174" t="n"/>
      <c r="C318" s="175" t="n"/>
      <c r="L318" s="171" t="n"/>
      <c r="N318" s="181" t="n"/>
    </row>
    <row r="319" ht="31.95" customHeight="1">
      <c r="B319" s="174" t="n"/>
      <c r="C319" s="175" t="n"/>
      <c r="L319" s="171" t="n"/>
      <c r="N319" s="181" t="n"/>
    </row>
    <row r="320" ht="31.95" customHeight="1">
      <c r="B320" s="174" t="n"/>
      <c r="C320" s="175" t="n"/>
      <c r="L320" s="171" t="n"/>
      <c r="N320" s="181" t="n"/>
    </row>
    <row r="321" ht="31.95" customHeight="1">
      <c r="B321" s="174" t="n"/>
      <c r="C321" s="175" t="n"/>
      <c r="L321" s="171" t="n"/>
      <c r="N321" s="181" t="n"/>
    </row>
    <row r="322" ht="31.95" customHeight="1">
      <c r="B322" s="174" t="n"/>
      <c r="C322" s="175" t="n"/>
      <c r="L322" s="171" t="n"/>
      <c r="N322" s="181" t="n"/>
    </row>
    <row r="323" ht="31.95" customHeight="1">
      <c r="B323" s="174" t="n"/>
      <c r="C323" s="175" t="n"/>
      <c r="L323" s="171" t="n"/>
      <c r="N323" s="181" t="n"/>
    </row>
    <row r="324" ht="31.95" customHeight="1">
      <c r="B324" s="174" t="n"/>
      <c r="C324" s="175" t="n"/>
      <c r="L324" s="171" t="n"/>
      <c r="N324" s="181" t="n"/>
    </row>
    <row r="325" ht="31.95" customHeight="1">
      <c r="B325" s="174" t="n"/>
      <c r="C325" s="175" t="n"/>
      <c r="L325" s="171" t="n"/>
      <c r="N325" s="181" t="n"/>
    </row>
    <row r="326" ht="31.95" customHeight="1">
      <c r="B326" s="174" t="n"/>
      <c r="C326" s="175" t="n"/>
      <c r="L326" s="171" t="n"/>
      <c r="N326" s="181" t="n"/>
    </row>
    <row r="327" ht="31.95" customHeight="1">
      <c r="B327" s="174" t="n"/>
      <c r="C327" s="175" t="n"/>
      <c r="L327" s="171" t="n"/>
      <c r="N327" s="181" t="n"/>
    </row>
    <row r="328" ht="31.95" customHeight="1">
      <c r="B328" s="174" t="n"/>
      <c r="C328" s="175" t="n"/>
      <c r="L328" s="171" t="n"/>
      <c r="N328" s="181" t="n"/>
    </row>
    <row r="329" ht="31.95" customHeight="1">
      <c r="B329" s="174" t="n"/>
      <c r="C329" s="175" t="n"/>
      <c r="L329" s="171" t="n"/>
      <c r="N329" s="181" t="n"/>
    </row>
    <row r="330" ht="31.95" customHeight="1">
      <c r="B330" s="174" t="n"/>
      <c r="C330" s="175" t="n"/>
      <c r="L330" s="171" t="n"/>
      <c r="N330" s="181" t="n"/>
    </row>
    <row r="331" ht="31.95" customHeight="1">
      <c r="B331" s="174" t="n"/>
      <c r="C331" s="175" t="n"/>
      <c r="L331" s="171" t="n"/>
      <c r="N331" s="181" t="n"/>
    </row>
    <row r="332" ht="31.95" customHeight="1">
      <c r="B332" s="174" t="n"/>
      <c r="C332" s="175" t="n"/>
      <c r="L332" s="171" t="n"/>
      <c r="N332" s="181" t="n"/>
    </row>
    <row r="333" ht="31.95" customHeight="1">
      <c r="B333" s="174" t="n"/>
      <c r="C333" s="175" t="n"/>
      <c r="L333" s="171" t="n"/>
      <c r="N333" s="181" t="n"/>
    </row>
    <row r="334" ht="31.95" customHeight="1">
      <c r="B334" s="174" t="n"/>
      <c r="C334" s="175" t="n"/>
      <c r="L334" s="171" t="n"/>
      <c r="N334" s="181" t="n"/>
    </row>
    <row r="335" ht="31.95" customHeight="1">
      <c r="B335" s="174" t="n"/>
      <c r="C335" s="175" t="n"/>
      <c r="L335" s="171" t="n"/>
      <c r="N335" s="181" t="n"/>
    </row>
    <row r="336" ht="31.95" customHeight="1">
      <c r="B336" s="174" t="n"/>
      <c r="C336" s="175" t="n"/>
      <c r="L336" s="171" t="n"/>
      <c r="N336" s="181" t="n"/>
    </row>
    <row r="337" ht="31.95" customHeight="1">
      <c r="B337" s="174" t="n"/>
      <c r="C337" s="175" t="n"/>
      <c r="L337" s="171" t="n"/>
      <c r="N337" s="181" t="n"/>
    </row>
    <row r="338" ht="31.95" customHeight="1">
      <c r="B338" s="174" t="n"/>
      <c r="C338" s="175" t="n"/>
      <c r="L338" s="171" t="n"/>
      <c r="N338" s="181" t="n"/>
    </row>
    <row r="339" ht="31.95" customHeight="1">
      <c r="B339" s="174" t="n"/>
      <c r="C339" s="175" t="n"/>
      <c r="L339" s="171" t="n"/>
      <c r="N339" s="181" t="n"/>
    </row>
    <row r="340" ht="31.95" customHeight="1">
      <c r="B340" s="174" t="n"/>
      <c r="C340" s="175" t="n"/>
      <c r="L340" s="171" t="n"/>
      <c r="N340" s="181" t="n"/>
    </row>
    <row r="341" ht="31.95" customHeight="1">
      <c r="B341" s="174" t="n"/>
      <c r="C341" s="175" t="n"/>
      <c r="L341" s="171" t="n"/>
      <c r="N341" s="181" t="n"/>
    </row>
    <row r="342" ht="31.95" customHeight="1">
      <c r="B342" s="174" t="n"/>
      <c r="C342" s="175" t="n"/>
      <c r="L342" s="171" t="n"/>
      <c r="N342" s="181" t="n"/>
    </row>
    <row r="343" ht="31.95" customHeight="1">
      <c r="B343" s="174" t="n"/>
      <c r="C343" s="175" t="n"/>
      <c r="L343" s="171" t="n"/>
      <c r="N343" s="181" t="n"/>
    </row>
    <row r="344" ht="31.95" customHeight="1">
      <c r="B344" s="174" t="n"/>
      <c r="C344" s="175" t="n"/>
      <c r="L344" s="171" t="n"/>
      <c r="N344" s="181" t="n"/>
    </row>
    <row r="345" ht="31.95" customHeight="1">
      <c r="B345" s="174" t="n"/>
      <c r="C345" s="175" t="n"/>
      <c r="L345" s="171" t="n"/>
      <c r="N345" s="181" t="n"/>
    </row>
    <row r="346" ht="31.95" customHeight="1">
      <c r="B346" s="174" t="n"/>
      <c r="C346" s="175" t="n"/>
      <c r="L346" s="171" t="n"/>
      <c r="N346" s="181" t="n"/>
    </row>
    <row r="347" ht="31.95" customHeight="1">
      <c r="B347" s="174" t="n"/>
      <c r="C347" s="175" t="n"/>
      <c r="L347" s="171" t="n"/>
      <c r="N347" s="181" t="n"/>
    </row>
    <row r="348" ht="31.95" customHeight="1">
      <c r="B348" s="174" t="n"/>
      <c r="C348" s="175" t="n"/>
      <c r="L348" s="171" t="n"/>
      <c r="N348" s="181" t="n"/>
    </row>
    <row r="349" ht="31.95" customHeight="1">
      <c r="B349" s="174" t="n"/>
      <c r="C349" s="175" t="n"/>
      <c r="L349" s="171" t="n"/>
      <c r="N349" s="181" t="n"/>
    </row>
    <row r="350" ht="31.95" customHeight="1">
      <c r="B350" s="174" t="n"/>
      <c r="C350" s="175" t="n"/>
      <c r="L350" s="171" t="n"/>
      <c r="N350" s="181" t="n"/>
    </row>
    <row r="351" ht="31.95" customHeight="1">
      <c r="B351" s="174" t="n"/>
      <c r="C351" s="175" t="n"/>
      <c r="L351" s="171" t="n"/>
      <c r="N351" s="181" t="n"/>
    </row>
    <row r="352" ht="31.95" customHeight="1">
      <c r="B352" s="174" t="n"/>
      <c r="C352" s="175" t="n"/>
      <c r="L352" s="171" t="n"/>
      <c r="N352" s="181" t="n"/>
    </row>
    <row r="353" ht="31.95" customHeight="1">
      <c r="B353" s="174" t="n"/>
      <c r="C353" s="175" t="n"/>
      <c r="L353" s="171" t="n"/>
      <c r="N353" s="181" t="n"/>
    </row>
    <row r="354" ht="31.95" customHeight="1">
      <c r="B354" s="174" t="n"/>
      <c r="C354" s="175" t="n"/>
      <c r="L354" s="171" t="n"/>
      <c r="N354" s="181" t="n"/>
    </row>
    <row r="355" ht="31.95" customHeight="1">
      <c r="B355" s="174" t="n"/>
      <c r="C355" s="175" t="n"/>
      <c r="L355" s="171" t="n"/>
      <c r="N355" s="181" t="n"/>
    </row>
    <row r="356" ht="31.95" customHeight="1">
      <c r="B356" s="174" t="n"/>
      <c r="C356" s="175" t="n"/>
      <c r="L356" s="171" t="n"/>
      <c r="N356" s="181" t="n"/>
    </row>
    <row r="357" ht="31.95" customHeight="1">
      <c r="B357" s="174" t="n"/>
      <c r="C357" s="175" t="n"/>
      <c r="L357" s="171" t="n"/>
      <c r="N357" s="181" t="n"/>
    </row>
    <row r="358" ht="31.95" customHeight="1">
      <c r="B358" s="174" t="n"/>
      <c r="C358" s="175" t="n"/>
      <c r="L358" s="171" t="n"/>
      <c r="N358" s="181" t="n"/>
    </row>
    <row r="359" ht="31.95" customHeight="1">
      <c r="B359" s="174" t="n"/>
      <c r="C359" s="175" t="n"/>
      <c r="L359" s="171" t="n"/>
      <c r="N359" s="181" t="n"/>
    </row>
    <row r="360" ht="31.95" customHeight="1">
      <c r="B360" s="174" t="n"/>
      <c r="C360" s="175" t="n"/>
      <c r="L360" s="171" t="n"/>
      <c r="N360" s="181" t="n"/>
    </row>
    <row r="361" ht="31.95" customHeight="1">
      <c r="B361" s="174" t="n"/>
      <c r="C361" s="175" t="n"/>
      <c r="L361" s="171" t="n"/>
      <c r="N361" s="181" t="n"/>
    </row>
    <row r="362" ht="31.95" customHeight="1">
      <c r="B362" s="174" t="n"/>
      <c r="C362" s="175" t="n"/>
      <c r="L362" s="171" t="n"/>
      <c r="N362" s="181" t="n"/>
    </row>
    <row r="363" ht="31.95" customHeight="1">
      <c r="B363" s="174" t="n"/>
      <c r="C363" s="175" t="n"/>
      <c r="L363" s="171" t="n"/>
      <c r="N363" s="181" t="n"/>
    </row>
    <row r="364" ht="31.95" customHeight="1">
      <c r="B364" s="174" t="n"/>
      <c r="C364" s="175" t="n"/>
      <c r="L364" s="171" t="n"/>
      <c r="N364" s="181" t="n"/>
    </row>
    <row r="365" ht="31.95" customHeight="1">
      <c r="B365" s="174" t="n"/>
      <c r="C365" s="175" t="n"/>
      <c r="L365" s="171" t="n"/>
      <c r="N365" s="181" t="n"/>
    </row>
    <row r="366" ht="31.95" customHeight="1">
      <c r="B366" s="174" t="n"/>
      <c r="C366" s="175" t="n"/>
      <c r="L366" s="171" t="n"/>
      <c r="N366" s="181" t="n"/>
    </row>
    <row r="367" ht="31.95" customHeight="1">
      <c r="B367" s="174" t="n"/>
      <c r="C367" s="175" t="n"/>
      <c r="L367" s="171" t="n"/>
      <c r="N367" s="181" t="n"/>
    </row>
    <row r="368" ht="31.95" customHeight="1">
      <c r="B368" s="174" t="n"/>
      <c r="C368" s="175" t="n"/>
      <c r="L368" s="171" t="n"/>
      <c r="N368" s="181" t="n"/>
    </row>
    <row r="369" ht="31.95" customHeight="1">
      <c r="B369" s="174" t="n"/>
      <c r="C369" s="175" t="n"/>
      <c r="L369" s="171" t="n"/>
      <c r="N369" s="181" t="n"/>
    </row>
    <row r="370" ht="31.95" customHeight="1">
      <c r="B370" s="174" t="n"/>
      <c r="C370" s="175" t="n"/>
      <c r="L370" s="171" t="n"/>
      <c r="N370" s="181" t="n"/>
    </row>
    <row r="371" ht="31.95" customHeight="1">
      <c r="B371" s="174" t="n"/>
      <c r="C371" s="175" t="n"/>
      <c r="L371" s="171" t="n"/>
      <c r="N371" s="181" t="n"/>
    </row>
    <row r="372" ht="31.95" customHeight="1">
      <c r="B372" s="174" t="n"/>
      <c r="C372" s="175" t="n"/>
      <c r="L372" s="171" t="n"/>
      <c r="N372" s="181" t="n"/>
    </row>
    <row r="373" ht="31.95" customHeight="1">
      <c r="B373" s="174" t="n"/>
      <c r="C373" s="175" t="n"/>
      <c r="L373" s="171" t="n"/>
      <c r="N373" s="181" t="n"/>
    </row>
    <row r="374" ht="31.95" customHeight="1">
      <c r="B374" s="174" t="n"/>
      <c r="C374" s="175" t="n"/>
      <c r="L374" s="171" t="n"/>
      <c r="N374" s="181" t="n"/>
    </row>
    <row r="375" ht="31.95" customHeight="1">
      <c r="B375" s="174" t="n"/>
      <c r="C375" s="175" t="n"/>
      <c r="L375" s="171" t="n"/>
      <c r="N375" s="181" t="n"/>
    </row>
    <row r="376" ht="31.95" customHeight="1">
      <c r="B376" s="174" t="n"/>
      <c r="C376" s="175" t="n"/>
      <c r="L376" s="171" t="n"/>
      <c r="N376" s="181" t="n"/>
    </row>
    <row r="377" ht="31.95" customHeight="1">
      <c r="B377" s="174" t="n"/>
      <c r="C377" s="175" t="n"/>
      <c r="L377" s="171" t="n"/>
      <c r="N377" s="181" t="n"/>
    </row>
    <row r="378" ht="31.95" customHeight="1">
      <c r="B378" s="174" t="n"/>
      <c r="C378" s="175" t="n"/>
      <c r="L378" s="171" t="n"/>
      <c r="N378" s="181" t="n"/>
    </row>
    <row r="379" ht="31.95" customHeight="1">
      <c r="B379" s="174" t="n"/>
      <c r="C379" s="175" t="n"/>
      <c r="L379" s="171" t="n"/>
      <c r="N379" s="181" t="n"/>
    </row>
    <row r="380" ht="31.95" customHeight="1">
      <c r="B380" s="174" t="n"/>
      <c r="C380" s="175" t="n"/>
      <c r="L380" s="171" t="n"/>
      <c r="N380" s="181" t="n"/>
    </row>
    <row r="381" ht="31.95" customHeight="1">
      <c r="B381" s="174" t="n"/>
      <c r="C381" s="175" t="n"/>
      <c r="L381" s="171" t="n"/>
      <c r="N381" s="181" t="n"/>
    </row>
    <row r="382" ht="31.95" customHeight="1">
      <c r="B382" s="174" t="n"/>
      <c r="C382" s="175" t="n"/>
      <c r="L382" s="171" t="n"/>
      <c r="N382" s="181" t="n"/>
    </row>
    <row r="383" ht="31.95" customHeight="1">
      <c r="B383" s="174" t="n"/>
      <c r="C383" s="175" t="n"/>
      <c r="L383" s="171" t="n"/>
      <c r="N383" s="181" t="n"/>
    </row>
    <row r="384" ht="31.95" customHeight="1">
      <c r="B384" s="174" t="n"/>
      <c r="C384" s="175" t="n"/>
      <c r="L384" s="171" t="n"/>
      <c r="N384" s="181" t="n"/>
    </row>
    <row r="385" ht="31.95" customHeight="1">
      <c r="B385" s="174" t="n"/>
      <c r="C385" s="175" t="n"/>
      <c r="L385" s="171" t="n"/>
      <c r="N385" s="181" t="n"/>
    </row>
    <row r="386" ht="31.95" customHeight="1">
      <c r="B386" s="174" t="n"/>
      <c r="C386" s="175" t="n"/>
      <c r="L386" s="171" t="n"/>
      <c r="N386" s="181" t="n"/>
    </row>
    <row r="387" ht="31.95" customHeight="1">
      <c r="B387" s="174" t="n"/>
      <c r="C387" s="175" t="n"/>
      <c r="L387" s="171" t="n"/>
      <c r="N387" s="181" t="n"/>
    </row>
    <row r="388" ht="31.95" customHeight="1">
      <c r="B388" s="174" t="n"/>
      <c r="C388" s="175" t="n"/>
      <c r="L388" s="171" t="n"/>
      <c r="N388" s="181" t="n"/>
    </row>
    <row r="389" ht="31.95" customHeight="1">
      <c r="B389" s="174" t="n"/>
      <c r="C389" s="175" t="n"/>
      <c r="L389" s="171" t="n"/>
      <c r="N389" s="181" t="n"/>
    </row>
    <row r="390" ht="31.95" customHeight="1">
      <c r="B390" s="174" t="n"/>
      <c r="C390" s="175" t="n"/>
      <c r="L390" s="171" t="n"/>
      <c r="N390" s="181" t="n"/>
    </row>
    <row r="391" ht="31.95" customHeight="1">
      <c r="B391" s="174" t="n"/>
      <c r="C391" s="175" t="n"/>
      <c r="L391" s="171" t="n"/>
      <c r="N391" s="181" t="n"/>
    </row>
    <row r="392" ht="31.95" customHeight="1">
      <c r="B392" s="174" t="n"/>
      <c r="C392" s="175" t="n"/>
      <c r="L392" s="171" t="n"/>
      <c r="N392" s="181" t="n"/>
    </row>
    <row r="393" ht="31.95" customHeight="1">
      <c r="B393" s="174" t="n"/>
      <c r="C393" s="175" t="n"/>
      <c r="L393" s="171" t="n"/>
      <c r="N393" s="181" t="n"/>
    </row>
    <row r="394" ht="31.95" customHeight="1">
      <c r="B394" s="174" t="n"/>
      <c r="C394" s="175" t="n"/>
      <c r="L394" s="171" t="n"/>
      <c r="N394" s="181" t="n"/>
    </row>
    <row r="395" ht="31.95" customHeight="1">
      <c r="B395" s="174" t="n"/>
      <c r="C395" s="175" t="n"/>
      <c r="L395" s="171" t="n"/>
      <c r="N395" s="181" t="n"/>
    </row>
    <row r="396" ht="31.95" customHeight="1">
      <c r="B396" s="174" t="n"/>
      <c r="C396" s="175" t="n"/>
      <c r="L396" s="171" t="n"/>
      <c r="N396" s="181" t="n"/>
    </row>
    <row r="397" ht="31.95" customHeight="1">
      <c r="B397" s="174" t="n"/>
      <c r="C397" s="175" t="n"/>
      <c r="L397" s="171" t="n"/>
      <c r="N397" s="181" t="n"/>
    </row>
    <row r="398" ht="31.95" customHeight="1">
      <c r="B398" s="174" t="n"/>
      <c r="C398" s="175" t="n"/>
      <c r="L398" s="171" t="n"/>
      <c r="N398" s="181" t="n"/>
    </row>
    <row r="399" ht="31.95" customHeight="1">
      <c r="B399" s="174" t="n"/>
      <c r="C399" s="175" t="n"/>
      <c r="L399" s="171" t="n"/>
      <c r="N399" s="181" t="n"/>
    </row>
    <row r="400" ht="31.95" customHeight="1">
      <c r="B400" s="174" t="n"/>
      <c r="C400" s="175" t="n"/>
      <c r="L400" s="171" t="n"/>
      <c r="N400" s="181" t="n"/>
    </row>
    <row r="401" ht="31.95" customHeight="1">
      <c r="B401" s="174" t="n"/>
      <c r="C401" s="175" t="n"/>
      <c r="L401" s="171" t="n"/>
      <c r="N401" s="181" t="n"/>
    </row>
    <row r="402" ht="31.95" customHeight="1">
      <c r="B402" s="174" t="n"/>
      <c r="C402" s="175" t="n"/>
      <c r="L402" s="171" t="n"/>
      <c r="N402" s="181" t="n"/>
    </row>
    <row r="403" ht="31.95" customHeight="1">
      <c r="B403" s="174" t="n"/>
      <c r="C403" s="175" t="n"/>
      <c r="L403" s="171" t="n"/>
      <c r="N403" s="181" t="n"/>
    </row>
    <row r="404" ht="31.95" customHeight="1">
      <c r="B404" s="174" t="n"/>
      <c r="C404" s="175" t="n"/>
      <c r="L404" s="171" t="n"/>
      <c r="N404" s="181" t="n"/>
    </row>
    <row r="405" ht="31.95" customHeight="1">
      <c r="B405" s="174" t="n"/>
      <c r="C405" s="175" t="n"/>
      <c r="L405" s="171" t="n"/>
      <c r="N405" s="181" t="n"/>
    </row>
    <row r="406" ht="31.95" customHeight="1">
      <c r="B406" s="174" t="n"/>
      <c r="C406" s="175" t="n"/>
      <c r="L406" s="171" t="n"/>
      <c r="N406" s="181" t="n"/>
    </row>
    <row r="407" ht="31.95" customHeight="1">
      <c r="B407" s="174" t="n"/>
      <c r="C407" s="175" t="n"/>
      <c r="L407" s="171" t="n"/>
      <c r="N407" s="181" t="n"/>
    </row>
    <row r="408" ht="31.95" customHeight="1">
      <c r="B408" s="174" t="n"/>
      <c r="C408" s="175" t="n"/>
      <c r="L408" s="171" t="n"/>
      <c r="N408" s="181" t="n"/>
    </row>
    <row r="409" ht="31.95" customHeight="1">
      <c r="B409" s="174" t="n"/>
      <c r="C409" s="175" t="n"/>
      <c r="L409" s="171" t="n"/>
      <c r="N409" s="181" t="n"/>
    </row>
    <row r="410" ht="31.95" customHeight="1">
      <c r="B410" s="174" t="n"/>
      <c r="C410" s="175" t="n"/>
      <c r="L410" s="171" t="n"/>
      <c r="N410" s="181" t="n"/>
    </row>
    <row r="411" ht="31.95" customHeight="1">
      <c r="B411" s="174" t="n"/>
      <c r="C411" s="175" t="n"/>
      <c r="L411" s="171" t="n"/>
      <c r="N411" s="181" t="n"/>
    </row>
    <row r="412" ht="31.95" customHeight="1">
      <c r="B412" s="174" t="n"/>
      <c r="C412" s="175" t="n"/>
      <c r="L412" s="171" t="n"/>
      <c r="N412" s="181" t="n"/>
    </row>
    <row r="413" ht="31.95" customHeight="1">
      <c r="B413" s="174" t="n"/>
      <c r="C413" s="175" t="n"/>
      <c r="L413" s="171" t="n"/>
      <c r="N413" s="181" t="n"/>
    </row>
    <row r="414" ht="31.95" customHeight="1">
      <c r="B414" s="174" t="n"/>
      <c r="C414" s="175" t="n"/>
      <c r="L414" s="171" t="n"/>
      <c r="N414" s="181" t="n"/>
    </row>
    <row r="415" ht="31.95" customHeight="1">
      <c r="B415" s="174" t="n"/>
      <c r="C415" s="175" t="n"/>
      <c r="L415" s="171" t="n"/>
      <c r="N415" s="181" t="n"/>
    </row>
    <row r="416" ht="31.95" customHeight="1">
      <c r="B416" s="174" t="n"/>
      <c r="C416" s="175" t="n"/>
      <c r="L416" s="171" t="n"/>
      <c r="N416" s="181" t="n"/>
    </row>
    <row r="417" ht="31.95" customHeight="1">
      <c r="B417" s="174" t="n"/>
      <c r="C417" s="175" t="n"/>
      <c r="L417" s="171" t="n"/>
      <c r="N417" s="181" t="n"/>
    </row>
    <row r="418" ht="31.95" customHeight="1">
      <c r="B418" s="174" t="n"/>
      <c r="C418" s="175" t="n"/>
      <c r="L418" s="171" t="n"/>
      <c r="N418" s="181" t="n"/>
    </row>
    <row r="419" ht="31.95" customHeight="1">
      <c r="B419" s="174" t="n"/>
      <c r="C419" s="175" t="n"/>
      <c r="L419" s="171" t="n"/>
      <c r="N419" s="181" t="n"/>
    </row>
    <row r="420" ht="31.95" customHeight="1">
      <c r="B420" s="174" t="n"/>
      <c r="C420" s="175" t="n"/>
      <c r="L420" s="171" t="n"/>
      <c r="N420" s="181" t="n"/>
    </row>
    <row r="421" ht="31.95" customHeight="1">
      <c r="B421" s="174" t="n"/>
      <c r="C421" s="175" t="n"/>
      <c r="L421" s="171" t="n"/>
      <c r="N421" s="181" t="n"/>
    </row>
    <row r="422" ht="31.95" customHeight="1">
      <c r="B422" s="174" t="n"/>
      <c r="C422" s="175" t="n"/>
      <c r="L422" s="171" t="n"/>
      <c r="N422" s="181" t="n"/>
    </row>
    <row r="423" ht="31.95" customHeight="1">
      <c r="B423" s="174" t="n"/>
      <c r="C423" s="175" t="n"/>
      <c r="L423" s="171" t="n"/>
      <c r="N423" s="181" t="n"/>
    </row>
    <row r="424" ht="31.95" customHeight="1">
      <c r="B424" s="174" t="n"/>
      <c r="C424" s="175" t="n"/>
      <c r="L424" s="171" t="n"/>
      <c r="N424" s="181" t="n"/>
    </row>
    <row r="425" ht="31.95" customHeight="1">
      <c r="B425" s="174" t="n"/>
      <c r="C425" s="175" t="n"/>
      <c r="L425" s="171" t="n"/>
      <c r="N425" s="181" t="n"/>
    </row>
    <row r="426" ht="31.95" customHeight="1">
      <c r="B426" s="174" t="n"/>
      <c r="C426" s="175" t="n"/>
      <c r="L426" s="171" t="n"/>
      <c r="N426" s="181" t="n"/>
    </row>
    <row r="427" ht="31.95" customHeight="1">
      <c r="B427" s="174" t="n"/>
      <c r="C427" s="175" t="n"/>
      <c r="L427" s="171" t="n"/>
      <c r="N427" s="181" t="n"/>
    </row>
    <row r="428" ht="31.95" customHeight="1">
      <c r="B428" s="174" t="n"/>
      <c r="C428" s="175" t="n"/>
      <c r="L428" s="171" t="n"/>
      <c r="N428" s="181" t="n"/>
    </row>
    <row r="429" ht="31.95" customHeight="1">
      <c r="B429" s="174" t="n"/>
      <c r="C429" s="175" t="n"/>
      <c r="L429" s="171" t="n"/>
      <c r="N429" s="181" t="n"/>
    </row>
    <row r="430" ht="31.95" customHeight="1">
      <c r="B430" s="174" t="n"/>
      <c r="C430" s="175" t="n"/>
      <c r="L430" s="171" t="n"/>
      <c r="N430" s="181" t="n"/>
    </row>
    <row r="431" ht="31.95" customHeight="1">
      <c r="B431" s="174" t="n"/>
      <c r="C431" s="175" t="n"/>
      <c r="L431" s="171" t="n"/>
      <c r="N431" s="181" t="n"/>
    </row>
    <row r="432" ht="31.95" customHeight="1">
      <c r="B432" s="174" t="n"/>
      <c r="C432" s="175" t="n"/>
      <c r="L432" s="171" t="n"/>
      <c r="N432" s="181" t="n"/>
    </row>
    <row r="433" ht="31.95" customHeight="1">
      <c r="B433" s="174" t="n"/>
      <c r="C433" s="175" t="n"/>
      <c r="L433" s="171" t="n"/>
      <c r="N433" s="181" t="n"/>
    </row>
    <row r="434" ht="31.95" customHeight="1">
      <c r="B434" s="174" t="n"/>
      <c r="C434" s="175" t="n"/>
      <c r="L434" s="171" t="n"/>
      <c r="N434" s="181" t="n"/>
    </row>
    <row r="435" ht="31.95" customHeight="1">
      <c r="B435" s="174" t="n"/>
      <c r="C435" s="175" t="n"/>
      <c r="L435" s="171" t="n"/>
      <c r="N435" s="181" t="n"/>
    </row>
    <row r="436" ht="31.95" customHeight="1">
      <c r="B436" s="174" t="n"/>
      <c r="C436" s="175" t="n"/>
      <c r="L436" s="171" t="n"/>
      <c r="N436" s="181" t="n"/>
    </row>
    <row r="437" ht="31.95" customHeight="1">
      <c r="B437" s="174" t="n"/>
      <c r="C437" s="175" t="n"/>
      <c r="L437" s="171" t="n"/>
      <c r="N437" s="181" t="n"/>
    </row>
    <row r="438" ht="31.95" customHeight="1">
      <c r="B438" s="174" t="n"/>
      <c r="C438" s="175" t="n"/>
      <c r="L438" s="171" t="n"/>
      <c r="N438" s="181" t="n"/>
    </row>
    <row r="439" ht="31.95" customHeight="1">
      <c r="B439" s="174" t="n"/>
      <c r="C439" s="175" t="n"/>
      <c r="L439" s="171" t="n"/>
      <c r="N439" s="181" t="n"/>
    </row>
    <row r="440" ht="31.95" customHeight="1">
      <c r="B440" s="174" t="n"/>
      <c r="C440" s="175" t="n"/>
      <c r="L440" s="171" t="n"/>
      <c r="N440" s="181" t="n"/>
    </row>
    <row r="441" ht="31.95" customHeight="1">
      <c r="B441" s="174" t="n"/>
      <c r="C441" s="175" t="n"/>
      <c r="L441" s="171" t="n"/>
      <c r="N441" s="181" t="n"/>
    </row>
    <row r="442" ht="31.95" customHeight="1">
      <c r="B442" s="174" t="n"/>
      <c r="C442" s="175" t="n"/>
      <c r="L442" s="171" t="n"/>
      <c r="N442" s="181" t="n"/>
    </row>
    <row r="443" ht="31.95" customHeight="1">
      <c r="B443" s="174" t="n"/>
      <c r="C443" s="175" t="n"/>
      <c r="L443" s="171" t="n"/>
      <c r="N443" s="181" t="n"/>
    </row>
    <row r="444" ht="31.95" customHeight="1">
      <c r="B444" s="174" t="n"/>
      <c r="C444" s="175" t="n"/>
      <c r="L444" s="171" t="n"/>
      <c r="N444" s="181" t="n"/>
    </row>
    <row r="445" ht="31.95" customHeight="1">
      <c r="B445" s="174" t="n"/>
      <c r="C445" s="175" t="n"/>
      <c r="L445" s="171" t="n"/>
      <c r="N445" s="181" t="n"/>
    </row>
    <row r="446" ht="31.95" customHeight="1">
      <c r="B446" s="174" t="n"/>
      <c r="C446" s="175" t="n"/>
      <c r="L446" s="171" t="n"/>
      <c r="N446" s="181" t="n"/>
    </row>
    <row r="447" ht="31.95" customHeight="1">
      <c r="B447" s="174" t="n"/>
      <c r="C447" s="175" t="n"/>
      <c r="L447" s="171" t="n"/>
      <c r="N447" s="181" t="n"/>
    </row>
    <row r="448" ht="31.95" customHeight="1">
      <c r="B448" s="174" t="n"/>
      <c r="C448" s="175" t="n"/>
      <c r="L448" s="171" t="n"/>
      <c r="N448" s="181" t="n"/>
    </row>
    <row r="449" ht="31.95" customHeight="1">
      <c r="B449" s="174" t="n"/>
      <c r="C449" s="175" t="n"/>
      <c r="L449" s="171" t="n"/>
      <c r="N449" s="181" t="n"/>
    </row>
    <row r="450" ht="31.95" customHeight="1">
      <c r="B450" s="174" t="n"/>
      <c r="C450" s="175" t="n"/>
      <c r="L450" s="171" t="n"/>
      <c r="N450" s="181" t="n"/>
    </row>
    <row r="451" ht="31.95" customHeight="1">
      <c r="B451" s="174" t="n"/>
      <c r="C451" s="175" t="n"/>
      <c r="L451" s="171" t="n"/>
      <c r="N451" s="181" t="n"/>
    </row>
    <row r="452" ht="31.95" customHeight="1">
      <c r="B452" s="174" t="n"/>
      <c r="C452" s="175" t="n"/>
      <c r="L452" s="171" t="n"/>
      <c r="N452" s="181" t="n"/>
    </row>
    <row r="453" ht="31.95" customHeight="1">
      <c r="B453" s="174" t="n"/>
      <c r="C453" s="175" t="n"/>
      <c r="L453" s="171" t="n"/>
      <c r="N453" s="181" t="n"/>
    </row>
    <row r="454" ht="31.95" customHeight="1">
      <c r="B454" s="174" t="n"/>
      <c r="C454" s="175" t="n"/>
      <c r="L454" s="171" t="n"/>
      <c r="N454" s="181" t="n"/>
    </row>
    <row r="455" ht="31.95" customHeight="1">
      <c r="B455" s="174" t="n"/>
      <c r="C455" s="175" t="n"/>
      <c r="L455" s="171" t="n"/>
      <c r="N455" s="181" t="n"/>
    </row>
    <row r="456" ht="31.95" customHeight="1">
      <c r="B456" s="174" t="n"/>
      <c r="C456" s="175" t="n"/>
      <c r="L456" s="171" t="n"/>
      <c r="N456" s="181" t="n"/>
    </row>
    <row r="457" ht="31.95" customHeight="1">
      <c r="B457" s="174" t="n"/>
      <c r="C457" s="175" t="n"/>
      <c r="L457" s="171" t="n"/>
      <c r="N457" s="181" t="n"/>
    </row>
    <row r="458" ht="31.95" customHeight="1">
      <c r="B458" s="174" t="n"/>
      <c r="C458" s="175" t="n"/>
      <c r="L458" s="171" t="n"/>
      <c r="N458" s="181" t="n"/>
    </row>
    <row r="459" ht="31.95" customHeight="1">
      <c r="B459" s="174" t="n"/>
      <c r="C459" s="175" t="n"/>
      <c r="L459" s="171" t="n"/>
      <c r="N459" s="181" t="n"/>
    </row>
    <row r="460" ht="31.95" customHeight="1">
      <c r="B460" s="174" t="n"/>
      <c r="C460" s="175" t="n"/>
      <c r="L460" s="171" t="n"/>
      <c r="N460" s="181" t="n"/>
    </row>
    <row r="461" ht="31.95" customHeight="1">
      <c r="B461" s="174" t="n"/>
      <c r="C461" s="175" t="n"/>
      <c r="L461" s="171" t="n"/>
      <c r="N461" s="181" t="n"/>
    </row>
    <row r="462" ht="31.95" customHeight="1">
      <c r="B462" s="174" t="n"/>
      <c r="C462" s="175" t="n"/>
      <c r="L462" s="171" t="n"/>
      <c r="N462" s="181" t="n"/>
    </row>
    <row r="463" ht="31.95" customHeight="1">
      <c r="B463" s="174" t="n"/>
      <c r="C463" s="175" t="n"/>
      <c r="L463" s="171" t="n"/>
      <c r="N463" s="181" t="n"/>
    </row>
    <row r="464" ht="31.95" customHeight="1">
      <c r="B464" s="174" t="n"/>
      <c r="C464" s="175" t="n"/>
      <c r="L464" s="171" t="n"/>
      <c r="N464" s="181" t="n"/>
    </row>
    <row r="465" ht="31.95" customHeight="1">
      <c r="B465" s="174" t="n"/>
      <c r="C465" s="175" t="n"/>
      <c r="L465" s="171" t="n"/>
      <c r="N465" s="181" t="n"/>
    </row>
    <row r="466" ht="31.95" customHeight="1">
      <c r="B466" s="174" t="n"/>
      <c r="C466" s="175" t="n"/>
      <c r="L466" s="171" t="n"/>
      <c r="N466" s="181" t="n"/>
    </row>
    <row r="467" ht="31.95" customHeight="1">
      <c r="B467" s="174" t="n"/>
      <c r="C467" s="175" t="n"/>
      <c r="L467" s="171" t="n"/>
      <c r="N467" s="181" t="n"/>
    </row>
    <row r="468" ht="31.95" customHeight="1">
      <c r="B468" s="174" t="n"/>
      <c r="C468" s="175" t="n"/>
      <c r="L468" s="171" t="n"/>
      <c r="N468" s="181" t="n"/>
    </row>
    <row r="469" ht="31.95" customHeight="1">
      <c r="B469" s="174" t="n"/>
      <c r="C469" s="175" t="n"/>
      <c r="L469" s="171" t="n"/>
      <c r="N469" s="181" t="n"/>
    </row>
    <row r="470" ht="31.95" customHeight="1">
      <c r="B470" s="174" t="n"/>
      <c r="C470" s="175" t="n"/>
      <c r="L470" s="171" t="n"/>
      <c r="N470" s="181" t="n"/>
    </row>
    <row r="471" ht="31.95" customHeight="1">
      <c r="B471" s="174" t="n"/>
      <c r="C471" s="175" t="n"/>
      <c r="L471" s="171" t="n"/>
      <c r="N471" s="181" t="n"/>
    </row>
    <row r="472" ht="31.95" customHeight="1">
      <c r="B472" s="174" t="n"/>
      <c r="C472" s="175" t="n"/>
      <c r="L472" s="171" t="n"/>
      <c r="N472" s="181" t="n"/>
    </row>
    <row r="473" ht="31.95" customHeight="1">
      <c r="B473" s="174" t="n"/>
      <c r="C473" s="175" t="n"/>
      <c r="L473" s="171" t="n"/>
      <c r="N473" s="181" t="n"/>
    </row>
    <row r="474" ht="31.95" customHeight="1">
      <c r="B474" s="174" t="n"/>
      <c r="C474" s="175" t="n"/>
      <c r="L474" s="171" t="n"/>
      <c r="N474" s="181" t="n"/>
    </row>
    <row r="475" ht="31.95" customHeight="1">
      <c r="B475" s="174" t="n"/>
      <c r="C475" s="175" t="n"/>
      <c r="L475" s="171" t="n"/>
      <c r="N475" s="181" t="n"/>
    </row>
    <row r="476" ht="31.95" customHeight="1">
      <c r="B476" s="174" t="n"/>
      <c r="C476" s="175" t="n"/>
      <c r="L476" s="171" t="n"/>
      <c r="N476" s="181" t="n"/>
    </row>
    <row r="477" ht="31.95" customHeight="1">
      <c r="B477" s="174" t="n"/>
      <c r="C477" s="175" t="n"/>
      <c r="L477" s="171" t="n"/>
      <c r="N477" s="181" t="n"/>
    </row>
    <row r="478" ht="31.95" customHeight="1">
      <c r="B478" s="174" t="n"/>
      <c r="C478" s="175" t="n"/>
      <c r="L478" s="171" t="n"/>
      <c r="N478" s="181" t="n"/>
    </row>
    <row r="479" ht="31.95" customHeight="1">
      <c r="B479" s="174" t="n"/>
      <c r="C479" s="175" t="n"/>
      <c r="L479" s="171" t="n"/>
      <c r="N479" s="181" t="n"/>
    </row>
    <row r="480" ht="31.95" customHeight="1">
      <c r="B480" s="174" t="n"/>
      <c r="C480" s="175" t="n"/>
      <c r="L480" s="171" t="n"/>
      <c r="N480" s="181" t="n"/>
    </row>
    <row r="481" ht="31.95" customHeight="1">
      <c r="B481" s="174" t="n"/>
      <c r="C481" s="175" t="n"/>
      <c r="L481" s="171" t="n"/>
      <c r="N481" s="181" t="n"/>
    </row>
    <row r="482" ht="31.95" customHeight="1">
      <c r="B482" s="174" t="n"/>
      <c r="C482" s="175" t="n"/>
      <c r="L482" s="171" t="n"/>
      <c r="N482" s="181" t="n"/>
    </row>
    <row r="483" ht="31.95" customHeight="1">
      <c r="B483" s="174" t="n"/>
      <c r="C483" s="175" t="n"/>
      <c r="L483" s="171" t="n"/>
      <c r="N483" s="181" t="n"/>
    </row>
    <row r="484" ht="31.95" customHeight="1">
      <c r="B484" s="174" t="n"/>
      <c r="C484" s="175" t="n"/>
      <c r="L484" s="171" t="n"/>
      <c r="N484" s="181" t="n"/>
    </row>
    <row r="485" ht="31.95" customHeight="1">
      <c r="B485" s="174" t="n"/>
      <c r="C485" s="175" t="n"/>
      <c r="L485" s="171" t="n"/>
      <c r="N485" s="181" t="n"/>
    </row>
    <row r="486" ht="31.95" customHeight="1">
      <c r="B486" s="174" t="n"/>
      <c r="C486" s="175" t="n"/>
      <c r="L486" s="171" t="n"/>
      <c r="N486" s="181" t="n"/>
    </row>
    <row r="487" ht="31.95" customHeight="1">
      <c r="B487" s="174" t="n"/>
      <c r="C487" s="175" t="n"/>
      <c r="L487" s="171" t="n"/>
      <c r="N487" s="181" t="n"/>
    </row>
    <row r="488" ht="31.95" customHeight="1">
      <c r="B488" s="174" t="n"/>
      <c r="C488" s="175" t="n"/>
      <c r="L488" s="171" t="n"/>
      <c r="N488" s="181" t="n"/>
    </row>
    <row r="489" ht="31.95" customHeight="1">
      <c r="B489" s="174" t="n"/>
      <c r="C489" s="175" t="n"/>
      <c r="L489" s="171" t="n"/>
      <c r="N489" s="181" t="n"/>
    </row>
    <row r="490" ht="31.95" customHeight="1">
      <c r="B490" s="174" t="n"/>
      <c r="C490" s="175" t="n"/>
      <c r="L490" s="171" t="n"/>
      <c r="N490" s="181" t="n"/>
    </row>
    <row r="491" ht="31.95" customHeight="1">
      <c r="B491" s="174" t="n"/>
      <c r="C491" s="175" t="n"/>
      <c r="L491" s="171" t="n"/>
      <c r="N491" s="181" t="n"/>
    </row>
    <row r="492" ht="31.95" customHeight="1">
      <c r="B492" s="174" t="n"/>
      <c r="C492" s="175" t="n"/>
      <c r="L492" s="171" t="n"/>
      <c r="N492" s="181" t="n"/>
    </row>
    <row r="493" ht="31.95" customHeight="1">
      <c r="B493" s="174" t="n"/>
      <c r="C493" s="175" t="n"/>
      <c r="L493" s="171" t="n"/>
      <c r="N493" s="181" t="n"/>
    </row>
    <row r="494" ht="31.95" customHeight="1">
      <c r="B494" s="174" t="n"/>
      <c r="C494" s="175" t="n"/>
      <c r="L494" s="171" t="n"/>
      <c r="N494" s="181" t="n"/>
    </row>
    <row r="495" ht="31.95" customHeight="1">
      <c r="B495" s="174" t="n"/>
      <c r="C495" s="175" t="n"/>
      <c r="L495" s="171" t="n"/>
      <c r="N495" s="181" t="n"/>
    </row>
    <row r="496" ht="31.95" customHeight="1">
      <c r="B496" s="174" t="n"/>
      <c r="C496" s="175" t="n"/>
      <c r="L496" s="171" t="n"/>
      <c r="N496" s="181" t="n"/>
    </row>
    <row r="497" ht="31.95" customHeight="1">
      <c r="B497" s="174" t="n"/>
      <c r="C497" s="175" t="n"/>
      <c r="L497" s="171" t="n"/>
      <c r="N497" s="181" t="n"/>
    </row>
    <row r="498" ht="31.95" customHeight="1">
      <c r="B498" s="174" t="n"/>
      <c r="C498" s="175" t="n"/>
      <c r="L498" s="171" t="n"/>
      <c r="N498" s="181" t="n"/>
    </row>
    <row r="499" ht="31.95" customHeight="1">
      <c r="B499" s="174" t="n"/>
      <c r="C499" s="175" t="n"/>
      <c r="L499" s="171" t="n"/>
      <c r="N499" s="181" t="n"/>
    </row>
    <row r="500" ht="31.95" customHeight="1">
      <c r="B500" s="174" t="n"/>
      <c r="C500" s="175" t="n"/>
      <c r="L500" s="171" t="n"/>
      <c r="N500" s="181" t="n"/>
    </row>
    <row r="501" ht="31.95" customHeight="1">
      <c r="B501" s="174" t="n"/>
      <c r="C501" s="175" t="n"/>
      <c r="L501" s="171" t="n"/>
      <c r="N501" s="181" t="n"/>
    </row>
    <row r="502" ht="31.95" customHeight="1">
      <c r="B502" s="174" t="n"/>
      <c r="C502" s="175" t="n"/>
      <c r="L502" s="171" t="n"/>
      <c r="N502" s="181" t="n"/>
    </row>
    <row r="503" ht="31.95" customHeight="1">
      <c r="B503" s="174" t="n"/>
      <c r="C503" s="175" t="n"/>
      <c r="L503" s="171" t="n"/>
      <c r="N503" s="181" t="n"/>
    </row>
    <row r="504" ht="31.95" customHeight="1">
      <c r="B504" s="174" t="n"/>
      <c r="C504" s="175" t="n"/>
      <c r="L504" s="171" t="n"/>
      <c r="N504" s="181" t="n"/>
    </row>
    <row r="505" ht="31.95" customHeight="1">
      <c r="B505" s="174" t="n"/>
      <c r="C505" s="175" t="n"/>
      <c r="L505" s="171" t="n"/>
      <c r="N505" s="181" t="n"/>
    </row>
    <row r="506" ht="31.95" customHeight="1">
      <c r="B506" s="174" t="n"/>
      <c r="C506" s="175" t="n"/>
      <c r="L506" s="171" t="n"/>
      <c r="N506" s="181" t="n"/>
    </row>
    <row r="507" ht="31.95" customHeight="1">
      <c r="B507" s="174" t="n"/>
      <c r="C507" s="175" t="n"/>
      <c r="L507" s="171" t="n"/>
      <c r="N507" s="181" t="n"/>
    </row>
    <row r="508" ht="31.95" customHeight="1">
      <c r="B508" s="174" t="n"/>
      <c r="C508" s="175" t="n"/>
      <c r="L508" s="171" t="n"/>
      <c r="N508" s="181" t="n"/>
    </row>
    <row r="509" ht="31.95" customHeight="1">
      <c r="B509" s="174" t="n"/>
      <c r="C509" s="175" t="n"/>
      <c r="L509" s="171" t="n"/>
      <c r="N509" s="181" t="n"/>
    </row>
    <row r="510" ht="31.95" customHeight="1">
      <c r="B510" s="174" t="n"/>
      <c r="C510" s="175" t="n"/>
      <c r="L510" s="171" t="n"/>
      <c r="N510" s="181" t="n"/>
    </row>
    <row r="511" ht="31.95" customHeight="1">
      <c r="B511" s="174" t="n"/>
      <c r="C511" s="175" t="n"/>
      <c r="L511" s="171" t="n"/>
      <c r="N511" s="181" t="n"/>
    </row>
    <row r="512" ht="31.95" customHeight="1">
      <c r="B512" s="174" t="n"/>
      <c r="C512" s="175" t="n"/>
      <c r="L512" s="171" t="n"/>
      <c r="N512" s="181" t="n"/>
    </row>
    <row r="513" ht="31.95" customHeight="1">
      <c r="B513" s="174" t="n"/>
      <c r="C513" s="175" t="n"/>
      <c r="L513" s="171" t="n"/>
      <c r="N513" s="181" t="n"/>
    </row>
    <row r="514" ht="31.95" customHeight="1">
      <c r="B514" s="174" t="n"/>
      <c r="C514" s="175" t="n"/>
      <c r="L514" s="171" t="n"/>
      <c r="N514" s="181" t="n"/>
    </row>
    <row r="515" ht="31.95" customHeight="1">
      <c r="B515" s="174" t="n"/>
      <c r="C515" s="175" t="n"/>
      <c r="L515" s="171" t="n"/>
      <c r="N515" s="181" t="n"/>
    </row>
    <row r="516" ht="31.95" customHeight="1">
      <c r="B516" s="174" t="n"/>
      <c r="C516" s="175" t="n"/>
      <c r="L516" s="171" t="n"/>
      <c r="N516" s="181" t="n"/>
    </row>
    <row r="517" ht="31.95" customHeight="1">
      <c r="B517" s="174" t="n"/>
      <c r="C517" s="175" t="n"/>
      <c r="L517" s="171" t="n"/>
      <c r="N517" s="181" t="n"/>
    </row>
    <row r="518" ht="31.95" customHeight="1">
      <c r="B518" s="174" t="n"/>
      <c r="C518" s="175" t="n"/>
      <c r="L518" s="171" t="n"/>
      <c r="N518" s="181" t="n"/>
    </row>
    <row r="519" ht="31.95" customHeight="1">
      <c r="B519" s="174" t="n"/>
      <c r="C519" s="175" t="n"/>
      <c r="L519" s="171" t="n"/>
      <c r="N519" s="181" t="n"/>
    </row>
    <row r="520" ht="31.95" customHeight="1">
      <c r="B520" s="174" t="n"/>
      <c r="C520" s="175" t="n"/>
      <c r="L520" s="171" t="n"/>
      <c r="N520" s="181" t="n"/>
    </row>
    <row r="521" ht="31.95" customHeight="1">
      <c r="B521" s="174" t="n"/>
      <c r="C521" s="175" t="n"/>
      <c r="L521" s="171" t="n"/>
      <c r="N521" s="181" t="n"/>
    </row>
    <row r="522" ht="31.95" customHeight="1">
      <c r="B522" s="174" t="n"/>
      <c r="C522" s="175" t="n"/>
      <c r="L522" s="171" t="n"/>
      <c r="N522" s="181" t="n"/>
    </row>
    <row r="523" ht="31.95" customHeight="1">
      <c r="B523" s="174" t="n"/>
      <c r="C523" s="175" t="n"/>
      <c r="L523" s="171" t="n"/>
      <c r="N523" s="181" t="n"/>
    </row>
    <row r="524" ht="31.95" customHeight="1">
      <c r="B524" s="174" t="n"/>
      <c r="C524" s="175" t="n"/>
      <c r="L524" s="171" t="n"/>
      <c r="N524" s="181" t="n"/>
    </row>
    <row r="525" ht="31.95" customHeight="1">
      <c r="B525" s="174" t="n"/>
      <c r="C525" s="175" t="n"/>
      <c r="L525" s="171" t="n"/>
      <c r="N525" s="181" t="n"/>
    </row>
    <row r="526" ht="31.95" customHeight="1">
      <c r="B526" s="174" t="n"/>
      <c r="C526" s="175" t="n"/>
      <c r="L526" s="171" t="n"/>
      <c r="N526" s="181" t="n"/>
    </row>
    <row r="527" ht="31.95" customHeight="1">
      <c r="B527" s="174" t="n"/>
      <c r="C527" s="175" t="n"/>
      <c r="L527" s="171" t="n"/>
      <c r="N527" s="181" t="n"/>
    </row>
    <row r="528" ht="31.95" customHeight="1">
      <c r="B528" s="174" t="n"/>
      <c r="C528" s="175" t="n"/>
      <c r="L528" s="171" t="n"/>
      <c r="N528" s="181" t="n"/>
    </row>
    <row r="529" ht="31.95" customHeight="1">
      <c r="B529" s="174" t="n"/>
      <c r="C529" s="175" t="n"/>
      <c r="L529" s="171" t="n"/>
      <c r="N529" s="181" t="n"/>
    </row>
    <row r="530" ht="31.95" customHeight="1">
      <c r="B530" s="174" t="n"/>
      <c r="C530" s="175" t="n"/>
      <c r="L530" s="171" t="n"/>
      <c r="N530" s="181" t="n"/>
    </row>
    <row r="531" ht="31.95" customHeight="1">
      <c r="B531" s="174" t="n"/>
      <c r="C531" s="175" t="n"/>
      <c r="L531" s="171" t="n"/>
      <c r="N531" s="181" t="n"/>
    </row>
    <row r="532" ht="31.95" customHeight="1">
      <c r="B532" s="174" t="n"/>
      <c r="C532" s="175" t="n"/>
      <c r="L532" s="171" t="n"/>
      <c r="N532" s="181" t="n"/>
    </row>
    <row r="533" ht="31.95" customHeight="1">
      <c r="B533" s="174" t="n"/>
      <c r="C533" s="175" t="n"/>
      <c r="L533" s="171" t="n"/>
      <c r="N533" s="181" t="n"/>
    </row>
    <row r="534" ht="31.95" customHeight="1">
      <c r="B534" s="174" t="n"/>
      <c r="C534" s="175" t="n"/>
      <c r="L534" s="171" t="n"/>
      <c r="N534" s="181" t="n"/>
    </row>
    <row r="535" ht="31.95" customHeight="1">
      <c r="B535" s="174" t="n"/>
      <c r="C535" s="175" t="n"/>
      <c r="L535" s="171" t="n"/>
      <c r="N535" s="181" t="n"/>
    </row>
    <row r="536" ht="31.95" customHeight="1">
      <c r="B536" s="174" t="n"/>
      <c r="C536" s="175" t="n"/>
      <c r="L536" s="171" t="n"/>
      <c r="N536" s="181" t="n"/>
    </row>
    <row r="537" ht="31.95" customHeight="1">
      <c r="B537" s="174" t="n"/>
      <c r="C537" s="175" t="n"/>
      <c r="L537" s="171" t="n"/>
      <c r="N537" s="181" t="n"/>
    </row>
    <row r="538" ht="31.95" customHeight="1">
      <c r="B538" s="174" t="n"/>
      <c r="C538" s="175" t="n"/>
      <c r="L538" s="171" t="n"/>
      <c r="N538" s="181" t="n"/>
    </row>
    <row r="539" ht="31.95" customHeight="1">
      <c r="B539" s="174" t="n"/>
      <c r="C539" s="175" t="n"/>
      <c r="L539" s="171" t="n"/>
      <c r="N539" s="181" t="n"/>
    </row>
    <row r="540" ht="31.95" customHeight="1">
      <c r="B540" s="174" t="n"/>
      <c r="C540" s="175" t="n"/>
      <c r="L540" s="171" t="n"/>
      <c r="N540" s="181" t="n"/>
    </row>
    <row r="541" ht="31.95" customHeight="1">
      <c r="B541" s="174" t="n"/>
      <c r="C541" s="175" t="n"/>
      <c r="L541" s="171" t="n"/>
      <c r="N541" s="181" t="n"/>
    </row>
    <row r="542" ht="31.95" customHeight="1">
      <c r="B542" s="174" t="n"/>
      <c r="C542" s="175" t="n"/>
      <c r="L542" s="171" t="n"/>
      <c r="N542" s="181" t="n"/>
    </row>
    <row r="543" ht="31.95" customHeight="1">
      <c r="B543" s="174" t="n"/>
      <c r="C543" s="175" t="n"/>
      <c r="L543" s="171" t="n"/>
      <c r="N543" s="181" t="n"/>
    </row>
    <row r="544" ht="31.95" customHeight="1">
      <c r="B544" s="174" t="n"/>
      <c r="C544" s="175" t="n"/>
      <c r="L544" s="171" t="n"/>
      <c r="N544" s="181" t="n"/>
    </row>
    <row r="545" ht="31.95" customHeight="1">
      <c r="B545" s="174" t="n"/>
      <c r="C545" s="175" t="n"/>
      <c r="L545" s="171" t="n"/>
      <c r="N545" s="181" t="n"/>
    </row>
    <row r="546" ht="31.95" customHeight="1">
      <c r="B546" s="174" t="n"/>
      <c r="C546" s="175" t="n"/>
      <c r="L546" s="171" t="n"/>
      <c r="N546" s="181" t="n"/>
    </row>
    <row r="547" ht="31.95" customHeight="1">
      <c r="B547" s="174" t="n"/>
      <c r="C547" s="175" t="n"/>
      <c r="L547" s="171" t="n"/>
      <c r="N547" s="181" t="n"/>
    </row>
    <row r="548" ht="31.95" customHeight="1">
      <c r="B548" s="174" t="n"/>
      <c r="C548" s="175" t="n"/>
      <c r="L548" s="171" t="n"/>
      <c r="N548" s="181" t="n"/>
    </row>
    <row r="549" ht="31.95" customHeight="1">
      <c r="B549" s="174" t="n"/>
      <c r="C549" s="175" t="n"/>
      <c r="L549" s="171" t="n"/>
      <c r="N549" s="181" t="n"/>
    </row>
    <row r="550" ht="31.95" customHeight="1">
      <c r="B550" s="174" t="n"/>
      <c r="C550" s="175" t="n"/>
      <c r="L550" s="171" t="n"/>
      <c r="N550" s="181" t="n"/>
    </row>
    <row r="551" ht="31.95" customHeight="1">
      <c r="B551" s="174" t="n"/>
      <c r="C551" s="175" t="n"/>
      <c r="L551" s="171" t="n"/>
      <c r="N551" s="181" t="n"/>
    </row>
    <row r="552" ht="31.95" customHeight="1">
      <c r="B552" s="174" t="n"/>
      <c r="C552" s="175" t="n"/>
      <c r="L552" s="171" t="n"/>
      <c r="N552" s="181" t="n"/>
    </row>
    <row r="553" ht="31.95" customHeight="1">
      <c r="B553" s="174" t="n"/>
      <c r="C553" s="175" t="n"/>
      <c r="L553" s="171" t="n"/>
      <c r="N553" s="181" t="n"/>
    </row>
    <row r="554" ht="31.95" customHeight="1">
      <c r="B554" s="174" t="n"/>
      <c r="C554" s="175" t="n"/>
      <c r="L554" s="171" t="n"/>
      <c r="N554" s="181" t="n"/>
    </row>
    <row r="555" ht="31.95" customHeight="1">
      <c r="B555" s="174" t="n"/>
      <c r="C555" s="175" t="n"/>
      <c r="L555" s="171" t="n"/>
      <c r="N555" s="181" t="n"/>
    </row>
    <row r="556" ht="31.95" customHeight="1">
      <c r="B556" s="174" t="n"/>
      <c r="C556" s="175" t="n"/>
      <c r="L556" s="171" t="n"/>
      <c r="N556" s="181" t="n"/>
    </row>
    <row r="557" ht="31.95" customHeight="1">
      <c r="B557" s="174" t="n"/>
      <c r="C557" s="175" t="n"/>
      <c r="L557" s="171" t="n"/>
      <c r="N557" s="181" t="n"/>
    </row>
    <row r="558" ht="31.95" customHeight="1">
      <c r="B558" s="174" t="n"/>
      <c r="C558" s="175" t="n"/>
      <c r="L558" s="171" t="n"/>
      <c r="N558" s="181" t="n"/>
    </row>
    <row r="559" ht="31.95" customHeight="1">
      <c r="B559" s="174" t="n"/>
      <c r="C559" s="175" t="n"/>
      <c r="L559" s="171" t="n"/>
      <c r="N559" s="181" t="n"/>
    </row>
    <row r="560" ht="31.95" customHeight="1">
      <c r="B560" s="174" t="n"/>
      <c r="C560" s="175" t="n"/>
      <c r="L560" s="171" t="n"/>
      <c r="N560" s="181" t="n"/>
    </row>
    <row r="561" ht="31.95" customHeight="1">
      <c r="B561" s="174" t="n"/>
      <c r="C561" s="175" t="n"/>
      <c r="L561" s="171" t="n"/>
      <c r="N561" s="181" t="n"/>
    </row>
    <row r="562" ht="31.95" customHeight="1">
      <c r="B562" s="174" t="n"/>
      <c r="C562" s="175" t="n"/>
      <c r="L562" s="171" t="n"/>
      <c r="N562" s="181" t="n"/>
    </row>
    <row r="563" ht="31.95" customHeight="1">
      <c r="B563" s="174" t="n"/>
      <c r="C563" s="175" t="n"/>
      <c r="L563" s="171" t="n"/>
      <c r="N563" s="181" t="n"/>
    </row>
    <row r="564" ht="31.95" customHeight="1">
      <c r="B564" s="174" t="n"/>
      <c r="C564" s="175" t="n"/>
      <c r="L564" s="171" t="n"/>
      <c r="N564" s="181" t="n"/>
    </row>
    <row r="565" ht="31.95" customHeight="1">
      <c r="B565" s="174" t="n"/>
      <c r="C565" s="175" t="n"/>
      <c r="L565" s="171" t="n"/>
      <c r="N565" s="181" t="n"/>
    </row>
    <row r="566" ht="31.95" customHeight="1">
      <c r="B566" s="174" t="n"/>
      <c r="C566" s="175" t="n"/>
      <c r="L566" s="171" t="n"/>
      <c r="N566" s="181" t="n"/>
    </row>
    <row r="567" ht="31.95" customHeight="1">
      <c r="B567" s="174" t="n"/>
      <c r="C567" s="175" t="n"/>
      <c r="L567" s="171" t="n"/>
      <c r="N567" s="181" t="n"/>
    </row>
    <row r="568" ht="31.95" customHeight="1">
      <c r="B568" s="174" t="n"/>
      <c r="C568" s="175" t="n"/>
      <c r="L568" s="171" t="n"/>
      <c r="N568" s="181" t="n"/>
    </row>
    <row r="569" ht="31.95" customHeight="1">
      <c r="B569" s="174" t="n"/>
      <c r="C569" s="175" t="n"/>
      <c r="L569" s="171" t="n"/>
      <c r="N569" s="181" t="n"/>
    </row>
    <row r="570" ht="31.95" customHeight="1">
      <c r="B570" s="174" t="n"/>
      <c r="C570" s="175" t="n"/>
      <c r="L570" s="171" t="n"/>
      <c r="N570" s="181" t="n"/>
    </row>
    <row r="571" ht="31.95" customHeight="1">
      <c r="B571" s="174" t="n"/>
      <c r="C571" s="175" t="n"/>
      <c r="L571" s="171" t="n"/>
      <c r="N571" s="181" t="n"/>
    </row>
    <row r="572" ht="31.95" customHeight="1">
      <c r="B572" s="174" t="n"/>
      <c r="C572" s="175" t="n"/>
      <c r="L572" s="171" t="n"/>
      <c r="N572" s="181" t="n"/>
    </row>
    <row r="573" ht="31.95" customHeight="1">
      <c r="B573" s="174" t="n"/>
      <c r="C573" s="175" t="n"/>
      <c r="L573" s="171" t="n"/>
      <c r="N573" s="181" t="n"/>
    </row>
    <row r="574" ht="31.95" customHeight="1">
      <c r="B574" s="174" t="n"/>
      <c r="C574" s="175" t="n"/>
      <c r="L574" s="171" t="n"/>
      <c r="N574" s="181" t="n"/>
    </row>
    <row r="575" ht="31.95" customHeight="1">
      <c r="B575" s="174" t="n"/>
      <c r="C575" s="175" t="n"/>
      <c r="L575" s="171" t="n"/>
      <c r="N575" s="181" t="n"/>
    </row>
    <row r="576" ht="31.95" customHeight="1">
      <c r="B576" s="174" t="n"/>
      <c r="C576" s="175" t="n"/>
      <c r="L576" s="171" t="n"/>
      <c r="N576" s="181" t="n"/>
    </row>
    <row r="577" ht="31.95" customHeight="1">
      <c r="B577" s="174" t="n"/>
      <c r="C577" s="175" t="n"/>
      <c r="L577" s="171" t="n"/>
      <c r="N577" s="181" t="n"/>
    </row>
    <row r="578" ht="31.95" customHeight="1">
      <c r="B578" s="174" t="n"/>
      <c r="C578" s="175" t="n"/>
      <c r="L578" s="171" t="n"/>
      <c r="N578" s="181" t="n"/>
    </row>
    <row r="579" ht="31.95" customHeight="1">
      <c r="B579" s="174" t="n"/>
      <c r="C579" s="175" t="n"/>
      <c r="L579" s="171" t="n"/>
      <c r="N579" s="181" t="n"/>
    </row>
    <row r="580" ht="31.95" customHeight="1">
      <c r="B580" s="174" t="n"/>
      <c r="C580" s="175" t="n"/>
      <c r="L580" s="171" t="n"/>
      <c r="N580" s="181" t="n"/>
    </row>
    <row r="581" ht="31.95" customHeight="1">
      <c r="B581" s="174" t="n"/>
      <c r="C581" s="175" t="n"/>
      <c r="L581" s="171" t="n"/>
      <c r="N581" s="181" t="n"/>
    </row>
    <row r="582" ht="31.95" customHeight="1">
      <c r="B582" s="174" t="n"/>
      <c r="C582" s="175" t="n"/>
      <c r="L582" s="171" t="n"/>
      <c r="N582" s="181" t="n"/>
    </row>
    <row r="583" ht="31.95" customHeight="1">
      <c r="B583" s="174" t="n"/>
      <c r="C583" s="175" t="n"/>
      <c r="L583" s="171" t="n"/>
      <c r="N583" s="181" t="n"/>
    </row>
    <row r="584" ht="31.95" customHeight="1">
      <c r="B584" s="174" t="n"/>
      <c r="C584" s="175" t="n"/>
      <c r="L584" s="171" t="n"/>
      <c r="N584" s="181" t="n"/>
    </row>
    <row r="585" ht="31.95" customHeight="1">
      <c r="B585" s="174" t="n"/>
      <c r="C585" s="175" t="n"/>
      <c r="L585" s="171" t="n"/>
      <c r="N585" s="181" t="n"/>
    </row>
    <row r="586" ht="31.95" customHeight="1">
      <c r="B586" s="174" t="n"/>
      <c r="C586" s="175" t="n"/>
      <c r="L586" s="171" t="n"/>
      <c r="N586" s="181" t="n"/>
    </row>
    <row r="587" ht="31.95" customHeight="1">
      <c r="B587" s="174" t="n"/>
      <c r="C587" s="175" t="n"/>
      <c r="L587" s="171" t="n"/>
      <c r="N587" s="181" t="n"/>
    </row>
    <row r="588" ht="31.95" customHeight="1">
      <c r="B588" s="174" t="n"/>
      <c r="C588" s="175" t="n"/>
      <c r="L588" s="171" t="n"/>
      <c r="N588" s="181" t="n"/>
    </row>
    <row r="589" ht="31.95" customHeight="1">
      <c r="B589" s="174" t="n"/>
      <c r="C589" s="175" t="n"/>
      <c r="L589" s="171" t="n"/>
      <c r="N589" s="181" t="n"/>
    </row>
    <row r="590" ht="31.95" customHeight="1">
      <c r="B590" s="174" t="n"/>
      <c r="C590" s="175" t="n"/>
      <c r="L590" s="171" t="n"/>
      <c r="N590" s="181" t="n"/>
    </row>
    <row r="591" ht="31.95" customHeight="1">
      <c r="B591" s="174" t="n"/>
      <c r="C591" s="175" t="n"/>
      <c r="L591" s="171" t="n"/>
      <c r="N591" s="181" t="n"/>
    </row>
    <row r="592" ht="31.95" customHeight="1">
      <c r="B592" s="174" t="n"/>
      <c r="C592" s="175" t="n"/>
      <c r="L592" s="171" t="n"/>
      <c r="N592" s="181" t="n"/>
    </row>
    <row r="593" ht="31.95" customHeight="1">
      <c r="B593" s="174" t="n"/>
      <c r="C593" s="175" t="n"/>
      <c r="L593" s="171" t="n"/>
      <c r="N593" s="181" t="n"/>
    </row>
    <row r="594" ht="31.95" customHeight="1">
      <c r="B594" s="174" t="n"/>
      <c r="C594" s="175" t="n"/>
      <c r="L594" s="171" t="n"/>
      <c r="N594" s="181" t="n"/>
    </row>
    <row r="595" ht="31.95" customHeight="1">
      <c r="B595" s="174" t="n"/>
      <c r="C595" s="175" t="n"/>
      <c r="L595" s="171" t="n"/>
      <c r="N595" s="181" t="n"/>
    </row>
    <row r="596" ht="31.95" customHeight="1">
      <c r="B596" s="174" t="n"/>
      <c r="C596" s="175" t="n"/>
      <c r="L596" s="171" t="n"/>
      <c r="N596" s="181" t="n"/>
    </row>
    <row r="597" ht="31.95" customHeight="1">
      <c r="B597" s="174" t="n"/>
      <c r="C597" s="175" t="n"/>
      <c r="L597" s="171" t="n"/>
      <c r="N597" s="181" t="n"/>
    </row>
    <row r="598" ht="31.95" customHeight="1">
      <c r="B598" s="174" t="n"/>
      <c r="C598" s="175" t="n"/>
      <c r="L598" s="171" t="n"/>
      <c r="N598" s="181" t="n"/>
    </row>
    <row r="599" ht="31.95" customHeight="1">
      <c r="B599" s="174" t="n"/>
      <c r="C599" s="175" t="n"/>
      <c r="L599" s="171" t="n"/>
      <c r="N599" s="181" t="n"/>
    </row>
    <row r="600" ht="31.95" customHeight="1">
      <c r="B600" s="174" t="n"/>
      <c r="C600" s="175" t="n"/>
      <c r="L600" s="171" t="n"/>
      <c r="N600" s="181" t="n"/>
    </row>
    <row r="601" ht="31.95" customHeight="1">
      <c r="B601" s="174" t="n"/>
      <c r="C601" s="175" t="n"/>
      <c r="L601" s="171" t="n"/>
      <c r="N601" s="181" t="n"/>
    </row>
    <row r="602" ht="31.95" customHeight="1">
      <c r="B602" s="174" t="n"/>
      <c r="C602" s="175" t="n"/>
      <c r="L602" s="171" t="n"/>
      <c r="N602" s="181" t="n"/>
    </row>
    <row r="603" ht="31.95" customHeight="1">
      <c r="B603" s="174" t="n"/>
      <c r="C603" s="175" t="n"/>
      <c r="L603" s="171" t="n"/>
      <c r="N603" s="181" t="n"/>
    </row>
    <row r="604" ht="31.95" customHeight="1">
      <c r="B604" s="174" t="n"/>
      <c r="C604" s="175" t="n"/>
      <c r="L604" s="171" t="n"/>
      <c r="N604" s="181" t="n"/>
    </row>
    <row r="605" ht="31.95" customHeight="1">
      <c r="B605" s="174" t="n"/>
      <c r="C605" s="175" t="n"/>
      <c r="L605" s="171" t="n"/>
      <c r="N605" s="181" t="n"/>
    </row>
    <row r="606" ht="31.95" customHeight="1">
      <c r="B606" s="174" t="n"/>
      <c r="C606" s="175" t="n"/>
      <c r="L606" s="171" t="n"/>
      <c r="N606" s="181" t="n"/>
    </row>
    <row r="607" ht="31.95" customHeight="1">
      <c r="B607" s="174" t="n"/>
      <c r="C607" s="175" t="n"/>
      <c r="L607" s="171" t="n"/>
      <c r="N607" s="181" t="n"/>
    </row>
    <row r="608" ht="31.95" customHeight="1">
      <c r="B608" s="174" t="n"/>
      <c r="C608" s="175" t="n"/>
      <c r="L608" s="171" t="n"/>
      <c r="N608" s="181" t="n"/>
    </row>
    <row r="609" ht="31.95" customHeight="1">
      <c r="B609" s="174" t="n"/>
      <c r="C609" s="175" t="n"/>
      <c r="L609" s="171" t="n"/>
      <c r="N609" s="181" t="n"/>
    </row>
    <row r="610" ht="31.95" customHeight="1">
      <c r="B610" s="174" t="n"/>
      <c r="C610" s="175" t="n"/>
      <c r="L610" s="171" t="n"/>
      <c r="N610" s="181" t="n"/>
    </row>
    <row r="611" ht="31.95" customHeight="1">
      <c r="B611" s="174" t="n"/>
      <c r="C611" s="175" t="n"/>
      <c r="L611" s="171" t="n"/>
      <c r="N611" s="181" t="n"/>
    </row>
    <row r="612" ht="31.95" customHeight="1">
      <c r="B612" s="174" t="n"/>
      <c r="C612" s="175" t="n"/>
      <c r="L612" s="171" t="n"/>
      <c r="N612" s="181" t="n"/>
    </row>
    <row r="613" ht="31.95" customHeight="1">
      <c r="B613" s="174" t="n"/>
      <c r="C613" s="175" t="n"/>
      <c r="L613" s="171" t="n"/>
      <c r="N613" s="181" t="n"/>
    </row>
    <row r="614" ht="31.95" customHeight="1">
      <c r="B614" s="174" t="n"/>
      <c r="C614" s="175" t="n"/>
      <c r="L614" s="171" t="n"/>
      <c r="N614" s="181" t="n"/>
    </row>
    <row r="615" ht="31.95" customHeight="1">
      <c r="B615" s="174" t="n"/>
      <c r="C615" s="175" t="n"/>
      <c r="L615" s="171" t="n"/>
      <c r="N615" s="181" t="n"/>
    </row>
    <row r="616" ht="31.95" customHeight="1">
      <c r="B616" s="174" t="n"/>
      <c r="C616" s="175" t="n"/>
      <c r="L616" s="171" t="n"/>
      <c r="N616" s="181" t="n"/>
    </row>
    <row r="617" ht="31.95" customHeight="1">
      <c r="B617" s="174" t="n"/>
      <c r="C617" s="175" t="n"/>
      <c r="L617" s="171" t="n"/>
      <c r="N617" s="181" t="n"/>
    </row>
    <row r="618" ht="31.95" customHeight="1">
      <c r="B618" s="174" t="n"/>
      <c r="C618" s="175" t="n"/>
      <c r="L618" s="171" t="n"/>
      <c r="N618" s="181" t="n"/>
    </row>
    <row r="619" ht="31.95" customHeight="1">
      <c r="B619" s="174" t="n"/>
      <c r="C619" s="175" t="n"/>
      <c r="L619" s="171" t="n"/>
      <c r="N619" s="181" t="n"/>
    </row>
    <row r="620" ht="31.95" customHeight="1">
      <c r="B620" s="174" t="n"/>
      <c r="C620" s="175" t="n"/>
      <c r="L620" s="171" t="n"/>
      <c r="N620" s="181" t="n"/>
    </row>
    <row r="621" ht="31.95" customHeight="1">
      <c r="B621" s="174" t="n"/>
      <c r="C621" s="175" t="n"/>
      <c r="L621" s="171" t="n"/>
      <c r="N621" s="181" t="n"/>
    </row>
    <row r="622" ht="31.95" customHeight="1">
      <c r="B622" s="174" t="n"/>
      <c r="C622" s="175" t="n"/>
      <c r="L622" s="171" t="n"/>
      <c r="N622" s="181" t="n"/>
    </row>
    <row r="623" ht="31.95" customHeight="1">
      <c r="B623" s="174" t="n"/>
      <c r="C623" s="175" t="n"/>
      <c r="L623" s="171" t="n"/>
      <c r="N623" s="181" t="n"/>
    </row>
    <row r="624" ht="31.95" customHeight="1">
      <c r="B624" s="174" t="n"/>
      <c r="C624" s="175" t="n"/>
      <c r="L624" s="171" t="n"/>
      <c r="N624" s="181" t="n"/>
    </row>
    <row r="625" ht="31.95" customHeight="1">
      <c r="B625" s="174" t="n"/>
      <c r="C625" s="175" t="n"/>
      <c r="L625" s="171" t="n"/>
      <c r="N625" s="181" t="n"/>
    </row>
    <row r="626" ht="31.95" customHeight="1">
      <c r="B626" s="174" t="n"/>
      <c r="C626" s="175" t="n"/>
      <c r="L626" s="171" t="n"/>
      <c r="N626" s="181" t="n"/>
    </row>
    <row r="627" ht="31.95" customHeight="1">
      <c r="B627" s="174" t="n"/>
      <c r="C627" s="175" t="n"/>
      <c r="L627" s="171" t="n"/>
      <c r="N627" s="181" t="n"/>
    </row>
    <row r="628" ht="31.95" customHeight="1">
      <c r="B628" s="174" t="n"/>
      <c r="C628" s="175" t="n"/>
      <c r="L628" s="171" t="n"/>
      <c r="N628" s="181" t="n"/>
    </row>
    <row r="629" ht="31.95" customHeight="1">
      <c r="B629" s="174" t="n"/>
      <c r="C629" s="175" t="n"/>
      <c r="L629" s="171" t="n"/>
      <c r="N629" s="181" t="n"/>
    </row>
    <row r="630" ht="31.95" customHeight="1">
      <c r="B630" s="174" t="n"/>
      <c r="C630" s="175" t="n"/>
      <c r="L630" s="171" t="n"/>
      <c r="N630" s="181" t="n"/>
    </row>
    <row r="631" ht="31.95" customHeight="1">
      <c r="B631" s="174" t="n"/>
      <c r="C631" s="175" t="n"/>
      <c r="L631" s="171" t="n"/>
      <c r="N631" s="181" t="n"/>
    </row>
    <row r="632" ht="31.95" customHeight="1">
      <c r="B632" s="174" t="n"/>
      <c r="C632" s="175" t="n"/>
      <c r="L632" s="171" t="n"/>
      <c r="N632" s="181" t="n"/>
    </row>
    <row r="633" ht="31.95" customHeight="1">
      <c r="B633" s="174" t="n"/>
      <c r="C633" s="175" t="n"/>
      <c r="L633" s="171" t="n"/>
      <c r="N633" s="181" t="n"/>
    </row>
    <row r="634" ht="31.95" customHeight="1">
      <c r="B634" s="174" t="n"/>
      <c r="C634" s="175" t="n"/>
      <c r="L634" s="171" t="n"/>
      <c r="N634" s="181" t="n"/>
    </row>
    <row r="635" ht="31.95" customHeight="1">
      <c r="B635" s="174" t="n"/>
      <c r="C635" s="175" t="n"/>
      <c r="L635" s="171" t="n"/>
      <c r="N635" s="181" t="n"/>
    </row>
    <row r="636" ht="31.95" customHeight="1">
      <c r="B636" s="174" t="n"/>
      <c r="C636" s="175" t="n"/>
      <c r="L636" s="171" t="n"/>
      <c r="N636" s="181" t="n"/>
    </row>
    <row r="637" ht="31.95" customHeight="1">
      <c r="B637" s="174" t="n"/>
      <c r="C637" s="175" t="n"/>
      <c r="L637" s="171" t="n"/>
      <c r="N637" s="181" t="n"/>
    </row>
    <row r="638" ht="31.95" customHeight="1">
      <c r="B638" s="174" t="n"/>
      <c r="C638" s="175" t="n"/>
      <c r="L638" s="171" t="n"/>
      <c r="N638" s="181" t="n"/>
    </row>
    <row r="639" ht="31.95" customHeight="1">
      <c r="B639" s="174" t="n"/>
      <c r="C639" s="175" t="n"/>
      <c r="L639" s="171" t="n"/>
      <c r="N639" s="181" t="n"/>
    </row>
    <row r="640" ht="31.95" customHeight="1">
      <c r="B640" s="174" t="n"/>
      <c r="C640" s="175" t="n"/>
      <c r="L640" s="171" t="n"/>
      <c r="N640" s="181" t="n"/>
    </row>
    <row r="641" ht="31.95" customHeight="1">
      <c r="B641" s="174" t="n"/>
      <c r="C641" s="175" t="n"/>
      <c r="L641" s="171" t="n"/>
      <c r="N641" s="181" t="n"/>
    </row>
    <row r="642" ht="31.95" customHeight="1">
      <c r="B642" s="174" t="n"/>
      <c r="C642" s="175" t="n"/>
      <c r="L642" s="171" t="n"/>
      <c r="N642" s="181" t="n"/>
    </row>
    <row r="643" ht="31.95" customHeight="1">
      <c r="B643" s="174" t="n"/>
      <c r="C643" s="175" t="n"/>
      <c r="L643" s="171" t="n"/>
      <c r="N643" s="181" t="n"/>
    </row>
    <row r="644" ht="31.95" customHeight="1">
      <c r="B644" s="174" t="n"/>
      <c r="C644" s="175" t="n"/>
      <c r="L644" s="171" t="n"/>
      <c r="N644" s="181" t="n"/>
    </row>
    <row r="645" ht="31.95" customHeight="1">
      <c r="B645" s="174" t="n"/>
      <c r="C645" s="175" t="n"/>
      <c r="L645" s="171" t="n"/>
      <c r="N645" s="181" t="n"/>
    </row>
    <row r="646" ht="31.95" customHeight="1">
      <c r="B646" s="174" t="n"/>
      <c r="C646" s="175" t="n"/>
      <c r="L646" s="171" t="n"/>
      <c r="N646" s="181" t="n"/>
    </row>
    <row r="647" ht="31.95" customHeight="1">
      <c r="B647" s="174" t="n"/>
      <c r="C647" s="175" t="n"/>
      <c r="L647" s="171" t="n"/>
      <c r="N647" s="181" t="n"/>
    </row>
    <row r="648" ht="31.95" customHeight="1">
      <c r="B648" s="174" t="n"/>
      <c r="C648" s="175" t="n"/>
      <c r="L648" s="171" t="n"/>
      <c r="N648" s="181" t="n"/>
    </row>
    <row r="649" ht="31.95" customHeight="1">
      <c r="B649" s="174" t="n"/>
      <c r="C649" s="175" t="n"/>
      <c r="L649" s="171" t="n"/>
      <c r="N649" s="181" t="n"/>
    </row>
    <row r="650" ht="31.95" customHeight="1">
      <c r="B650" s="174" t="n"/>
      <c r="C650" s="175" t="n"/>
      <c r="L650" s="171" t="n"/>
      <c r="N650" s="181" t="n"/>
    </row>
    <row r="651" ht="31.95" customHeight="1">
      <c r="B651" s="174" t="n"/>
      <c r="C651" s="175" t="n"/>
      <c r="L651" s="171" t="n"/>
      <c r="N651" s="181" t="n"/>
    </row>
    <row r="652" ht="31.95" customHeight="1">
      <c r="B652" s="174" t="n"/>
      <c r="C652" s="175" t="n"/>
      <c r="L652" s="171" t="n"/>
      <c r="N652" s="181" t="n"/>
    </row>
    <row r="653" ht="31.95" customHeight="1">
      <c r="B653" s="174" t="n"/>
      <c r="C653" s="175" t="n"/>
      <c r="L653" s="171" t="n"/>
      <c r="N653" s="181" t="n"/>
    </row>
    <row r="654" ht="31.95" customHeight="1">
      <c r="B654" s="174" t="n"/>
      <c r="C654" s="175" t="n"/>
      <c r="L654" s="171" t="n"/>
      <c r="N654" s="181" t="n"/>
    </row>
    <row r="655" ht="31.95" customHeight="1">
      <c r="B655" s="174" t="n"/>
      <c r="C655" s="175" t="n"/>
      <c r="L655" s="171" t="n"/>
      <c r="N655" s="181" t="n"/>
    </row>
    <row r="656" ht="31.95" customHeight="1">
      <c r="B656" s="174" t="n"/>
      <c r="C656" s="175" t="n"/>
      <c r="L656" s="171" t="n"/>
      <c r="N656" s="181" t="n"/>
    </row>
    <row r="657" ht="31.95" customHeight="1">
      <c r="B657" s="174" t="n"/>
      <c r="C657" s="175" t="n"/>
      <c r="L657" s="171" t="n"/>
      <c r="N657" s="181" t="n"/>
    </row>
    <row r="658" ht="31.95" customHeight="1">
      <c r="B658" s="174" t="n"/>
      <c r="C658" s="175" t="n"/>
      <c r="L658" s="171" t="n"/>
      <c r="N658" s="181" t="n"/>
    </row>
    <row r="659" ht="31.95" customHeight="1">
      <c r="B659" s="174" t="n"/>
      <c r="C659" s="175" t="n"/>
      <c r="L659" s="171" t="n"/>
      <c r="N659" s="181" t="n"/>
    </row>
    <row r="660" ht="31.95" customHeight="1">
      <c r="B660" s="174" t="n"/>
      <c r="C660" s="175" t="n"/>
      <c r="L660" s="171" t="n"/>
      <c r="N660" s="181" t="n"/>
    </row>
    <row r="661" ht="31.95" customHeight="1">
      <c r="B661" s="174" t="n"/>
      <c r="C661" s="175" t="n"/>
      <c r="L661" s="171" t="n"/>
      <c r="N661" s="181" t="n"/>
    </row>
    <row r="662" ht="31.95" customHeight="1">
      <c r="B662" s="174" t="n"/>
      <c r="C662" s="175" t="n"/>
      <c r="L662" s="171" t="n"/>
      <c r="N662" s="181" t="n"/>
    </row>
    <row r="663" ht="31.95" customHeight="1">
      <c r="B663" s="174" t="n"/>
      <c r="C663" s="175" t="n"/>
      <c r="L663" s="171" t="n"/>
      <c r="N663" s="181" t="n"/>
    </row>
    <row r="664" ht="31.95" customHeight="1">
      <c r="B664" s="174" t="n"/>
      <c r="C664" s="175" t="n"/>
      <c r="L664" s="171" t="n"/>
      <c r="N664" s="181" t="n"/>
    </row>
    <row r="665" ht="31.95" customHeight="1">
      <c r="B665" s="174" t="n"/>
      <c r="C665" s="175" t="n"/>
      <c r="L665" s="171" t="n"/>
      <c r="N665" s="181" t="n"/>
    </row>
    <row r="666" ht="31.95" customHeight="1">
      <c r="B666" s="174" t="n"/>
      <c r="C666" s="175" t="n"/>
      <c r="L666" s="171" t="n"/>
      <c r="N666" s="181" t="n"/>
    </row>
    <row r="667" ht="31.95" customHeight="1">
      <c r="B667" s="174" t="n"/>
      <c r="C667" s="175" t="n"/>
      <c r="L667" s="171" t="n"/>
      <c r="N667" s="181" t="n"/>
    </row>
    <row r="668" ht="31.95" customHeight="1">
      <c r="B668" s="174" t="n"/>
      <c r="C668" s="175" t="n"/>
      <c r="L668" s="171" t="n"/>
      <c r="N668" s="181" t="n"/>
    </row>
    <row r="669" ht="31.95" customHeight="1">
      <c r="B669" s="174" t="n"/>
      <c r="C669" s="175" t="n"/>
      <c r="L669" s="171" t="n"/>
      <c r="N669" s="181" t="n"/>
    </row>
    <row r="670" ht="31.95" customHeight="1">
      <c r="B670" s="174" t="n"/>
      <c r="C670" s="175" t="n"/>
      <c r="L670" s="171" t="n"/>
      <c r="N670" s="181" t="n"/>
    </row>
    <row r="671" ht="31.95" customHeight="1">
      <c r="B671" s="174" t="n"/>
      <c r="C671" s="175" t="n"/>
      <c r="L671" s="171" t="n"/>
      <c r="N671" s="181" t="n"/>
    </row>
    <row r="672" ht="31.95" customHeight="1">
      <c r="B672" s="174" t="n"/>
      <c r="C672" s="175" t="n"/>
      <c r="L672" s="171" t="n"/>
      <c r="N672" s="181" t="n"/>
    </row>
    <row r="673" ht="31.95" customHeight="1">
      <c r="B673" s="174" t="n"/>
      <c r="C673" s="175" t="n"/>
      <c r="L673" s="171" t="n"/>
      <c r="N673" s="181" t="n"/>
    </row>
    <row r="674" ht="31.95" customHeight="1">
      <c r="B674" s="174" t="n"/>
      <c r="C674" s="175" t="n"/>
      <c r="L674" s="171" t="n"/>
      <c r="N674" s="181" t="n"/>
    </row>
    <row r="675" ht="31.95" customHeight="1">
      <c r="B675" s="174" t="n"/>
      <c r="C675" s="175" t="n"/>
      <c r="L675" s="171" t="n"/>
      <c r="N675" s="181" t="n"/>
    </row>
    <row r="676" ht="31.95" customHeight="1">
      <c r="B676" s="174" t="n"/>
      <c r="C676" s="175" t="n"/>
      <c r="L676" s="171" t="n"/>
      <c r="N676" s="181" t="n"/>
    </row>
    <row r="677" ht="31.95" customHeight="1">
      <c r="B677" s="174" t="n"/>
      <c r="C677" s="175" t="n"/>
      <c r="L677" s="171" t="n"/>
      <c r="N677" s="181" t="n"/>
    </row>
    <row r="678" ht="31.95" customHeight="1">
      <c r="B678" s="174" t="n"/>
      <c r="C678" s="175" t="n"/>
      <c r="L678" s="171" t="n"/>
      <c r="N678" s="181" t="n"/>
    </row>
    <row r="679" ht="31.95" customHeight="1">
      <c r="B679" s="174" t="n"/>
      <c r="C679" s="175" t="n"/>
      <c r="L679" s="171" t="n"/>
      <c r="N679" s="181" t="n"/>
    </row>
    <row r="680" ht="31.95" customHeight="1">
      <c r="B680" s="174" t="n"/>
      <c r="C680" s="175" t="n"/>
      <c r="L680" s="171" t="n"/>
      <c r="N680" s="181" t="n"/>
    </row>
    <row r="681" ht="31.95" customHeight="1">
      <c r="B681" s="174" t="n"/>
      <c r="C681" s="175" t="n"/>
      <c r="L681" s="171" t="n"/>
      <c r="N681" s="181" t="n"/>
    </row>
    <row r="682" ht="31.95" customHeight="1">
      <c r="B682" s="174" t="n"/>
      <c r="C682" s="175" t="n"/>
      <c r="L682" s="171" t="n"/>
      <c r="N682" s="181" t="n"/>
    </row>
    <row r="683" ht="31.95" customHeight="1">
      <c r="B683" s="174" t="n"/>
      <c r="C683" s="175" t="n"/>
      <c r="L683" s="171" t="n"/>
      <c r="N683" s="181" t="n"/>
    </row>
    <row r="684" ht="31.95" customHeight="1">
      <c r="B684" s="174" t="n"/>
      <c r="C684" s="175" t="n"/>
      <c r="L684" s="171" t="n"/>
      <c r="N684" s="181" t="n"/>
    </row>
    <row r="685" ht="31.95" customHeight="1">
      <c r="B685" s="174" t="n"/>
      <c r="C685" s="175" t="n"/>
      <c r="L685" s="171" t="n"/>
      <c r="N685" s="181" t="n"/>
    </row>
    <row r="686" ht="31.95" customHeight="1">
      <c r="B686" s="174" t="n"/>
      <c r="C686" s="175" t="n"/>
      <c r="L686" s="171" t="n"/>
      <c r="N686" s="181" t="n"/>
    </row>
    <row r="687" ht="31.95" customHeight="1">
      <c r="B687" s="174" t="n"/>
      <c r="C687" s="175" t="n"/>
      <c r="L687" s="171" t="n"/>
      <c r="N687" s="181" t="n"/>
    </row>
    <row r="688" ht="31.95" customHeight="1">
      <c r="B688" s="174" t="n"/>
      <c r="C688" s="175" t="n"/>
      <c r="L688" s="171" t="n"/>
      <c r="N688" s="181" t="n"/>
    </row>
    <row r="689" ht="31.95" customHeight="1">
      <c r="B689" s="174" t="n"/>
      <c r="C689" s="175" t="n"/>
      <c r="L689" s="171" t="n"/>
      <c r="N689" s="181" t="n"/>
    </row>
    <row r="690" ht="31.95" customHeight="1">
      <c r="B690" s="174" t="n"/>
      <c r="C690" s="175" t="n"/>
      <c r="L690" s="171" t="n"/>
      <c r="N690" s="181" t="n"/>
    </row>
    <row r="691" ht="31.95" customHeight="1">
      <c r="B691" s="174" t="n"/>
      <c r="C691" s="175" t="n"/>
      <c r="L691" s="171" t="n"/>
      <c r="N691" s="181" t="n"/>
    </row>
    <row r="692" ht="31.95" customHeight="1">
      <c r="B692" s="174" t="n"/>
      <c r="C692" s="175" t="n"/>
      <c r="L692" s="171" t="n"/>
      <c r="N692" s="181" t="n"/>
    </row>
    <row r="693" ht="31.95" customHeight="1">
      <c r="B693" s="174" t="n"/>
      <c r="C693" s="175" t="n"/>
      <c r="L693" s="171" t="n"/>
      <c r="N693" s="181" t="n"/>
    </row>
    <row r="694" ht="31.95" customHeight="1">
      <c r="B694" s="174" t="n"/>
      <c r="C694" s="175" t="n"/>
      <c r="L694" s="171" t="n"/>
      <c r="N694" s="181" t="n"/>
    </row>
    <row r="695" ht="31.95" customHeight="1">
      <c r="B695" s="174" t="n"/>
      <c r="C695" s="175" t="n"/>
      <c r="L695" s="171" t="n"/>
      <c r="N695" s="181" t="n"/>
    </row>
    <row r="696" ht="31.95" customHeight="1">
      <c r="B696" s="174" t="n"/>
      <c r="C696" s="175" t="n"/>
      <c r="L696" s="171" t="n"/>
      <c r="N696" s="181" t="n"/>
    </row>
    <row r="697" ht="31.95" customHeight="1">
      <c r="B697" s="174" t="n"/>
      <c r="C697" s="175" t="n"/>
      <c r="L697" s="171" t="n"/>
      <c r="N697" s="181" t="n"/>
    </row>
    <row r="698" ht="31.95" customHeight="1">
      <c r="B698" s="174" t="n"/>
      <c r="C698" s="175" t="n"/>
      <c r="L698" s="171" t="n"/>
      <c r="N698" s="181" t="n"/>
    </row>
    <row r="699" ht="31.95" customHeight="1">
      <c r="B699" s="174" t="n"/>
      <c r="C699" s="175" t="n"/>
      <c r="L699" s="171" t="n"/>
      <c r="N699" s="181" t="n"/>
    </row>
    <row r="700" ht="31.95" customHeight="1">
      <c r="B700" s="174" t="n"/>
      <c r="C700" s="175" t="n"/>
      <c r="L700" s="171" t="n"/>
      <c r="N700" s="181" t="n"/>
    </row>
    <row r="701" ht="31.95" customHeight="1">
      <c r="B701" s="174" t="n"/>
      <c r="C701" s="175" t="n"/>
      <c r="L701" s="171" t="n"/>
      <c r="N701" s="181" t="n"/>
    </row>
    <row r="702" ht="31.95" customHeight="1">
      <c r="B702" s="174" t="n"/>
      <c r="C702" s="175" t="n"/>
      <c r="L702" s="171" t="n"/>
      <c r="N702" s="181" t="n"/>
    </row>
    <row r="703" ht="31.95" customHeight="1">
      <c r="B703" s="174" t="n"/>
      <c r="C703" s="175" t="n"/>
      <c r="L703" s="171" t="n"/>
      <c r="N703" s="181" t="n"/>
    </row>
    <row r="704" ht="31.95" customHeight="1">
      <c r="B704" s="174" t="n"/>
      <c r="C704" s="175" t="n"/>
      <c r="L704" s="171" t="n"/>
      <c r="N704" s="181" t="n"/>
    </row>
    <row r="705" ht="31.95" customHeight="1">
      <c r="B705" s="174" t="n"/>
      <c r="C705" s="175" t="n"/>
      <c r="L705" s="171" t="n"/>
      <c r="N705" s="181" t="n"/>
    </row>
    <row r="706" ht="31.95" customHeight="1">
      <c r="B706" s="174" t="n"/>
      <c r="C706" s="175" t="n"/>
      <c r="L706" s="171" t="n"/>
      <c r="N706" s="181" t="n"/>
    </row>
    <row r="707" ht="31.95" customHeight="1">
      <c r="B707" s="174" t="n"/>
      <c r="C707" s="175" t="n"/>
      <c r="L707" s="171" t="n"/>
      <c r="N707" s="181" t="n"/>
    </row>
    <row r="708" ht="31.95" customHeight="1">
      <c r="B708" s="174" t="n"/>
      <c r="C708" s="175" t="n"/>
      <c r="L708" s="171" t="n"/>
      <c r="N708" s="181" t="n"/>
    </row>
    <row r="709" ht="31.95" customHeight="1">
      <c r="B709" s="174" t="n"/>
      <c r="C709" s="175" t="n"/>
      <c r="L709" s="171" t="n"/>
      <c r="N709" s="181" t="n"/>
    </row>
    <row r="710" ht="31.95" customHeight="1">
      <c r="B710" s="174" t="n"/>
      <c r="C710" s="175" t="n"/>
      <c r="L710" s="171" t="n"/>
      <c r="N710" s="181" t="n"/>
    </row>
    <row r="711" ht="31.95" customHeight="1">
      <c r="B711" s="174" t="n"/>
      <c r="C711" s="175" t="n"/>
      <c r="L711" s="171" t="n"/>
      <c r="N711" s="181" t="n"/>
    </row>
    <row r="712" ht="31.95" customHeight="1">
      <c r="B712" s="174" t="n"/>
      <c r="C712" s="175" t="n"/>
      <c r="L712" s="171" t="n"/>
      <c r="N712" s="181" t="n"/>
    </row>
    <row r="713" ht="31.95" customHeight="1">
      <c r="B713" s="174" t="n"/>
      <c r="C713" s="175" t="n"/>
      <c r="L713" s="171" t="n"/>
      <c r="N713" s="181" t="n"/>
    </row>
    <row r="714" ht="31.95" customHeight="1">
      <c r="B714" s="174" t="n"/>
      <c r="C714" s="175" t="n"/>
      <c r="L714" s="171" t="n"/>
      <c r="N714" s="181" t="n"/>
    </row>
    <row r="715" ht="31.95" customHeight="1">
      <c r="B715" s="174" t="n"/>
      <c r="C715" s="175" t="n"/>
      <c r="L715" s="171" t="n"/>
      <c r="N715" s="181" t="n"/>
    </row>
    <row r="716" ht="31.95" customHeight="1">
      <c r="B716" s="174" t="n"/>
      <c r="C716" s="175" t="n"/>
      <c r="L716" s="171" t="n"/>
      <c r="N716" s="181" t="n"/>
    </row>
    <row r="717" ht="31.95" customHeight="1">
      <c r="B717" s="174" t="n"/>
      <c r="C717" s="175" t="n"/>
      <c r="L717" s="171" t="n"/>
      <c r="N717" s="181" t="n"/>
    </row>
    <row r="718" ht="31.95" customHeight="1">
      <c r="B718" s="174" t="n"/>
      <c r="C718" s="175" t="n"/>
      <c r="L718" s="171" t="n"/>
      <c r="N718" s="181" t="n"/>
    </row>
    <row r="719" ht="31.95" customHeight="1">
      <c r="B719" s="174" t="n"/>
      <c r="C719" s="175" t="n"/>
      <c r="L719" s="171" t="n"/>
      <c r="N719" s="181" t="n"/>
    </row>
    <row r="720" ht="31.95" customHeight="1">
      <c r="B720" s="174" t="n"/>
      <c r="C720" s="175" t="n"/>
      <c r="L720" s="171" t="n"/>
      <c r="N720" s="181" t="n"/>
    </row>
    <row r="721" ht="31.95" customHeight="1">
      <c r="B721" s="174" t="n"/>
      <c r="C721" s="175" t="n"/>
      <c r="L721" s="171" t="n"/>
      <c r="N721" s="181" t="n"/>
    </row>
    <row r="722" ht="31.95" customHeight="1">
      <c r="B722" s="174" t="n"/>
      <c r="C722" s="175" t="n"/>
      <c r="L722" s="171" t="n"/>
      <c r="N722" s="181" t="n"/>
    </row>
    <row r="723" ht="31.95" customHeight="1">
      <c r="B723" s="174" t="n"/>
      <c r="C723" s="175" t="n"/>
      <c r="L723" s="171" t="n"/>
      <c r="N723" s="181" t="n"/>
    </row>
    <row r="724" ht="31.95" customHeight="1">
      <c r="B724" s="174" t="n"/>
      <c r="C724" s="175" t="n"/>
      <c r="L724" s="171" t="n"/>
      <c r="N724" s="181" t="n"/>
    </row>
    <row r="725" ht="31.95" customHeight="1">
      <c r="B725" s="174" t="n"/>
      <c r="C725" s="175" t="n"/>
      <c r="L725" s="171" t="n"/>
      <c r="N725" s="181" t="n"/>
    </row>
    <row r="726" ht="31.95" customHeight="1">
      <c r="B726" s="174" t="n"/>
      <c r="C726" s="175" t="n"/>
      <c r="L726" s="171" t="n"/>
      <c r="N726" s="181" t="n"/>
    </row>
    <row r="727" ht="31.95" customHeight="1">
      <c r="B727" s="174" t="n"/>
      <c r="C727" s="175" t="n"/>
      <c r="L727" s="171" t="n"/>
      <c r="N727" s="181" t="n"/>
    </row>
    <row r="728" ht="31.95" customHeight="1">
      <c r="B728" s="174" t="n"/>
      <c r="C728" s="175" t="n"/>
      <c r="L728" s="171" t="n"/>
      <c r="N728" s="181" t="n"/>
    </row>
    <row r="729" ht="31.95" customHeight="1">
      <c r="B729" s="174" t="n"/>
      <c r="C729" s="175" t="n"/>
      <c r="L729" s="171" t="n"/>
      <c r="N729" s="181" t="n"/>
    </row>
    <row r="730" ht="31.95" customHeight="1">
      <c r="B730" s="174" t="n"/>
      <c r="C730" s="175" t="n"/>
      <c r="L730" s="171" t="n"/>
      <c r="N730" s="181" t="n"/>
    </row>
    <row r="731" ht="31.95" customHeight="1">
      <c r="B731" s="174" t="n"/>
      <c r="C731" s="175" t="n"/>
      <c r="L731" s="171" t="n"/>
      <c r="N731" s="181" t="n"/>
    </row>
    <row r="732" ht="31.95" customHeight="1">
      <c r="B732" s="174" t="n"/>
      <c r="C732" s="175" t="n"/>
      <c r="L732" s="171" t="n"/>
      <c r="N732" s="181" t="n"/>
    </row>
    <row r="733" ht="31.95" customHeight="1">
      <c r="B733" s="174" t="n"/>
      <c r="C733" s="175" t="n"/>
      <c r="L733" s="171" t="n"/>
      <c r="N733" s="181" t="n"/>
    </row>
    <row r="734" ht="31.95" customHeight="1">
      <c r="B734" s="174" t="n"/>
      <c r="C734" s="175" t="n"/>
      <c r="L734" s="171" t="n"/>
      <c r="N734" s="181" t="n"/>
    </row>
    <row r="735" ht="31.95" customHeight="1">
      <c r="B735" s="174" t="n"/>
      <c r="C735" s="175" t="n"/>
      <c r="L735" s="171" t="n"/>
      <c r="N735" s="181" t="n"/>
    </row>
    <row r="736" ht="31.95" customHeight="1">
      <c r="B736" s="174" t="n"/>
      <c r="C736" s="175" t="n"/>
      <c r="L736" s="171" t="n"/>
      <c r="N736" s="181" t="n"/>
    </row>
    <row r="737" ht="31.95" customHeight="1">
      <c r="B737" s="174" t="n"/>
      <c r="C737" s="175" t="n"/>
      <c r="L737" s="171" t="n"/>
      <c r="N737" s="181" t="n"/>
    </row>
    <row r="738" ht="31.95" customHeight="1">
      <c r="B738" s="174" t="n"/>
      <c r="C738" s="175" t="n"/>
      <c r="L738" s="171" t="n"/>
      <c r="N738" s="181" t="n"/>
    </row>
    <row r="739" ht="31.95" customHeight="1">
      <c r="B739" s="174" t="n"/>
      <c r="C739" s="175" t="n"/>
      <c r="L739" s="171" t="n"/>
      <c r="N739" s="181" t="n"/>
    </row>
    <row r="740" ht="31.95" customHeight="1">
      <c r="B740" s="174" t="n"/>
      <c r="C740" s="175" t="n"/>
      <c r="L740" s="171" t="n"/>
      <c r="N740" s="181" t="n"/>
    </row>
    <row r="741" ht="31.95" customHeight="1">
      <c r="B741" s="174" t="n"/>
      <c r="C741" s="175" t="n"/>
      <c r="L741" s="171" t="n"/>
      <c r="N741" s="181" t="n"/>
    </row>
    <row r="742" ht="31.95" customHeight="1">
      <c r="B742" s="174" t="n"/>
      <c r="C742" s="175" t="n"/>
      <c r="L742" s="171" t="n"/>
      <c r="N742" s="181" t="n"/>
    </row>
    <row r="743" ht="31.95" customHeight="1">
      <c r="B743" s="174" t="n"/>
      <c r="C743" s="175" t="n"/>
      <c r="L743" s="171" t="n"/>
      <c r="N743" s="181" t="n"/>
    </row>
    <row r="744" ht="31.95" customHeight="1">
      <c r="B744" s="174" t="n"/>
      <c r="C744" s="175" t="n"/>
      <c r="L744" s="171" t="n"/>
      <c r="N744" s="181" t="n"/>
    </row>
    <row r="745" ht="31.95" customHeight="1">
      <c r="B745" s="174" t="n"/>
      <c r="C745" s="175" t="n"/>
      <c r="L745" s="171" t="n"/>
      <c r="N745" s="181" t="n"/>
    </row>
    <row r="746" ht="31.95" customHeight="1">
      <c r="B746" s="174" t="n"/>
      <c r="C746" s="175" t="n"/>
      <c r="L746" s="171" t="n"/>
      <c r="N746" s="181" t="n"/>
    </row>
    <row r="747" ht="31.95" customHeight="1">
      <c r="B747" s="174" t="n"/>
      <c r="C747" s="175" t="n"/>
      <c r="L747" s="171" t="n"/>
      <c r="N747" s="181" t="n"/>
    </row>
    <row r="748" ht="31.95" customHeight="1">
      <c r="B748" s="174" t="n"/>
      <c r="C748" s="175" t="n"/>
      <c r="L748" s="171" t="n"/>
      <c r="N748" s="181" t="n"/>
    </row>
    <row r="749" ht="31.95" customHeight="1">
      <c r="B749" s="174" t="n"/>
      <c r="C749" s="175" t="n"/>
      <c r="L749" s="171" t="n"/>
      <c r="N749" s="181" t="n"/>
    </row>
    <row r="750" ht="31.95" customHeight="1">
      <c r="B750" s="174" t="n"/>
      <c r="C750" s="175" t="n"/>
      <c r="L750" s="171" t="n"/>
      <c r="N750" s="181" t="n"/>
    </row>
    <row r="751" ht="31.95" customHeight="1">
      <c r="B751" s="174" t="n"/>
      <c r="C751" s="175" t="n"/>
      <c r="L751" s="171" t="n"/>
      <c r="N751" s="181" t="n"/>
    </row>
    <row r="752" ht="31.95" customHeight="1">
      <c r="B752" s="174" t="n"/>
      <c r="C752" s="175" t="n"/>
      <c r="L752" s="171" t="n"/>
      <c r="N752" s="181" t="n"/>
    </row>
    <row r="753" ht="31.95" customHeight="1">
      <c r="B753" s="174" t="n"/>
      <c r="C753" s="175" t="n"/>
      <c r="L753" s="171" t="n"/>
      <c r="N753" s="181" t="n"/>
    </row>
    <row r="754" ht="31.95" customHeight="1">
      <c r="B754" s="174" t="n"/>
      <c r="C754" s="175" t="n"/>
      <c r="L754" s="171" t="n"/>
      <c r="N754" s="181" t="n"/>
    </row>
    <row r="755" ht="31.95" customHeight="1">
      <c r="B755" s="174" t="n"/>
      <c r="C755" s="175" t="n"/>
      <c r="L755" s="171" t="n"/>
      <c r="N755" s="181" t="n"/>
    </row>
    <row r="756" ht="31.95" customHeight="1">
      <c r="B756" s="174" t="n"/>
      <c r="C756" s="175" t="n"/>
      <c r="L756" s="171" t="n"/>
      <c r="N756" s="181" t="n"/>
    </row>
    <row r="757" ht="31.95" customHeight="1">
      <c r="B757" s="174" t="n"/>
      <c r="C757" s="175" t="n"/>
      <c r="L757" s="171" t="n"/>
      <c r="N757" s="181" t="n"/>
    </row>
    <row r="758" ht="31.95" customHeight="1">
      <c r="B758" s="174" t="n"/>
      <c r="C758" s="175" t="n"/>
      <c r="L758" s="171" t="n"/>
      <c r="N758" s="181" t="n"/>
    </row>
    <row r="759" ht="31.95" customHeight="1">
      <c r="B759" s="174" t="n"/>
      <c r="C759" s="175" t="n"/>
      <c r="L759" s="171" t="n"/>
      <c r="N759" s="181" t="n"/>
    </row>
    <row r="760" ht="31.95" customHeight="1">
      <c r="B760" s="174" t="n"/>
      <c r="C760" s="175" t="n"/>
      <c r="L760" s="171" t="n"/>
      <c r="N760" s="181" t="n"/>
    </row>
    <row r="761" ht="31.95" customHeight="1">
      <c r="B761" s="174" t="n"/>
      <c r="C761" s="175" t="n"/>
      <c r="L761" s="171" t="n"/>
      <c r="N761" s="181" t="n"/>
    </row>
    <row r="762" ht="31.95" customHeight="1">
      <c r="B762" s="174" t="n"/>
      <c r="C762" s="175" t="n"/>
      <c r="L762" s="171" t="n"/>
      <c r="N762" s="181" t="n"/>
    </row>
    <row r="763" ht="31.95" customHeight="1">
      <c r="B763" s="174" t="n"/>
      <c r="C763" s="175" t="n"/>
      <c r="L763" s="171" t="n"/>
      <c r="N763" s="181" t="n"/>
    </row>
    <row r="764" ht="31.95" customHeight="1">
      <c r="B764" s="174" t="n"/>
      <c r="C764" s="175" t="n"/>
      <c r="L764" s="171" t="n"/>
      <c r="N764" s="181" t="n"/>
    </row>
    <row r="765" ht="31.95" customHeight="1">
      <c r="B765" s="174" t="n"/>
      <c r="C765" s="175" t="n"/>
      <c r="L765" s="171" t="n"/>
      <c r="N765" s="181" t="n"/>
    </row>
    <row r="766" ht="31.95" customHeight="1">
      <c r="B766" s="174" t="n"/>
      <c r="C766" s="175" t="n"/>
      <c r="L766" s="171" t="n"/>
      <c r="N766" s="181" t="n"/>
    </row>
    <row r="767" ht="31.95" customHeight="1">
      <c r="B767" s="174" t="n"/>
      <c r="C767" s="175" t="n"/>
      <c r="L767" s="171" t="n"/>
      <c r="N767" s="181" t="n"/>
    </row>
    <row r="768" ht="31.95" customHeight="1">
      <c r="B768" s="174" t="n"/>
      <c r="C768" s="175" t="n"/>
      <c r="L768" s="171" t="n"/>
      <c r="N768" s="181" t="n"/>
    </row>
    <row r="769" ht="31.95" customHeight="1">
      <c r="B769" s="174" t="n"/>
      <c r="C769" s="175" t="n"/>
      <c r="L769" s="171" t="n"/>
      <c r="N769" s="181" t="n"/>
    </row>
    <row r="770" ht="31.95" customHeight="1">
      <c r="B770" s="174" t="n"/>
      <c r="C770" s="175" t="n"/>
      <c r="L770" s="171" t="n"/>
      <c r="N770" s="181" t="n"/>
    </row>
    <row r="771" ht="31.95" customHeight="1">
      <c r="B771" s="174" t="n"/>
      <c r="C771" s="175" t="n"/>
      <c r="L771" s="171" t="n"/>
      <c r="N771" s="181" t="n"/>
    </row>
    <row r="772" ht="31.95" customHeight="1">
      <c r="B772" s="174" t="n"/>
      <c r="C772" s="175" t="n"/>
      <c r="L772" s="171" t="n"/>
      <c r="N772" s="181" t="n"/>
    </row>
    <row r="773" ht="31.95" customHeight="1">
      <c r="B773" s="174" t="n"/>
      <c r="C773" s="175" t="n"/>
      <c r="L773" s="171" t="n"/>
      <c r="N773" s="181" t="n"/>
    </row>
    <row r="774" ht="31.95" customHeight="1">
      <c r="B774" s="174" t="n"/>
      <c r="C774" s="175" t="n"/>
      <c r="L774" s="171" t="n"/>
      <c r="N774" s="181" t="n"/>
    </row>
    <row r="775" ht="31.95" customHeight="1">
      <c r="B775" s="174" t="n"/>
      <c r="C775" s="175" t="n"/>
      <c r="L775" s="171" t="n"/>
      <c r="N775" s="181" t="n"/>
    </row>
    <row r="776" ht="31.95" customHeight="1">
      <c r="B776" s="174" t="n"/>
      <c r="C776" s="175" t="n"/>
      <c r="L776" s="171" t="n"/>
      <c r="N776" s="181" t="n"/>
    </row>
    <row r="777" ht="31.95" customHeight="1">
      <c r="B777" s="174" t="n"/>
      <c r="C777" s="175" t="n"/>
      <c r="L777" s="171" t="n"/>
      <c r="N777" s="181" t="n"/>
    </row>
    <row r="778" ht="31.95" customHeight="1">
      <c r="B778" s="174" t="n"/>
      <c r="C778" s="175" t="n"/>
      <c r="L778" s="171" t="n"/>
      <c r="N778" s="181" t="n"/>
    </row>
    <row r="779" ht="31.95" customHeight="1">
      <c r="B779" s="174" t="n"/>
      <c r="C779" s="175" t="n"/>
      <c r="L779" s="171" t="n"/>
      <c r="N779" s="181" t="n"/>
    </row>
    <row r="780" ht="31.95" customHeight="1">
      <c r="B780" s="174" t="n"/>
      <c r="C780" s="175" t="n"/>
      <c r="L780" s="171" t="n"/>
      <c r="N780" s="181" t="n"/>
    </row>
    <row r="781" ht="31.95" customHeight="1">
      <c r="B781" s="174" t="n"/>
      <c r="C781" s="175" t="n"/>
      <c r="L781" s="171" t="n"/>
      <c r="N781" s="181" t="n"/>
    </row>
    <row r="782" ht="31.95" customHeight="1">
      <c r="B782" s="174" t="n"/>
      <c r="C782" s="175" t="n"/>
      <c r="L782" s="171" t="n"/>
      <c r="N782" s="181" t="n"/>
    </row>
    <row r="783" ht="31.95" customHeight="1">
      <c r="B783" s="174" t="n"/>
      <c r="C783" s="175" t="n"/>
      <c r="L783" s="171" t="n"/>
      <c r="N783" s="181" t="n"/>
    </row>
    <row r="784" ht="31.95" customHeight="1">
      <c r="B784" s="174" t="n"/>
      <c r="C784" s="175" t="n"/>
      <c r="L784" s="171" t="n"/>
      <c r="N784" s="181" t="n"/>
    </row>
    <row r="785" ht="31.95" customHeight="1">
      <c r="B785" s="174" t="n"/>
      <c r="C785" s="175" t="n"/>
      <c r="L785" s="171" t="n"/>
      <c r="N785" s="181" t="n"/>
    </row>
    <row r="786" ht="31.95" customHeight="1">
      <c r="B786" s="174" t="n"/>
      <c r="C786" s="175" t="n"/>
      <c r="L786" s="171" t="n"/>
      <c r="N786" s="181" t="n"/>
    </row>
    <row r="787" ht="31.95" customHeight="1">
      <c r="B787" s="174" t="n"/>
      <c r="C787" s="175" t="n"/>
      <c r="L787" s="171" t="n"/>
      <c r="N787" s="181" t="n"/>
    </row>
    <row r="788" ht="31.95" customHeight="1">
      <c r="B788" s="174" t="n"/>
      <c r="C788" s="175" t="n"/>
      <c r="L788" s="171" t="n"/>
      <c r="N788" s="181" t="n"/>
    </row>
    <row r="789" ht="31.95" customHeight="1">
      <c r="B789" s="174" t="n"/>
      <c r="C789" s="175" t="n"/>
      <c r="L789" s="171" t="n"/>
      <c r="N789" s="181" t="n"/>
    </row>
    <row r="790" ht="31.95" customHeight="1">
      <c r="B790" s="174" t="n"/>
      <c r="C790" s="175" t="n"/>
      <c r="L790" s="171" t="n"/>
      <c r="N790" s="181" t="n"/>
    </row>
    <row r="791" ht="31.95" customHeight="1">
      <c r="B791" s="174" t="n"/>
      <c r="C791" s="175" t="n"/>
      <c r="L791" s="171" t="n"/>
      <c r="N791" s="181" t="n"/>
    </row>
    <row r="792" ht="31.95" customHeight="1">
      <c r="B792" s="174" t="n"/>
      <c r="C792" s="175" t="n"/>
      <c r="L792" s="171" t="n"/>
      <c r="N792" s="181" t="n"/>
    </row>
    <row r="793" ht="31.95" customHeight="1">
      <c r="B793" s="174" t="n"/>
      <c r="C793" s="175" t="n"/>
      <c r="L793" s="171" t="n"/>
      <c r="N793" s="181" t="n"/>
    </row>
    <row r="794" ht="31.95" customHeight="1">
      <c r="B794" s="174" t="n"/>
      <c r="C794" s="175" t="n"/>
      <c r="L794" s="171" t="n"/>
      <c r="N794" s="181" t="n"/>
    </row>
    <row r="795" ht="31.95" customHeight="1">
      <c r="B795" s="174" t="n"/>
      <c r="C795" s="175" t="n"/>
      <c r="L795" s="171" t="n"/>
      <c r="N795" s="181" t="n"/>
    </row>
    <row r="796" ht="31.95" customHeight="1">
      <c r="B796" s="174" t="n"/>
      <c r="C796" s="175" t="n"/>
      <c r="L796" s="171" t="n"/>
      <c r="N796" s="181" t="n"/>
    </row>
    <row r="797" ht="31.95" customHeight="1">
      <c r="B797" s="174" t="n"/>
      <c r="C797" s="175" t="n"/>
      <c r="L797" s="171" t="n"/>
      <c r="N797" s="181" t="n"/>
    </row>
    <row r="798" ht="31.95" customHeight="1">
      <c r="B798" s="174" t="n"/>
      <c r="C798" s="175" t="n"/>
      <c r="L798" s="171" t="n"/>
      <c r="N798" s="181" t="n"/>
    </row>
    <row r="799" ht="31.95" customHeight="1">
      <c r="B799" s="174" t="n"/>
      <c r="C799" s="175" t="n"/>
      <c r="L799" s="171" t="n"/>
      <c r="N799" s="181" t="n"/>
    </row>
    <row r="800" ht="31.95" customHeight="1">
      <c r="B800" s="174" t="n"/>
      <c r="C800" s="175" t="n"/>
      <c r="L800" s="171" t="n"/>
      <c r="N800" s="181" t="n"/>
    </row>
    <row r="801" ht="31.95" customHeight="1">
      <c r="B801" s="174" t="n"/>
      <c r="C801" s="175" t="n"/>
      <c r="L801" s="171" t="n"/>
      <c r="N801" s="181" t="n"/>
    </row>
    <row r="802" ht="31.95" customHeight="1">
      <c r="B802" s="174" t="n"/>
      <c r="C802" s="175" t="n"/>
      <c r="L802" s="171" t="n"/>
      <c r="N802" s="181" t="n"/>
    </row>
    <row r="803" ht="31.95" customHeight="1">
      <c r="B803" s="174" t="n"/>
      <c r="C803" s="175" t="n"/>
      <c r="L803" s="171" t="n"/>
      <c r="N803" s="181" t="n"/>
    </row>
    <row r="804" ht="31.95" customHeight="1">
      <c r="B804" s="174" t="n"/>
      <c r="C804" s="175" t="n"/>
      <c r="L804" s="171" t="n"/>
      <c r="N804" s="181" t="n"/>
    </row>
    <row r="805" ht="31.95" customHeight="1">
      <c r="B805" s="174" t="n"/>
      <c r="C805" s="175" t="n"/>
      <c r="L805" s="171" t="n"/>
      <c r="N805" s="181" t="n"/>
    </row>
    <row r="806" ht="31.95" customHeight="1">
      <c r="B806" s="174" t="n"/>
      <c r="C806" s="175" t="n"/>
      <c r="L806" s="171" t="n"/>
      <c r="N806" s="181" t="n"/>
    </row>
    <row r="807" ht="31.95" customHeight="1">
      <c r="B807" s="174" t="n"/>
      <c r="C807" s="175" t="n"/>
      <c r="L807" s="171" t="n"/>
      <c r="N807" s="181" t="n"/>
    </row>
    <row r="808" ht="31.95" customHeight="1">
      <c r="B808" s="174" t="n"/>
      <c r="C808" s="175" t="n"/>
      <c r="L808" s="171" t="n"/>
      <c r="N808" s="181" t="n"/>
    </row>
    <row r="809" ht="31.95" customHeight="1">
      <c r="B809" s="174" t="n"/>
      <c r="C809" s="175" t="n"/>
      <c r="L809" s="171" t="n"/>
      <c r="N809" s="181" t="n"/>
    </row>
    <row r="810" ht="31.95" customHeight="1">
      <c r="B810" s="174" t="n"/>
      <c r="C810" s="175" t="n"/>
      <c r="L810" s="171" t="n"/>
      <c r="N810" s="181" t="n"/>
    </row>
    <row r="811" ht="31.95" customHeight="1">
      <c r="B811" s="174" t="n"/>
      <c r="C811" s="175" t="n"/>
      <c r="L811" s="171" t="n"/>
      <c r="N811" s="181" t="n"/>
    </row>
    <row r="812" ht="31.95" customHeight="1">
      <c r="B812" s="174" t="n"/>
      <c r="C812" s="175" t="n"/>
      <c r="L812" s="171" t="n"/>
      <c r="N812" s="181" t="n"/>
    </row>
    <row r="813" ht="31.95" customHeight="1">
      <c r="B813" s="174" t="n"/>
      <c r="C813" s="175" t="n"/>
      <c r="L813" s="171" t="n"/>
      <c r="N813" s="181" t="n"/>
    </row>
    <row r="814" ht="31.95" customHeight="1">
      <c r="B814" s="174" t="n"/>
      <c r="C814" s="175" t="n"/>
      <c r="L814" s="171" t="n"/>
      <c r="N814" s="181" t="n"/>
    </row>
    <row r="815" ht="31.95" customHeight="1">
      <c r="B815" s="174" t="n"/>
      <c r="C815" s="175" t="n"/>
      <c r="L815" s="171" t="n"/>
      <c r="N815" s="181" t="n"/>
    </row>
    <row r="816" ht="31.95" customHeight="1">
      <c r="B816" s="174" t="n"/>
      <c r="C816" s="175" t="n"/>
      <c r="L816" s="171" t="n"/>
      <c r="N816" s="181" t="n"/>
    </row>
    <row r="817" ht="31.95" customHeight="1">
      <c r="B817" s="174" t="n"/>
      <c r="C817" s="175" t="n"/>
      <c r="L817" s="171" t="n"/>
      <c r="N817" s="181" t="n"/>
    </row>
    <row r="818" ht="31.95" customHeight="1">
      <c r="B818" s="174" t="n"/>
      <c r="C818" s="175" t="n"/>
      <c r="L818" s="171" t="n"/>
      <c r="N818" s="181" t="n"/>
    </row>
    <row r="819" ht="31.95" customHeight="1">
      <c r="B819" s="174" t="n"/>
      <c r="C819" s="175" t="n"/>
      <c r="L819" s="171" t="n"/>
      <c r="N819" s="181" t="n"/>
    </row>
    <row r="820" ht="31.95" customHeight="1">
      <c r="B820" s="174" t="n"/>
      <c r="C820" s="175" t="n"/>
      <c r="L820" s="171" t="n"/>
      <c r="N820" s="181" t="n"/>
    </row>
    <row r="821" ht="31.95" customHeight="1">
      <c r="B821" s="174" t="n"/>
      <c r="C821" s="175" t="n"/>
      <c r="L821" s="171" t="n"/>
      <c r="N821" s="181" t="n"/>
    </row>
    <row r="822" ht="31.95" customHeight="1">
      <c r="B822" s="174" t="n"/>
      <c r="C822" s="175" t="n"/>
      <c r="L822" s="171" t="n"/>
      <c r="N822" s="181" t="n"/>
    </row>
    <row r="823" ht="31.95" customHeight="1">
      <c r="B823" s="174" t="n"/>
      <c r="C823" s="175" t="n"/>
      <c r="L823" s="171" t="n"/>
      <c r="N823" s="181" t="n"/>
    </row>
    <row r="824" ht="31.95" customHeight="1">
      <c r="B824" s="174" t="n"/>
      <c r="C824" s="175" t="n"/>
      <c r="L824" s="171" t="n"/>
      <c r="N824" s="181" t="n"/>
    </row>
    <row r="825" ht="31.95" customHeight="1">
      <c r="B825" s="174" t="n"/>
      <c r="C825" s="175" t="n"/>
      <c r="L825" s="171" t="n"/>
      <c r="N825" s="181" t="n"/>
    </row>
    <row r="826" ht="31.95" customHeight="1">
      <c r="B826" s="174" t="n"/>
      <c r="C826" s="175" t="n"/>
      <c r="L826" s="171" t="n"/>
      <c r="N826" s="181" t="n"/>
    </row>
    <row r="827" ht="31.95" customHeight="1">
      <c r="B827" s="174" t="n"/>
      <c r="C827" s="175" t="n"/>
      <c r="L827" s="171" t="n"/>
      <c r="N827" s="181" t="n"/>
    </row>
    <row r="828" ht="31.95" customHeight="1">
      <c r="B828" s="174" t="n"/>
      <c r="C828" s="175" t="n"/>
      <c r="L828" s="171" t="n"/>
      <c r="N828" s="181" t="n"/>
    </row>
    <row r="829" ht="31.95" customHeight="1">
      <c r="B829" s="174" t="n"/>
      <c r="C829" s="175" t="n"/>
      <c r="L829" s="171" t="n"/>
      <c r="N829" s="181" t="n"/>
    </row>
    <row r="830" ht="31.95" customHeight="1">
      <c r="B830" s="174" t="n"/>
      <c r="C830" s="175" t="n"/>
      <c r="L830" s="171" t="n"/>
      <c r="N830" s="181" t="n"/>
    </row>
    <row r="831" ht="31.95" customHeight="1">
      <c r="B831" s="174" t="n"/>
      <c r="C831" s="175" t="n"/>
      <c r="L831" s="171" t="n"/>
      <c r="N831" s="181" t="n"/>
    </row>
    <row r="832" ht="31.95" customHeight="1">
      <c r="B832" s="174" t="n"/>
      <c r="C832" s="175" t="n"/>
      <c r="L832" s="171" t="n"/>
      <c r="N832" s="181" t="n"/>
    </row>
    <row r="833" ht="31.95" customHeight="1">
      <c r="B833" s="174" t="n"/>
      <c r="C833" s="175" t="n"/>
      <c r="L833" s="171" t="n"/>
      <c r="N833" s="181" t="n"/>
    </row>
    <row r="834" ht="31.95" customHeight="1">
      <c r="B834" s="174" t="n"/>
      <c r="C834" s="175" t="n"/>
      <c r="L834" s="171" t="n"/>
      <c r="N834" s="181" t="n"/>
    </row>
    <row r="835" ht="31.95" customHeight="1">
      <c r="B835" s="174" t="n"/>
      <c r="C835" s="175" t="n"/>
      <c r="L835" s="171" t="n"/>
      <c r="N835" s="181" t="n"/>
    </row>
    <row r="836" ht="31.95" customHeight="1">
      <c r="B836" s="174" t="n"/>
      <c r="C836" s="175" t="n"/>
      <c r="L836" s="171" t="n"/>
      <c r="N836" s="181" t="n"/>
    </row>
    <row r="837" ht="31.95" customHeight="1">
      <c r="B837" s="174" t="n"/>
      <c r="C837" s="175" t="n"/>
      <c r="L837" s="171" t="n"/>
      <c r="N837" s="181" t="n"/>
    </row>
    <row r="838" ht="31.95" customHeight="1">
      <c r="B838" s="174" t="n"/>
      <c r="C838" s="175" t="n"/>
      <c r="L838" s="171" t="n"/>
      <c r="N838" s="181" t="n"/>
    </row>
    <row r="839" ht="31.95" customHeight="1">
      <c r="B839" s="174" t="n"/>
      <c r="C839" s="175" t="n"/>
      <c r="L839" s="171" t="n"/>
      <c r="N839" s="181" t="n"/>
    </row>
    <row r="840" ht="31.95" customHeight="1">
      <c r="B840" s="174" t="n"/>
      <c r="C840" s="175" t="n"/>
      <c r="L840" s="171" t="n"/>
      <c r="N840" s="181" t="n"/>
    </row>
    <row r="841" ht="31.95" customHeight="1">
      <c r="B841" s="174" t="n"/>
      <c r="C841" s="175" t="n"/>
      <c r="L841" s="171" t="n"/>
      <c r="N841" s="181" t="n"/>
    </row>
    <row r="842" ht="31.95" customHeight="1">
      <c r="B842" s="174" t="n"/>
      <c r="C842" s="175" t="n"/>
      <c r="L842" s="171" t="n"/>
      <c r="N842" s="181" t="n"/>
    </row>
    <row r="843" ht="31.95" customHeight="1">
      <c r="B843" s="174" t="n"/>
      <c r="C843" s="175" t="n"/>
      <c r="L843" s="171" t="n"/>
      <c r="N843" s="181" t="n"/>
    </row>
    <row r="844" ht="31.95" customHeight="1">
      <c r="B844" s="174" t="n"/>
      <c r="C844" s="175" t="n"/>
      <c r="L844" s="171" t="n"/>
      <c r="N844" s="181" t="n"/>
    </row>
    <row r="845" ht="31.95" customHeight="1">
      <c r="B845" s="174" t="n"/>
      <c r="C845" s="175" t="n"/>
      <c r="L845" s="171" t="n"/>
      <c r="N845" s="181" t="n"/>
    </row>
    <row r="846" ht="31.95" customHeight="1">
      <c r="B846" s="174" t="n"/>
      <c r="C846" s="175" t="n"/>
      <c r="L846" s="171" t="n"/>
      <c r="N846" s="181" t="n"/>
    </row>
    <row r="847" ht="31.95" customHeight="1">
      <c r="B847" s="174" t="n"/>
      <c r="C847" s="175" t="n"/>
      <c r="L847" s="171" t="n"/>
      <c r="N847" s="181" t="n"/>
    </row>
    <row r="848" ht="31.95" customHeight="1">
      <c r="B848" s="174" t="n"/>
      <c r="C848" s="175" t="n"/>
      <c r="L848" s="171" t="n"/>
      <c r="N848" s="181" t="n"/>
    </row>
    <row r="849" ht="31.95" customHeight="1">
      <c r="B849" s="174" t="n"/>
      <c r="C849" s="175" t="n"/>
      <c r="L849" s="171" t="n"/>
      <c r="N849" s="181" t="n"/>
    </row>
    <row r="850" ht="31.95" customHeight="1">
      <c r="B850" s="174" t="n"/>
      <c r="C850" s="175" t="n"/>
      <c r="L850" s="171" t="n"/>
      <c r="N850" s="181" t="n"/>
    </row>
    <row r="851" ht="31.95" customHeight="1">
      <c r="B851" s="174" t="n"/>
      <c r="C851" s="175" t="n"/>
      <c r="L851" s="171" t="n"/>
      <c r="N851" s="181" t="n"/>
    </row>
    <row r="852" ht="31.95" customHeight="1">
      <c r="B852" s="174" t="n"/>
      <c r="C852" s="175" t="n"/>
      <c r="L852" s="171" t="n"/>
      <c r="N852" s="181" t="n"/>
    </row>
    <row r="853" ht="31.95" customHeight="1">
      <c r="B853" s="174" t="n"/>
      <c r="C853" s="175" t="n"/>
      <c r="L853" s="171" t="n"/>
      <c r="N853" s="181" t="n"/>
    </row>
    <row r="854" ht="31.95" customHeight="1">
      <c r="B854" s="174" t="n"/>
      <c r="C854" s="175" t="n"/>
      <c r="L854" s="171" t="n"/>
      <c r="N854" s="181" t="n"/>
    </row>
    <row r="855" ht="31.95" customHeight="1">
      <c r="B855" s="174" t="n"/>
      <c r="C855" s="175" t="n"/>
      <c r="L855" s="171" t="n"/>
      <c r="N855" s="181" t="n"/>
    </row>
    <row r="856" ht="31.95" customHeight="1">
      <c r="B856" s="174" t="n"/>
      <c r="C856" s="175" t="n"/>
      <c r="L856" s="171" t="n"/>
      <c r="N856" s="181" t="n"/>
    </row>
    <row r="857" ht="31.95" customHeight="1">
      <c r="B857" s="174" t="n"/>
      <c r="C857" s="175" t="n"/>
      <c r="L857" s="171" t="n"/>
      <c r="N857" s="181" t="n"/>
    </row>
    <row r="858" ht="31.95" customHeight="1">
      <c r="B858" s="174" t="n"/>
      <c r="C858" s="175" t="n"/>
      <c r="L858" s="171" t="n"/>
      <c r="N858" s="181" t="n"/>
    </row>
    <row r="859" ht="31.95" customHeight="1">
      <c r="B859" s="174" t="n"/>
      <c r="C859" s="175" t="n"/>
      <c r="L859" s="171" t="n"/>
      <c r="N859" s="181" t="n"/>
    </row>
    <row r="860" ht="31.95" customHeight="1">
      <c r="B860" s="174" t="n"/>
      <c r="C860" s="175" t="n"/>
      <c r="L860" s="171" t="n"/>
      <c r="N860" s="181" t="n"/>
    </row>
    <row r="861" ht="31.95" customHeight="1">
      <c r="B861" s="174" t="n"/>
      <c r="C861" s="175" t="n"/>
      <c r="L861" s="171" t="n"/>
      <c r="N861" s="181" t="n"/>
    </row>
    <row r="862" ht="31.95" customHeight="1">
      <c r="B862" s="174" t="n"/>
      <c r="C862" s="175" t="n"/>
      <c r="L862" s="171" t="n"/>
      <c r="N862" s="181" t="n"/>
    </row>
    <row r="863" ht="31.95" customHeight="1">
      <c r="B863" s="174" t="n"/>
      <c r="C863" s="175" t="n"/>
      <c r="L863" s="171" t="n"/>
      <c r="N863" s="181" t="n"/>
    </row>
    <row r="864" ht="31.95" customHeight="1">
      <c r="B864" s="174" t="n"/>
      <c r="C864" s="175" t="n"/>
      <c r="L864" s="171" t="n"/>
      <c r="N864" s="181" t="n"/>
    </row>
    <row r="865" ht="31.95" customHeight="1">
      <c r="B865" s="174" t="n"/>
      <c r="C865" s="175" t="n"/>
      <c r="L865" s="171" t="n"/>
      <c r="N865" s="181" t="n"/>
    </row>
    <row r="866" ht="31.95" customHeight="1">
      <c r="B866" s="174" t="n"/>
      <c r="C866" s="175" t="n"/>
      <c r="L866" s="171" t="n"/>
      <c r="N866" s="181" t="n"/>
    </row>
    <row r="867" ht="31.95" customHeight="1">
      <c r="B867" s="174" t="n"/>
      <c r="C867" s="175" t="n"/>
      <c r="L867" s="171" t="n"/>
      <c r="N867" s="181" t="n"/>
    </row>
    <row r="868" ht="31.95" customHeight="1">
      <c r="B868" s="174" t="n"/>
      <c r="C868" s="175" t="n"/>
      <c r="L868" s="171" t="n"/>
      <c r="N868" s="181" t="n"/>
    </row>
    <row r="869" ht="31.95" customHeight="1">
      <c r="B869" s="174" t="n"/>
      <c r="C869" s="175" t="n"/>
      <c r="L869" s="171" t="n"/>
      <c r="N869" s="181" t="n"/>
    </row>
    <row r="870" ht="31.95" customHeight="1">
      <c r="B870" s="174" t="n"/>
      <c r="C870" s="175" t="n"/>
      <c r="L870" s="171" t="n"/>
      <c r="N870" s="181" t="n"/>
    </row>
    <row r="871" ht="31.95" customHeight="1">
      <c r="B871" s="174" t="n"/>
      <c r="C871" s="175" t="n"/>
      <c r="L871" s="171" t="n"/>
      <c r="N871" s="181" t="n"/>
    </row>
    <row r="872" ht="31.95" customHeight="1">
      <c r="B872" s="174" t="n"/>
      <c r="C872" s="175" t="n"/>
      <c r="L872" s="171" t="n"/>
      <c r="N872" s="181" t="n"/>
    </row>
    <row r="873" ht="31.95" customHeight="1">
      <c r="B873" s="174" t="n"/>
      <c r="C873" s="175" t="n"/>
      <c r="L873" s="171" t="n"/>
      <c r="N873" s="181" t="n"/>
    </row>
    <row r="874" ht="31.95" customHeight="1">
      <c r="B874" s="174" t="n"/>
      <c r="C874" s="175" t="n"/>
      <c r="L874" s="171" t="n"/>
      <c r="N874" s="181" t="n"/>
    </row>
    <row r="875" ht="31.95" customHeight="1">
      <c r="B875" s="174" t="n"/>
      <c r="C875" s="175" t="n"/>
      <c r="L875" s="171" t="n"/>
      <c r="N875" s="181" t="n"/>
    </row>
    <row r="876" ht="31.95" customHeight="1">
      <c r="B876" s="174" t="n"/>
      <c r="C876" s="175" t="n"/>
      <c r="L876" s="171" t="n"/>
      <c r="N876" s="181" t="n"/>
    </row>
    <row r="877" ht="31.95" customHeight="1">
      <c r="B877" s="174" t="n"/>
      <c r="C877" s="175" t="n"/>
      <c r="L877" s="171" t="n"/>
      <c r="N877" s="181" t="n"/>
    </row>
    <row r="878" ht="31.95" customHeight="1">
      <c r="B878" s="174" t="n"/>
      <c r="C878" s="175" t="n"/>
      <c r="L878" s="171" t="n"/>
      <c r="N878" s="181" t="n"/>
    </row>
    <row r="879" ht="31.95" customHeight="1">
      <c r="B879" s="174" t="n"/>
      <c r="C879" s="175" t="n"/>
      <c r="L879" s="171" t="n"/>
      <c r="N879" s="181" t="n"/>
    </row>
    <row r="880" ht="31.95" customHeight="1">
      <c r="B880" s="174" t="n"/>
      <c r="C880" s="175" t="n"/>
      <c r="L880" s="171" t="n"/>
      <c r="N880" s="181" t="n"/>
    </row>
    <row r="881" ht="31.95" customHeight="1">
      <c r="B881" s="174" t="n"/>
      <c r="C881" s="175" t="n"/>
      <c r="L881" s="171" t="n"/>
      <c r="N881" s="181" t="n"/>
    </row>
    <row r="882" ht="31.95" customHeight="1">
      <c r="B882" s="174" t="n"/>
      <c r="C882" s="175" t="n"/>
      <c r="L882" s="171" t="n"/>
      <c r="N882" s="181" t="n"/>
    </row>
    <row r="883" ht="31.95" customHeight="1">
      <c r="B883" s="174" t="n"/>
      <c r="C883" s="175" t="n"/>
      <c r="L883" s="171" t="n"/>
      <c r="N883" s="181" t="n"/>
    </row>
    <row r="884" ht="31.95" customHeight="1">
      <c r="B884" s="174" t="n"/>
      <c r="C884" s="175" t="n"/>
      <c r="L884" s="171" t="n"/>
      <c r="N884" s="181" t="n"/>
    </row>
    <row r="885" ht="31.95" customHeight="1">
      <c r="B885" s="174" t="n"/>
      <c r="C885" s="175" t="n"/>
      <c r="L885" s="171" t="n"/>
      <c r="N885" s="181" t="n"/>
    </row>
    <row r="886" ht="31.95" customHeight="1">
      <c r="B886" s="174" t="n"/>
      <c r="C886" s="175" t="n"/>
      <c r="L886" s="171" t="n"/>
      <c r="N886" s="181" t="n"/>
    </row>
    <row r="887" ht="31.95" customHeight="1">
      <c r="B887" s="174" t="n"/>
      <c r="C887" s="175" t="n"/>
      <c r="L887" s="171" t="n"/>
      <c r="N887" s="181" t="n"/>
    </row>
    <row r="888" ht="31.95" customHeight="1">
      <c r="B888" s="174" t="n"/>
      <c r="C888" s="175" t="n"/>
      <c r="L888" s="171" t="n"/>
      <c r="N888" s="181" t="n"/>
    </row>
    <row r="889" ht="31.95" customHeight="1">
      <c r="B889" s="174" t="n"/>
      <c r="C889" s="175" t="n"/>
      <c r="L889" s="171" t="n"/>
      <c r="N889" s="181" t="n"/>
    </row>
    <row r="890" ht="31.95" customHeight="1">
      <c r="B890" s="174" t="n"/>
      <c r="C890" s="175" t="n"/>
      <c r="L890" s="171" t="n"/>
      <c r="N890" s="181" t="n"/>
    </row>
    <row r="891" ht="31.95" customHeight="1">
      <c r="B891" s="174" t="n"/>
      <c r="C891" s="175" t="n"/>
      <c r="L891" s="171" t="n"/>
      <c r="N891" s="181" t="n"/>
    </row>
    <row r="892" ht="31.95" customHeight="1">
      <c r="B892" s="174" t="n"/>
      <c r="C892" s="175" t="n"/>
      <c r="L892" s="171" t="n"/>
      <c r="N892" s="181" t="n"/>
    </row>
    <row r="893" ht="31.95" customHeight="1">
      <c r="B893" s="174" t="n"/>
      <c r="C893" s="175" t="n"/>
      <c r="L893" s="171" t="n"/>
      <c r="N893" s="181" t="n"/>
    </row>
  </sheetData>
  <mergeCells count="20">
    <mergeCell ref="F2:F6"/>
    <mergeCell ref="N10:N12"/>
    <mergeCell ref="C10:C11"/>
    <mergeCell ref="C16:C17"/>
    <mergeCell ref="N8:N9"/>
    <mergeCell ref="F7:F16"/>
    <mergeCell ref="C21:C22"/>
    <mergeCell ref="N2:N5"/>
    <mergeCell ref="G12:G16"/>
    <mergeCell ref="N19:N20"/>
    <mergeCell ref="N13:N14"/>
    <mergeCell ref="C8:C9"/>
    <mergeCell ref="C2:C5"/>
    <mergeCell ref="G1:G11"/>
    <mergeCell ref="N6:N7"/>
    <mergeCell ref="C13:C14"/>
    <mergeCell ref="N21:N23"/>
    <mergeCell ref="D3:D5"/>
    <mergeCell ref="C6:C7"/>
    <mergeCell ref="N16:N17"/>
  </mergeCells>
  <printOptions gridLines="1"/>
  <pageMargins left="0.51" right="0.17" top="0.17" bottom="0.17" header="0" footer="0"/>
  <pageSetup orientation="portrait"/>
  <headerFooter>
    <oddHeader/>
    <oddFooter>&amp;L&amp;A&amp;C&amp;F</oddFooter>
    <evenHeader/>
    <evenFooter/>
    <firstHeader/>
    <firstFooter/>
  </headerFooter>
  <colBreaks count="3" manualBreakCount="3">
    <brk id="3" min="0" max="21" man="1"/>
    <brk id="7" min="0" max="1048575" man="1"/>
    <brk id="11" min="0" max="1048575" man="1"/>
  </colBreaks>
</worksheet>
</file>

<file path=xl/worksheets/sheet12.xml><?xml version="1.0" encoding="utf-8"?>
<worksheet xmlns="http://schemas.openxmlformats.org/spreadsheetml/2006/main">
  <sheetPr codeName="Sheet12">
    <tabColor rgb="FFFFFF00"/>
    <outlinePr summaryBelow="1" summaryRight="1"/>
    <pageSetUpPr/>
  </sheetPr>
  <dimension ref="A1:H420"/>
  <sheetViews>
    <sheetView showGridLines="0" view="pageBreakPreview" topLeftCell="A118" zoomScaleNormal="100" zoomScaleSheetLayoutView="100" workbookViewId="0">
      <selection activeCell="H1" sqref="H1:H1048576"/>
    </sheetView>
  </sheetViews>
  <sheetFormatPr baseColWidth="8" defaultRowHeight="17.7" customHeight="1"/>
  <cols>
    <col width="2.44140625" customWidth="1" style="368" min="1" max="1"/>
    <col width="34.33203125" customWidth="1" style="154" min="2" max="2"/>
    <col width="16.33203125" customWidth="1" style="154" min="3" max="3"/>
    <col width="15.88671875" customWidth="1" style="154" min="4" max="4"/>
    <col width="14.6640625" customWidth="1" style="154" min="5" max="5"/>
    <col width="14.6640625" customWidth="1" min="6" max="6"/>
    <col width="35.6640625" customWidth="1" min="189" max="190"/>
    <col width="25.6640625" customWidth="1" min="191" max="191"/>
    <col width="3" customWidth="1" min="196" max="196"/>
    <col width="39.6640625" customWidth="1" min="197" max="197"/>
    <col width="5.6640625" customWidth="1" min="198" max="198"/>
    <col width="35.6640625" customWidth="1" min="199" max="199"/>
    <col width="44.6640625" customWidth="1" min="203" max="203"/>
    <col width="88.6640625" customWidth="1" min="211" max="211"/>
    <col width="35.6640625" customWidth="1" min="445" max="446"/>
    <col width="25.6640625" customWidth="1" min="447" max="447"/>
    <col width="3" customWidth="1" min="452" max="452"/>
    <col width="39.6640625" customWidth="1" min="453" max="453"/>
    <col width="5.6640625" customWidth="1" min="454" max="454"/>
    <col width="35.6640625" customWidth="1" min="455" max="455"/>
    <col width="44.6640625" customWidth="1" min="459" max="459"/>
    <col width="88.6640625" customWidth="1" min="467" max="467"/>
    <col width="35.6640625" customWidth="1" min="701" max="702"/>
    <col width="25.6640625" customWidth="1" min="703" max="703"/>
    <col width="3" customWidth="1" min="708" max="708"/>
    <col width="39.6640625" customWidth="1" min="709" max="709"/>
    <col width="5.6640625" customWidth="1" min="710" max="710"/>
    <col width="35.6640625" customWidth="1" min="711" max="711"/>
    <col width="44.6640625" customWidth="1" min="715" max="715"/>
    <col width="88.6640625" customWidth="1" min="723" max="723"/>
    <col width="35.6640625" customWidth="1" min="957" max="958"/>
    <col width="25.6640625" customWidth="1" min="959" max="959"/>
    <col width="3" customWidth="1" min="964" max="964"/>
    <col width="39.6640625" customWidth="1" min="965" max="965"/>
    <col width="5.6640625" customWidth="1" min="966" max="966"/>
    <col width="35.6640625" customWidth="1" min="967" max="967"/>
    <col width="44.6640625" customWidth="1" min="971" max="971"/>
    <col width="88.6640625" customWidth="1" min="979" max="979"/>
    <col width="35.6640625" customWidth="1" min="1213" max="1214"/>
    <col width="25.6640625" customWidth="1" min="1215" max="1215"/>
    <col width="3" customWidth="1" min="1220" max="1220"/>
    <col width="39.6640625" customWidth="1" min="1221" max="1221"/>
    <col width="5.6640625" customWidth="1" min="1222" max="1222"/>
    <col width="35.6640625" customWidth="1" min="1223" max="1223"/>
    <col width="44.6640625" customWidth="1" min="1227" max="1227"/>
    <col width="88.6640625" customWidth="1" min="1235" max="1235"/>
    <col width="35.6640625" customWidth="1" min="1469" max="1470"/>
    <col width="25.6640625" customWidth="1" min="1471" max="1471"/>
    <col width="3" customWidth="1" min="1476" max="1476"/>
    <col width="39.6640625" customWidth="1" min="1477" max="1477"/>
    <col width="5.6640625" customWidth="1" min="1478" max="1478"/>
    <col width="35.6640625" customWidth="1" min="1479" max="1479"/>
    <col width="44.6640625" customWidth="1" min="1483" max="1483"/>
    <col width="88.6640625" customWidth="1" min="1491" max="1491"/>
    <col width="35.6640625" customWidth="1" min="1725" max="1726"/>
    <col width="25.6640625" customWidth="1" min="1727" max="1727"/>
    <col width="3" customWidth="1" min="1732" max="1732"/>
    <col width="39.6640625" customWidth="1" min="1733" max="1733"/>
    <col width="5.6640625" customWidth="1" min="1734" max="1734"/>
    <col width="35.6640625" customWidth="1" min="1735" max="1735"/>
    <col width="44.6640625" customWidth="1" min="1739" max="1739"/>
    <col width="88.6640625" customWidth="1" min="1747" max="1747"/>
    <col width="35.6640625" customWidth="1" min="1981" max="1982"/>
    <col width="25.6640625" customWidth="1" min="1983" max="1983"/>
    <col width="3" customWidth="1" min="1988" max="1988"/>
    <col width="39.6640625" customWidth="1" min="1989" max="1989"/>
    <col width="5.6640625" customWidth="1" min="1990" max="1990"/>
    <col width="35.6640625" customWidth="1" min="1991" max="1991"/>
    <col width="44.6640625" customWidth="1" min="1995" max="1995"/>
    <col width="88.6640625" customWidth="1" min="2003" max="2003"/>
    <col width="35.6640625" customWidth="1" min="2237" max="2238"/>
    <col width="25.6640625" customWidth="1" min="2239" max="2239"/>
    <col width="3" customWidth="1" min="2244" max="2244"/>
    <col width="39.6640625" customWidth="1" min="2245" max="2245"/>
    <col width="5.6640625" customWidth="1" min="2246" max="2246"/>
    <col width="35.6640625" customWidth="1" min="2247" max="2247"/>
    <col width="44.6640625" customWidth="1" min="2251" max="2251"/>
    <col width="88.6640625" customWidth="1" min="2259" max="2259"/>
    <col width="35.6640625" customWidth="1" min="2493" max="2494"/>
    <col width="25.6640625" customWidth="1" min="2495" max="2495"/>
    <col width="3" customWidth="1" min="2500" max="2500"/>
    <col width="39.6640625" customWidth="1" min="2501" max="2501"/>
    <col width="5.6640625" customWidth="1" min="2502" max="2502"/>
    <col width="35.6640625" customWidth="1" min="2503" max="2503"/>
    <col width="44.6640625" customWidth="1" min="2507" max="2507"/>
    <col width="88.6640625" customWidth="1" min="2515" max="2515"/>
    <col width="35.6640625" customWidth="1" min="2749" max="2750"/>
    <col width="25.6640625" customWidth="1" min="2751" max="2751"/>
    <col width="3" customWidth="1" min="2756" max="2756"/>
    <col width="39.6640625" customWidth="1" min="2757" max="2757"/>
    <col width="5.6640625" customWidth="1" min="2758" max="2758"/>
    <col width="35.6640625" customWidth="1" min="2759" max="2759"/>
    <col width="44.6640625" customWidth="1" min="2763" max="2763"/>
    <col width="88.6640625" customWidth="1" min="2771" max="2771"/>
    <col width="35.6640625" customWidth="1" min="3005" max="3006"/>
    <col width="25.6640625" customWidth="1" min="3007" max="3007"/>
    <col width="3" customWidth="1" min="3012" max="3012"/>
    <col width="39.6640625" customWidth="1" min="3013" max="3013"/>
    <col width="5.6640625" customWidth="1" min="3014" max="3014"/>
    <col width="35.6640625" customWidth="1" min="3015" max="3015"/>
    <col width="44.6640625" customWidth="1" min="3019" max="3019"/>
    <col width="88.6640625" customWidth="1" min="3027" max="3027"/>
    <col width="35.6640625" customWidth="1" min="3261" max="3262"/>
    <col width="25.6640625" customWidth="1" min="3263" max="3263"/>
    <col width="3" customWidth="1" min="3268" max="3268"/>
    <col width="39.6640625" customWidth="1" min="3269" max="3269"/>
    <col width="5.6640625" customWidth="1" min="3270" max="3270"/>
    <col width="35.6640625" customWidth="1" min="3271" max="3271"/>
    <col width="44.6640625" customWidth="1" min="3275" max="3275"/>
    <col width="88.6640625" customWidth="1" min="3283" max="3283"/>
    <col width="35.6640625" customWidth="1" min="3517" max="3518"/>
    <col width="25.6640625" customWidth="1" min="3519" max="3519"/>
    <col width="3" customWidth="1" min="3524" max="3524"/>
    <col width="39.6640625" customWidth="1" min="3525" max="3525"/>
    <col width="5.6640625" customWidth="1" min="3526" max="3526"/>
    <col width="35.6640625" customWidth="1" min="3527" max="3527"/>
    <col width="44.6640625" customWidth="1" min="3531" max="3531"/>
    <col width="88.6640625" customWidth="1" min="3539" max="3539"/>
    <col width="35.6640625" customWidth="1" min="3773" max="3774"/>
    <col width="25.6640625" customWidth="1" min="3775" max="3775"/>
    <col width="3" customWidth="1" min="3780" max="3780"/>
    <col width="39.6640625" customWidth="1" min="3781" max="3781"/>
    <col width="5.6640625" customWidth="1" min="3782" max="3782"/>
    <col width="35.6640625" customWidth="1" min="3783" max="3783"/>
    <col width="44.6640625" customWidth="1" min="3787" max="3787"/>
    <col width="88.6640625" customWidth="1" min="3795" max="3795"/>
    <col width="35.6640625" customWidth="1" min="4029" max="4030"/>
    <col width="25.6640625" customWidth="1" min="4031" max="4031"/>
    <col width="3" customWidth="1" min="4036" max="4036"/>
    <col width="39.6640625" customWidth="1" min="4037" max="4037"/>
    <col width="5.6640625" customWidth="1" min="4038" max="4038"/>
    <col width="35.6640625" customWidth="1" min="4039" max="4039"/>
    <col width="44.6640625" customWidth="1" min="4043" max="4043"/>
    <col width="88.6640625" customWidth="1" min="4051" max="4051"/>
    <col width="35.6640625" customWidth="1" min="4285" max="4286"/>
    <col width="25.6640625" customWidth="1" min="4287" max="4287"/>
    <col width="3" customWidth="1" min="4292" max="4292"/>
    <col width="39.6640625" customWidth="1" min="4293" max="4293"/>
    <col width="5.6640625" customWidth="1" min="4294" max="4294"/>
    <col width="35.6640625" customWidth="1" min="4295" max="4295"/>
    <col width="44.6640625" customWidth="1" min="4299" max="4299"/>
    <col width="88.6640625" customWidth="1" min="4307" max="4307"/>
    <col width="35.6640625" customWidth="1" min="4541" max="4542"/>
    <col width="25.6640625" customWidth="1" min="4543" max="4543"/>
    <col width="3" customWidth="1" min="4548" max="4548"/>
    <col width="39.6640625" customWidth="1" min="4549" max="4549"/>
    <col width="5.6640625" customWidth="1" min="4550" max="4550"/>
    <col width="35.6640625" customWidth="1" min="4551" max="4551"/>
    <col width="44.6640625" customWidth="1" min="4555" max="4555"/>
    <col width="88.6640625" customWidth="1" min="4563" max="4563"/>
    <col width="35.6640625" customWidth="1" min="4797" max="4798"/>
    <col width="25.6640625" customWidth="1" min="4799" max="4799"/>
    <col width="3" customWidth="1" min="4804" max="4804"/>
    <col width="39.6640625" customWidth="1" min="4805" max="4805"/>
    <col width="5.6640625" customWidth="1" min="4806" max="4806"/>
    <col width="35.6640625" customWidth="1" min="4807" max="4807"/>
    <col width="44.6640625" customWidth="1" min="4811" max="4811"/>
    <col width="88.6640625" customWidth="1" min="4819" max="4819"/>
    <col width="35.6640625" customWidth="1" min="5053" max="5054"/>
    <col width="25.6640625" customWidth="1" min="5055" max="5055"/>
    <col width="3" customWidth="1" min="5060" max="5060"/>
    <col width="39.6640625" customWidth="1" min="5061" max="5061"/>
    <col width="5.6640625" customWidth="1" min="5062" max="5062"/>
    <col width="35.6640625" customWidth="1" min="5063" max="5063"/>
    <col width="44.6640625" customWidth="1" min="5067" max="5067"/>
    <col width="88.6640625" customWidth="1" min="5075" max="5075"/>
    <col width="35.6640625" customWidth="1" min="5309" max="5310"/>
    <col width="25.6640625" customWidth="1" min="5311" max="5311"/>
    <col width="3" customWidth="1" min="5316" max="5316"/>
    <col width="39.6640625" customWidth="1" min="5317" max="5317"/>
    <col width="5.6640625" customWidth="1" min="5318" max="5318"/>
    <col width="35.6640625" customWidth="1" min="5319" max="5319"/>
    <col width="44.6640625" customWidth="1" min="5323" max="5323"/>
    <col width="88.6640625" customWidth="1" min="5331" max="5331"/>
    <col width="35.6640625" customWidth="1" min="5565" max="5566"/>
    <col width="25.6640625" customWidth="1" min="5567" max="5567"/>
    <col width="3" customWidth="1" min="5572" max="5572"/>
    <col width="39.6640625" customWidth="1" min="5573" max="5573"/>
    <col width="5.6640625" customWidth="1" min="5574" max="5574"/>
    <col width="35.6640625" customWidth="1" min="5575" max="5575"/>
    <col width="44.6640625" customWidth="1" min="5579" max="5579"/>
    <col width="88.6640625" customWidth="1" min="5587" max="5587"/>
    <col width="35.6640625" customWidth="1" min="5821" max="5822"/>
    <col width="25.6640625" customWidth="1" min="5823" max="5823"/>
    <col width="3" customWidth="1" min="5828" max="5828"/>
    <col width="39.6640625" customWidth="1" min="5829" max="5829"/>
    <col width="5.6640625" customWidth="1" min="5830" max="5830"/>
    <col width="35.6640625" customWidth="1" min="5831" max="5831"/>
    <col width="44.6640625" customWidth="1" min="5835" max="5835"/>
    <col width="88.6640625" customWidth="1" min="5843" max="5843"/>
    <col width="35.6640625" customWidth="1" min="6077" max="6078"/>
    <col width="25.6640625" customWidth="1" min="6079" max="6079"/>
    <col width="3" customWidth="1" min="6084" max="6084"/>
    <col width="39.6640625" customWidth="1" min="6085" max="6085"/>
    <col width="5.6640625" customWidth="1" min="6086" max="6086"/>
    <col width="35.6640625" customWidth="1" min="6087" max="6087"/>
    <col width="44.6640625" customWidth="1" min="6091" max="6091"/>
    <col width="88.6640625" customWidth="1" min="6099" max="6099"/>
    <col width="35.6640625" customWidth="1" min="6333" max="6334"/>
    <col width="25.6640625" customWidth="1" min="6335" max="6335"/>
    <col width="3" customWidth="1" min="6340" max="6340"/>
    <col width="39.6640625" customWidth="1" min="6341" max="6341"/>
    <col width="5.6640625" customWidth="1" min="6342" max="6342"/>
    <col width="35.6640625" customWidth="1" min="6343" max="6343"/>
    <col width="44.6640625" customWidth="1" min="6347" max="6347"/>
    <col width="88.6640625" customWidth="1" min="6355" max="6355"/>
    <col width="35.6640625" customWidth="1" min="6589" max="6590"/>
    <col width="25.6640625" customWidth="1" min="6591" max="6591"/>
    <col width="3" customWidth="1" min="6596" max="6596"/>
    <col width="39.6640625" customWidth="1" min="6597" max="6597"/>
    <col width="5.6640625" customWidth="1" min="6598" max="6598"/>
    <col width="35.6640625" customWidth="1" min="6599" max="6599"/>
    <col width="44.6640625" customWidth="1" min="6603" max="6603"/>
    <col width="88.6640625" customWidth="1" min="6611" max="6611"/>
    <col width="35.6640625" customWidth="1" min="6845" max="6846"/>
    <col width="25.6640625" customWidth="1" min="6847" max="6847"/>
    <col width="3" customWidth="1" min="6852" max="6852"/>
    <col width="39.6640625" customWidth="1" min="6853" max="6853"/>
    <col width="5.6640625" customWidth="1" min="6854" max="6854"/>
    <col width="35.6640625" customWidth="1" min="6855" max="6855"/>
    <col width="44.6640625" customWidth="1" min="6859" max="6859"/>
    <col width="88.6640625" customWidth="1" min="6867" max="6867"/>
    <col width="35.6640625" customWidth="1" min="7101" max="7102"/>
    <col width="25.6640625" customWidth="1" min="7103" max="7103"/>
    <col width="3" customWidth="1" min="7108" max="7108"/>
    <col width="39.6640625" customWidth="1" min="7109" max="7109"/>
    <col width="5.6640625" customWidth="1" min="7110" max="7110"/>
    <col width="35.6640625" customWidth="1" min="7111" max="7111"/>
    <col width="44.6640625" customWidth="1" min="7115" max="7115"/>
    <col width="88.6640625" customWidth="1" min="7123" max="7123"/>
    <col width="35.6640625" customWidth="1" min="7357" max="7358"/>
    <col width="25.6640625" customWidth="1" min="7359" max="7359"/>
    <col width="3" customWidth="1" min="7364" max="7364"/>
    <col width="39.6640625" customWidth="1" min="7365" max="7365"/>
    <col width="5.6640625" customWidth="1" min="7366" max="7366"/>
    <col width="35.6640625" customWidth="1" min="7367" max="7367"/>
    <col width="44.6640625" customWidth="1" min="7371" max="7371"/>
    <col width="88.6640625" customWidth="1" min="7379" max="7379"/>
    <col width="35.6640625" customWidth="1" min="7613" max="7614"/>
    <col width="25.6640625" customWidth="1" min="7615" max="7615"/>
    <col width="3" customWidth="1" min="7620" max="7620"/>
    <col width="39.6640625" customWidth="1" min="7621" max="7621"/>
    <col width="5.6640625" customWidth="1" min="7622" max="7622"/>
    <col width="35.6640625" customWidth="1" min="7623" max="7623"/>
    <col width="44.6640625" customWidth="1" min="7627" max="7627"/>
    <col width="88.6640625" customWidth="1" min="7635" max="7635"/>
    <col width="35.6640625" customWidth="1" min="7869" max="7870"/>
    <col width="25.6640625" customWidth="1" min="7871" max="7871"/>
    <col width="3" customWidth="1" min="7876" max="7876"/>
    <col width="39.6640625" customWidth="1" min="7877" max="7877"/>
    <col width="5.6640625" customWidth="1" min="7878" max="7878"/>
    <col width="35.6640625" customWidth="1" min="7879" max="7879"/>
    <col width="44.6640625" customWidth="1" min="7883" max="7883"/>
    <col width="88.6640625" customWidth="1" min="7891" max="7891"/>
    <col width="35.6640625" customWidth="1" min="8125" max="8126"/>
    <col width="25.6640625" customWidth="1" min="8127" max="8127"/>
    <col width="3" customWidth="1" min="8132" max="8132"/>
    <col width="39.6640625" customWidth="1" min="8133" max="8133"/>
    <col width="5.6640625" customWidth="1" min="8134" max="8134"/>
    <col width="35.6640625" customWidth="1" min="8135" max="8135"/>
    <col width="44.6640625" customWidth="1" min="8139" max="8139"/>
    <col width="88.6640625" customWidth="1" min="8147" max="8147"/>
    <col width="35.6640625" customWidth="1" min="8381" max="8382"/>
    <col width="25.6640625" customWidth="1" min="8383" max="8383"/>
    <col width="3" customWidth="1" min="8388" max="8388"/>
    <col width="39.6640625" customWidth="1" min="8389" max="8389"/>
    <col width="5.6640625" customWidth="1" min="8390" max="8390"/>
    <col width="35.6640625" customWidth="1" min="8391" max="8391"/>
    <col width="44.6640625" customWidth="1" min="8395" max="8395"/>
    <col width="88.6640625" customWidth="1" min="8403" max="8403"/>
    <col width="35.6640625" customWidth="1" min="8637" max="8638"/>
    <col width="25.6640625" customWidth="1" min="8639" max="8639"/>
    <col width="3" customWidth="1" min="8644" max="8644"/>
    <col width="39.6640625" customWidth="1" min="8645" max="8645"/>
    <col width="5.6640625" customWidth="1" min="8646" max="8646"/>
    <col width="35.6640625" customWidth="1" min="8647" max="8647"/>
    <col width="44.6640625" customWidth="1" min="8651" max="8651"/>
    <col width="88.6640625" customWidth="1" min="8659" max="8659"/>
    <col width="35.6640625" customWidth="1" min="8893" max="8894"/>
    <col width="25.6640625" customWidth="1" min="8895" max="8895"/>
    <col width="3" customWidth="1" min="8900" max="8900"/>
    <col width="39.6640625" customWidth="1" min="8901" max="8901"/>
    <col width="5.6640625" customWidth="1" min="8902" max="8902"/>
    <col width="35.6640625" customWidth="1" min="8903" max="8903"/>
    <col width="44.6640625" customWidth="1" min="8907" max="8907"/>
    <col width="88.6640625" customWidth="1" min="8915" max="8915"/>
    <col width="35.6640625" customWidth="1" min="9149" max="9150"/>
    <col width="25.6640625" customWidth="1" min="9151" max="9151"/>
    <col width="3" customWidth="1" min="9156" max="9156"/>
    <col width="39.6640625" customWidth="1" min="9157" max="9157"/>
    <col width="5.6640625" customWidth="1" min="9158" max="9158"/>
    <col width="35.6640625" customWidth="1" min="9159" max="9159"/>
    <col width="44.6640625" customWidth="1" min="9163" max="9163"/>
    <col width="88.6640625" customWidth="1" min="9171" max="9171"/>
    <col width="35.6640625" customWidth="1" min="9405" max="9406"/>
    <col width="25.6640625" customWidth="1" min="9407" max="9407"/>
    <col width="3" customWidth="1" min="9412" max="9412"/>
    <col width="39.6640625" customWidth="1" min="9413" max="9413"/>
    <col width="5.6640625" customWidth="1" min="9414" max="9414"/>
    <col width="35.6640625" customWidth="1" min="9415" max="9415"/>
    <col width="44.6640625" customWidth="1" min="9419" max="9419"/>
    <col width="88.6640625" customWidth="1" min="9427" max="9427"/>
    <col width="35.6640625" customWidth="1" min="9661" max="9662"/>
    <col width="25.6640625" customWidth="1" min="9663" max="9663"/>
    <col width="3" customWidth="1" min="9668" max="9668"/>
    <col width="39.6640625" customWidth="1" min="9669" max="9669"/>
    <col width="5.6640625" customWidth="1" min="9670" max="9670"/>
    <col width="35.6640625" customWidth="1" min="9671" max="9671"/>
    <col width="44.6640625" customWidth="1" min="9675" max="9675"/>
    <col width="88.6640625" customWidth="1" min="9683" max="9683"/>
    <col width="35.6640625" customWidth="1" min="9917" max="9918"/>
    <col width="25.6640625" customWidth="1" min="9919" max="9919"/>
    <col width="3" customWidth="1" min="9924" max="9924"/>
    <col width="39.6640625" customWidth="1" min="9925" max="9925"/>
    <col width="5.6640625" customWidth="1" min="9926" max="9926"/>
    <col width="35.6640625" customWidth="1" min="9927" max="9927"/>
    <col width="44.6640625" customWidth="1" min="9931" max="9931"/>
    <col width="88.6640625" customWidth="1" min="9939" max="9939"/>
    <col width="35.6640625" customWidth="1" min="10173" max="10174"/>
    <col width="25.6640625" customWidth="1" min="10175" max="10175"/>
    <col width="3" customWidth="1" min="10180" max="10180"/>
    <col width="39.6640625" customWidth="1" min="10181" max="10181"/>
    <col width="5.6640625" customWidth="1" min="10182" max="10182"/>
    <col width="35.6640625" customWidth="1" min="10183" max="10183"/>
    <col width="44.6640625" customWidth="1" min="10187" max="10187"/>
    <col width="88.6640625" customWidth="1" min="10195" max="10195"/>
    <col width="35.6640625" customWidth="1" min="10429" max="10430"/>
    <col width="25.6640625" customWidth="1" min="10431" max="10431"/>
    <col width="3" customWidth="1" min="10436" max="10436"/>
    <col width="39.6640625" customWidth="1" min="10437" max="10437"/>
    <col width="5.6640625" customWidth="1" min="10438" max="10438"/>
    <col width="35.6640625" customWidth="1" min="10439" max="10439"/>
    <col width="44.6640625" customWidth="1" min="10443" max="10443"/>
    <col width="88.6640625" customWidth="1" min="10451" max="10451"/>
    <col width="35.6640625" customWidth="1" min="10685" max="10686"/>
    <col width="25.6640625" customWidth="1" min="10687" max="10687"/>
    <col width="3" customWidth="1" min="10692" max="10692"/>
    <col width="39.6640625" customWidth="1" min="10693" max="10693"/>
    <col width="5.6640625" customWidth="1" min="10694" max="10694"/>
    <col width="35.6640625" customWidth="1" min="10695" max="10695"/>
    <col width="44.6640625" customWidth="1" min="10699" max="10699"/>
    <col width="88.6640625" customWidth="1" min="10707" max="10707"/>
    <col width="35.6640625" customWidth="1" min="10941" max="10942"/>
    <col width="25.6640625" customWidth="1" min="10943" max="10943"/>
    <col width="3" customWidth="1" min="10948" max="10948"/>
    <col width="39.6640625" customWidth="1" min="10949" max="10949"/>
    <col width="5.6640625" customWidth="1" min="10950" max="10950"/>
    <col width="35.6640625" customWidth="1" min="10951" max="10951"/>
    <col width="44.6640625" customWidth="1" min="10955" max="10955"/>
    <col width="88.6640625" customWidth="1" min="10963" max="10963"/>
    <col width="35.6640625" customWidth="1" min="11197" max="11198"/>
    <col width="25.6640625" customWidth="1" min="11199" max="11199"/>
    <col width="3" customWidth="1" min="11204" max="11204"/>
    <col width="39.6640625" customWidth="1" min="11205" max="11205"/>
    <col width="5.6640625" customWidth="1" min="11206" max="11206"/>
    <col width="35.6640625" customWidth="1" min="11207" max="11207"/>
    <col width="44.6640625" customWidth="1" min="11211" max="11211"/>
    <col width="88.6640625" customWidth="1" min="11219" max="11219"/>
    <col width="35.6640625" customWidth="1" min="11453" max="11454"/>
    <col width="25.6640625" customWidth="1" min="11455" max="11455"/>
    <col width="3" customWidth="1" min="11460" max="11460"/>
    <col width="39.6640625" customWidth="1" min="11461" max="11461"/>
    <col width="5.6640625" customWidth="1" min="11462" max="11462"/>
    <col width="35.6640625" customWidth="1" min="11463" max="11463"/>
    <col width="44.6640625" customWidth="1" min="11467" max="11467"/>
    <col width="88.6640625" customWidth="1" min="11475" max="11475"/>
    <col width="35.6640625" customWidth="1" min="11709" max="11710"/>
    <col width="25.6640625" customWidth="1" min="11711" max="11711"/>
    <col width="3" customWidth="1" min="11716" max="11716"/>
    <col width="39.6640625" customWidth="1" min="11717" max="11717"/>
    <col width="5.6640625" customWidth="1" min="11718" max="11718"/>
    <col width="35.6640625" customWidth="1" min="11719" max="11719"/>
    <col width="44.6640625" customWidth="1" min="11723" max="11723"/>
    <col width="88.6640625" customWidth="1" min="11731" max="11731"/>
    <col width="35.6640625" customWidth="1" min="11965" max="11966"/>
    <col width="25.6640625" customWidth="1" min="11967" max="11967"/>
    <col width="3" customWidth="1" min="11972" max="11972"/>
    <col width="39.6640625" customWidth="1" min="11973" max="11973"/>
    <col width="5.6640625" customWidth="1" min="11974" max="11974"/>
    <col width="35.6640625" customWidth="1" min="11975" max="11975"/>
    <col width="44.6640625" customWidth="1" min="11979" max="11979"/>
    <col width="88.6640625" customWidth="1" min="11987" max="11987"/>
    <col width="35.6640625" customWidth="1" min="12221" max="12222"/>
    <col width="25.6640625" customWidth="1" min="12223" max="12223"/>
    <col width="3" customWidth="1" min="12228" max="12228"/>
    <col width="39.6640625" customWidth="1" min="12229" max="12229"/>
    <col width="5.6640625" customWidth="1" min="12230" max="12230"/>
    <col width="35.6640625" customWidth="1" min="12231" max="12231"/>
    <col width="44.6640625" customWidth="1" min="12235" max="12235"/>
    <col width="88.6640625" customWidth="1" min="12243" max="12243"/>
    <col width="35.6640625" customWidth="1" min="12477" max="12478"/>
    <col width="25.6640625" customWidth="1" min="12479" max="12479"/>
    <col width="3" customWidth="1" min="12484" max="12484"/>
    <col width="39.6640625" customWidth="1" min="12485" max="12485"/>
    <col width="5.6640625" customWidth="1" min="12486" max="12486"/>
    <col width="35.6640625" customWidth="1" min="12487" max="12487"/>
    <col width="44.6640625" customWidth="1" min="12491" max="12491"/>
    <col width="88.6640625" customWidth="1" min="12499" max="12499"/>
    <col width="35.6640625" customWidth="1" min="12733" max="12734"/>
    <col width="25.6640625" customWidth="1" min="12735" max="12735"/>
    <col width="3" customWidth="1" min="12740" max="12740"/>
    <col width="39.6640625" customWidth="1" min="12741" max="12741"/>
    <col width="5.6640625" customWidth="1" min="12742" max="12742"/>
    <col width="35.6640625" customWidth="1" min="12743" max="12743"/>
    <col width="44.6640625" customWidth="1" min="12747" max="12747"/>
    <col width="88.6640625" customWidth="1" min="12755" max="12755"/>
    <col width="35.6640625" customWidth="1" min="12989" max="12990"/>
    <col width="25.6640625" customWidth="1" min="12991" max="12991"/>
    <col width="3" customWidth="1" min="12996" max="12996"/>
    <col width="39.6640625" customWidth="1" min="12997" max="12997"/>
    <col width="5.6640625" customWidth="1" min="12998" max="12998"/>
    <col width="35.6640625" customWidth="1" min="12999" max="12999"/>
    <col width="44.6640625" customWidth="1" min="13003" max="13003"/>
    <col width="88.6640625" customWidth="1" min="13011" max="13011"/>
    <col width="35.6640625" customWidth="1" min="13245" max="13246"/>
    <col width="25.6640625" customWidth="1" min="13247" max="13247"/>
    <col width="3" customWidth="1" min="13252" max="13252"/>
    <col width="39.6640625" customWidth="1" min="13253" max="13253"/>
    <col width="5.6640625" customWidth="1" min="13254" max="13254"/>
    <col width="35.6640625" customWidth="1" min="13255" max="13255"/>
    <col width="44.6640625" customWidth="1" min="13259" max="13259"/>
    <col width="88.6640625" customWidth="1" min="13267" max="13267"/>
    <col width="35.6640625" customWidth="1" min="13501" max="13502"/>
    <col width="25.6640625" customWidth="1" min="13503" max="13503"/>
    <col width="3" customWidth="1" min="13508" max="13508"/>
    <col width="39.6640625" customWidth="1" min="13509" max="13509"/>
    <col width="5.6640625" customWidth="1" min="13510" max="13510"/>
    <col width="35.6640625" customWidth="1" min="13511" max="13511"/>
    <col width="44.6640625" customWidth="1" min="13515" max="13515"/>
    <col width="88.6640625" customWidth="1" min="13523" max="13523"/>
    <col width="35.6640625" customWidth="1" min="13757" max="13758"/>
    <col width="25.6640625" customWidth="1" min="13759" max="13759"/>
    <col width="3" customWidth="1" min="13764" max="13764"/>
    <col width="39.6640625" customWidth="1" min="13765" max="13765"/>
    <col width="5.6640625" customWidth="1" min="13766" max="13766"/>
    <col width="35.6640625" customWidth="1" min="13767" max="13767"/>
    <col width="44.6640625" customWidth="1" min="13771" max="13771"/>
    <col width="88.6640625" customWidth="1" min="13779" max="13779"/>
    <col width="35.6640625" customWidth="1" min="14013" max="14014"/>
    <col width="25.6640625" customWidth="1" min="14015" max="14015"/>
    <col width="3" customWidth="1" min="14020" max="14020"/>
    <col width="39.6640625" customWidth="1" min="14021" max="14021"/>
    <col width="5.6640625" customWidth="1" min="14022" max="14022"/>
    <col width="35.6640625" customWidth="1" min="14023" max="14023"/>
    <col width="44.6640625" customWidth="1" min="14027" max="14027"/>
    <col width="88.6640625" customWidth="1" min="14035" max="14035"/>
    <col width="35.6640625" customWidth="1" min="14269" max="14270"/>
    <col width="25.6640625" customWidth="1" min="14271" max="14271"/>
    <col width="3" customWidth="1" min="14276" max="14276"/>
    <col width="39.6640625" customWidth="1" min="14277" max="14277"/>
    <col width="5.6640625" customWidth="1" min="14278" max="14278"/>
    <col width="35.6640625" customWidth="1" min="14279" max="14279"/>
    <col width="44.6640625" customWidth="1" min="14283" max="14283"/>
    <col width="88.6640625" customWidth="1" min="14291" max="14291"/>
    <col width="35.6640625" customWidth="1" min="14525" max="14526"/>
    <col width="25.6640625" customWidth="1" min="14527" max="14527"/>
    <col width="3" customWidth="1" min="14532" max="14532"/>
    <col width="39.6640625" customWidth="1" min="14533" max="14533"/>
    <col width="5.6640625" customWidth="1" min="14534" max="14534"/>
    <col width="35.6640625" customWidth="1" min="14535" max="14535"/>
    <col width="44.6640625" customWidth="1" min="14539" max="14539"/>
    <col width="88.6640625" customWidth="1" min="14547" max="14547"/>
    <col width="35.6640625" customWidth="1" min="14781" max="14782"/>
    <col width="25.6640625" customWidth="1" min="14783" max="14783"/>
    <col width="3" customWidth="1" min="14788" max="14788"/>
    <col width="39.6640625" customWidth="1" min="14789" max="14789"/>
    <col width="5.6640625" customWidth="1" min="14790" max="14790"/>
    <col width="35.6640625" customWidth="1" min="14791" max="14791"/>
    <col width="44.6640625" customWidth="1" min="14795" max="14795"/>
    <col width="88.6640625" customWidth="1" min="14803" max="14803"/>
    <col width="35.6640625" customWidth="1" min="15037" max="15038"/>
    <col width="25.6640625" customWidth="1" min="15039" max="15039"/>
    <col width="3" customWidth="1" min="15044" max="15044"/>
    <col width="39.6640625" customWidth="1" min="15045" max="15045"/>
    <col width="5.6640625" customWidth="1" min="15046" max="15046"/>
    <col width="35.6640625" customWidth="1" min="15047" max="15047"/>
    <col width="44.6640625" customWidth="1" min="15051" max="15051"/>
    <col width="88.6640625" customWidth="1" min="15059" max="15059"/>
    <col width="35.6640625" customWidth="1" min="15293" max="15294"/>
    <col width="25.6640625" customWidth="1" min="15295" max="15295"/>
    <col width="3" customWidth="1" min="15300" max="15300"/>
    <col width="39.6640625" customWidth="1" min="15301" max="15301"/>
    <col width="5.6640625" customWidth="1" min="15302" max="15302"/>
    <col width="35.6640625" customWidth="1" min="15303" max="15303"/>
    <col width="44.6640625" customWidth="1" min="15307" max="15307"/>
    <col width="88.6640625" customWidth="1" min="15315" max="15315"/>
    <col width="35.6640625" customWidth="1" min="15549" max="15550"/>
    <col width="25.6640625" customWidth="1" min="15551" max="15551"/>
    <col width="3" customWidth="1" min="15556" max="15556"/>
    <col width="39.6640625" customWidth="1" min="15557" max="15557"/>
    <col width="5.6640625" customWidth="1" min="15558" max="15558"/>
    <col width="35.6640625" customWidth="1" min="15559" max="15559"/>
    <col width="44.6640625" customWidth="1" min="15563" max="15563"/>
    <col width="88.6640625" customWidth="1" min="15571" max="15571"/>
    <col width="35.6640625" customWidth="1" min="15805" max="15806"/>
    <col width="25.6640625" customWidth="1" min="15807" max="15807"/>
    <col width="3" customWidth="1" min="15812" max="15812"/>
    <col width="39.6640625" customWidth="1" min="15813" max="15813"/>
    <col width="5.6640625" customWidth="1" min="15814" max="15814"/>
    <col width="35.6640625" customWidth="1" min="15815" max="15815"/>
    <col width="44.6640625" customWidth="1" min="15819" max="15819"/>
    <col width="88.6640625" customWidth="1" min="15827" max="15827"/>
    <col width="35.6640625" customWidth="1" min="16061" max="16062"/>
    <col width="25.6640625" customWidth="1" min="16063" max="16063"/>
    <col width="3" customWidth="1" min="16068" max="16068"/>
    <col width="39.6640625" customWidth="1" min="16069" max="16069"/>
    <col width="5.6640625" customWidth="1" min="16070" max="16070"/>
    <col width="35.6640625" customWidth="1" min="16071" max="16071"/>
    <col width="44.6640625" customWidth="1" min="16075" max="16075"/>
    <col width="88.6640625" customWidth="1" min="16083" max="16083"/>
  </cols>
  <sheetData>
    <row r="1" ht="17.7" customHeight="1">
      <c r="B1" s="486" t="inlineStr">
        <is>
          <t>Interior Inspection Work SCOPE V2</t>
        </is>
      </c>
      <c r="C1" s="276">
        <f>+'jobinfo(2)'!C1</f>
        <v/>
      </c>
      <c r="D1" s="1042">
        <f>+'jobinfo(2)'!C2</f>
        <v/>
      </c>
      <c r="E1" s="1057" t="n"/>
      <c r="H1" s="94" t="n"/>
    </row>
    <row r="2" ht="17.7" customHeight="1">
      <c r="B2" s="494" t="inlineStr">
        <is>
          <t xml:space="preserve">                                    ROOM =</t>
        </is>
      </c>
      <c r="C2" s="413">
        <f>+'jobinfo(2)'!C53</f>
        <v/>
      </c>
      <c r="D2" s="495">
        <f>+'jobinfo(2)'!C54</f>
        <v/>
      </c>
      <c r="E2" s="350">
        <f>+'jobinfo(2)'!C55</f>
        <v/>
      </c>
      <c r="F2" s="495">
        <f>+'jobinfo(2)'!C56</f>
        <v/>
      </c>
      <c r="H2" s="427" t="n"/>
    </row>
    <row r="3" ht="17.7" customHeight="1">
      <c r="A3" s="1036" t="inlineStr">
        <is>
          <t xml:space="preserve"> CEILING</t>
        </is>
      </c>
      <c r="B3" s="493" t="inlineStr">
        <is>
          <t>CEILING; FLT/VLT/Tray/Open</t>
        </is>
      </c>
      <c r="C3" s="459">
        <f>+'jobinfo(2)'!A53</f>
        <v/>
      </c>
      <c r="D3" s="155">
        <f>1+C3</f>
        <v/>
      </c>
      <c r="E3" s="156">
        <f>1+D3</f>
        <v/>
      </c>
      <c r="F3" s="155">
        <f>1+E3</f>
        <v/>
      </c>
      <c r="H3" s="427" t="n"/>
    </row>
    <row r="4" ht="17.7" customHeight="1">
      <c r="A4" s="1068" t="n"/>
      <c r="B4" s="510" t="inlineStr">
        <is>
          <t>DRY / PLA / ACT / PNL / T&amp;G / Other</t>
        </is>
      </c>
      <c r="C4" s="157" t="n"/>
      <c r="D4" s="158" t="n"/>
      <c r="E4" s="157" t="n"/>
      <c r="F4" s="158" t="n"/>
      <c r="H4" s="427" t="n"/>
    </row>
    <row r="5" ht="17.7" customHeight="1">
      <c r="A5" s="1068" t="n"/>
      <c r="B5" s="510" t="inlineStr">
        <is>
          <t>Finish- Smooth / Texture/Heavy/Popcorn</t>
        </is>
      </c>
      <c r="C5" s="158" t="n"/>
      <c r="D5" s="159" t="n"/>
      <c r="E5" s="158" t="n"/>
      <c r="F5" s="159" t="n"/>
      <c r="H5" s="427" t="n"/>
    </row>
    <row r="6" ht="17.7" customHeight="1">
      <c r="A6" s="1068" t="n"/>
      <c r="B6" s="512" t="inlineStr">
        <is>
          <t>Repair MIN / Al l / SF/ Other</t>
        </is>
      </c>
      <c r="C6" s="157" t="n"/>
      <c r="D6" s="158" t="n"/>
      <c r="E6" s="157" t="n"/>
      <c r="F6" s="158" t="n"/>
      <c r="H6" s="54" t="n"/>
    </row>
    <row r="7" ht="17.7" customHeight="1">
      <c r="A7" s="1068" t="n"/>
      <c r="B7" s="510" t="inlineStr">
        <is>
          <t>CLN / S++/ PNT</t>
        </is>
      </c>
      <c r="C7" s="488" t="inlineStr">
        <is>
          <t xml:space="preserve">_____/____/___        </t>
        </is>
      </c>
      <c r="D7" s="162" t="inlineStr">
        <is>
          <t xml:space="preserve">_____/____/___        </t>
        </is>
      </c>
      <c r="E7" s="488" t="inlineStr">
        <is>
          <t xml:space="preserve">_____/____/___        </t>
        </is>
      </c>
      <c r="F7" s="162" t="inlineStr">
        <is>
          <t xml:space="preserve">_____/____/___        </t>
        </is>
      </c>
      <c r="H7" s="554" t="n"/>
    </row>
    <row r="8" ht="17.7" customHeight="1">
      <c r="A8" s="1068" t="n"/>
      <c r="B8" s="513" t="inlineStr">
        <is>
          <t>INS SF / R- Value / Batt / Loose</t>
        </is>
      </c>
      <c r="C8" s="162" t="inlineStr">
        <is>
          <t xml:space="preserve">_____/____/___        </t>
        </is>
      </c>
      <c r="D8" s="163" t="inlineStr">
        <is>
          <t xml:space="preserve">_____/____/___        </t>
        </is>
      </c>
      <c r="E8" s="162" t="inlineStr">
        <is>
          <t xml:space="preserve">_____/____/___        </t>
        </is>
      </c>
      <c r="F8" s="163" t="inlineStr">
        <is>
          <t xml:space="preserve">_____/____/___        </t>
        </is>
      </c>
      <c r="H8" s="54" t="n"/>
    </row>
    <row r="9" ht="17.7" customHeight="1">
      <c r="A9" s="1068" t="n"/>
      <c r="B9" s="490" t="inlineStr">
        <is>
          <t xml:space="preserve">MOLDINGS/Casing/Crown/Other </t>
        </is>
      </c>
      <c r="C9" s="158" t="n"/>
      <c r="D9" s="159" t="n"/>
      <c r="E9" s="158" t="n"/>
      <c r="F9" s="159" t="n"/>
      <c r="H9" s="54" t="n"/>
    </row>
    <row r="10" ht="17.7" customHeight="1">
      <c r="A10" s="1068" t="n"/>
      <c r="B10" s="512" t="inlineStr">
        <is>
          <t>CLN / MSK / D&amp;R / R&amp;R</t>
        </is>
      </c>
      <c r="C10" s="162" t="inlineStr">
        <is>
          <t xml:space="preserve">_____/____/___        </t>
        </is>
      </c>
      <c r="D10" s="163" t="inlineStr">
        <is>
          <t xml:space="preserve">_____/____/___        </t>
        </is>
      </c>
      <c r="E10" s="162" t="inlineStr">
        <is>
          <t xml:space="preserve">_____/____/___        </t>
        </is>
      </c>
      <c r="F10" s="163" t="inlineStr">
        <is>
          <t xml:space="preserve">_____/____/___        </t>
        </is>
      </c>
      <c r="H10" s="54" t="n"/>
    </row>
    <row r="11" ht="17.7" customHeight="1">
      <c r="A11" s="1068" t="n"/>
      <c r="B11" s="509" t="inlineStr">
        <is>
          <t>ELE; LIT Fan/CHR.MSK / CLN / D&amp;R / R&amp;R</t>
        </is>
      </c>
      <c r="C11" s="488" t="inlineStr">
        <is>
          <t xml:space="preserve">_____/____/___        </t>
        </is>
      </c>
      <c r="D11" s="162" t="inlineStr">
        <is>
          <t xml:space="preserve">_____/____/___        </t>
        </is>
      </c>
      <c r="E11" s="488" t="inlineStr">
        <is>
          <t xml:space="preserve">_____/____/___        </t>
        </is>
      </c>
      <c r="F11" s="162" t="inlineStr">
        <is>
          <t xml:space="preserve">_____/____/___        </t>
        </is>
      </c>
      <c r="H11" s="54" t="n"/>
    </row>
    <row r="12" ht="17.7" customHeight="1">
      <c r="A12" s="1068" t="n"/>
      <c r="B12" s="154" t="inlineStr">
        <is>
          <t>Smoke/Alarm/Chime;MSK/CLN/D&amp;R/R&amp;R</t>
        </is>
      </c>
      <c r="C12" s="164" t="inlineStr">
        <is>
          <t xml:space="preserve">_____/____/___        </t>
        </is>
      </c>
      <c r="D12" s="163" t="inlineStr">
        <is>
          <t xml:space="preserve">_____/____/___        </t>
        </is>
      </c>
      <c r="E12" s="164" t="inlineStr">
        <is>
          <t xml:space="preserve">_____/____/___        </t>
        </is>
      </c>
      <c r="F12" s="163" t="inlineStr">
        <is>
          <t xml:space="preserve">_____/____/___        </t>
        </is>
      </c>
      <c r="H12" s="555" t="n"/>
    </row>
    <row r="13" ht="17.7" customHeight="1">
      <c r="A13" s="1036" t="n"/>
      <c r="B13" s="186" t="inlineStr">
        <is>
          <t>HVC/REG/Vent/Duct CLN / S++/ PNT</t>
        </is>
      </c>
      <c r="C13" s="522" t="inlineStr">
        <is>
          <t xml:space="preserve">_____/____/___        </t>
        </is>
      </c>
      <c r="D13" s="168" t="inlineStr">
        <is>
          <t xml:space="preserve">_____/____/___        </t>
        </is>
      </c>
      <c r="E13" s="523" t="inlineStr">
        <is>
          <t xml:space="preserve">_____/____/___        </t>
        </is>
      </c>
      <c r="F13" s="168" t="inlineStr">
        <is>
          <t xml:space="preserve">_____/____/___        </t>
        </is>
      </c>
      <c r="H13" s="85" t="n"/>
    </row>
    <row r="14" ht="17.7" customHeight="1">
      <c r="A14" s="497" t="n"/>
      <c r="B14" s="496" t="inlineStr">
        <is>
          <t>VERIFY LINE OF SIGHT= F / W / C</t>
        </is>
      </c>
      <c r="C14" s="164" t="n"/>
      <c r="D14" s="163" t="n"/>
      <c r="E14" s="164" t="n"/>
      <c r="F14" s="163" t="n"/>
      <c r="H14" s="85" t="n"/>
    </row>
    <row r="15" ht="17.7" customHeight="1">
      <c r="A15" s="1037" t="inlineStr">
        <is>
          <t>WALLS</t>
        </is>
      </c>
      <c r="B15" s="492" t="inlineStr">
        <is>
          <t>WALLS # or All</t>
        </is>
      </c>
      <c r="C15" s="158" t="n"/>
      <c r="D15" s="159" t="n"/>
      <c r="E15" s="158" t="n"/>
      <c r="F15" s="159" t="n"/>
      <c r="H15" s="85" t="n"/>
    </row>
    <row r="16" ht="17.7" customHeight="1">
      <c r="A16" s="1068" t="n"/>
      <c r="B16" s="511" t="inlineStr">
        <is>
          <t>DRY / PLA / TEX/ WPR / MIR / PNL / T&amp;G / TIL</t>
        </is>
      </c>
      <c r="C16" s="157" t="n"/>
      <c r="D16" s="158" t="n"/>
      <c r="E16" s="157" t="n"/>
      <c r="F16" s="158" t="n"/>
      <c r="H16" s="54" t="n"/>
    </row>
    <row r="17" ht="17.7" customHeight="1">
      <c r="A17" s="1068" t="n"/>
      <c r="B17" s="277" t="inlineStr">
        <is>
          <t>Repair MIN / Al l / SF/ Other</t>
        </is>
      </c>
      <c r="C17" s="158" t="n"/>
      <c r="D17" s="159" t="n"/>
      <c r="E17" s="158" t="n"/>
      <c r="F17" s="159" t="n"/>
      <c r="H17" s="54" t="n"/>
    </row>
    <row r="18" ht="17.7" customHeight="1">
      <c r="A18" s="1068" t="n"/>
      <c r="B18" s="489" t="inlineStr">
        <is>
          <t>CLN / S++/ PNT</t>
        </is>
      </c>
      <c r="C18" s="164" t="inlineStr">
        <is>
          <t xml:space="preserve">_____/____/___        </t>
        </is>
      </c>
      <c r="D18" s="163" t="inlineStr">
        <is>
          <t xml:space="preserve">_____/____/___        </t>
        </is>
      </c>
      <c r="E18" s="164" t="inlineStr">
        <is>
          <t xml:space="preserve">_____/____/___        </t>
        </is>
      </c>
      <c r="F18" s="163" t="inlineStr">
        <is>
          <t xml:space="preserve">_____/____/___        </t>
        </is>
      </c>
      <c r="H18" s="54" t="n"/>
    </row>
    <row r="19" ht="17.7" customHeight="1">
      <c r="A19" s="1068" t="n"/>
      <c r="B19" s="486" t="inlineStr">
        <is>
          <t>MOLDING/Casing/CHAIRRAIL/Other</t>
        </is>
      </c>
      <c r="C19" s="160" t="n"/>
      <c r="D19" s="161" t="n"/>
      <c r="E19" s="160" t="n"/>
      <c r="F19" s="161" t="n"/>
      <c r="H19" s="54" t="n"/>
    </row>
    <row r="20" ht="17.7" customHeight="1">
      <c r="A20" s="1068" t="n"/>
      <c r="B20" s="489" t="inlineStr">
        <is>
          <t>CLN / D&amp;R / R&amp;R / S++/ PNT</t>
        </is>
      </c>
      <c r="C20" s="164" t="inlineStr">
        <is>
          <t xml:space="preserve">_____/____/___        </t>
        </is>
      </c>
      <c r="D20" s="163" t="inlineStr">
        <is>
          <t xml:space="preserve">_____/____/___        </t>
        </is>
      </c>
      <c r="E20" s="164" t="inlineStr">
        <is>
          <t xml:space="preserve">_____/____/___        </t>
        </is>
      </c>
      <c r="F20" s="163" t="inlineStr">
        <is>
          <t xml:space="preserve">_____/____/___        </t>
        </is>
      </c>
      <c r="H20" s="54" t="n"/>
    </row>
    <row r="21" ht="17.7" customHeight="1">
      <c r="A21" s="1068" t="n"/>
      <c r="B21" s="509" t="inlineStr">
        <is>
          <t>ELE; LlT/SW3/SW--CLN / D&amp;R / MSK / R&amp;R</t>
        </is>
      </c>
      <c r="C21" s="522" t="inlineStr">
        <is>
          <t xml:space="preserve">_____/____/___        </t>
        </is>
      </c>
      <c r="D21" s="168" t="inlineStr">
        <is>
          <t xml:space="preserve">_____/____/___        </t>
        </is>
      </c>
      <c r="E21" s="523" t="inlineStr">
        <is>
          <t xml:space="preserve">_____/____/___        </t>
        </is>
      </c>
      <c r="F21" s="168" t="inlineStr">
        <is>
          <t xml:space="preserve">_____/____/___        </t>
        </is>
      </c>
      <c r="H21" s="54" t="n"/>
    </row>
    <row r="22" ht="17.7" customHeight="1">
      <c r="A22" s="1068" t="n"/>
      <c r="B22" s="514" t="inlineStr">
        <is>
          <t>Smoke/Alarm/Chime;CLN /MSK /D&amp;R /R&amp;R</t>
        </is>
      </c>
      <c r="C22" s="164" t="inlineStr">
        <is>
          <t xml:space="preserve">_____/____/___        </t>
        </is>
      </c>
      <c r="D22" s="163" t="inlineStr">
        <is>
          <t xml:space="preserve">_____/____/___        </t>
        </is>
      </c>
      <c r="E22" s="164" t="inlineStr">
        <is>
          <t xml:space="preserve">_____/____/___        </t>
        </is>
      </c>
      <c r="F22" s="163" t="inlineStr">
        <is>
          <t xml:space="preserve">_____/____/___        </t>
        </is>
      </c>
      <c r="H22" s="554" t="n"/>
    </row>
    <row r="23" ht="17.7" customHeight="1">
      <c r="A23" s="1037" t="n"/>
      <c r="B23" s="508" t="inlineStr">
        <is>
          <t>HVC / REG / Duct; CLN / MSK / D&amp;R / R&amp;R</t>
        </is>
      </c>
      <c r="C23" s="522" t="inlineStr">
        <is>
          <t xml:space="preserve">_____/____/___        </t>
        </is>
      </c>
      <c r="D23" s="168" t="inlineStr">
        <is>
          <t xml:space="preserve">_____/____/___        </t>
        </is>
      </c>
      <c r="E23" s="523" t="inlineStr">
        <is>
          <t xml:space="preserve">_____/____/___        </t>
        </is>
      </c>
      <c r="F23" s="168" t="inlineStr">
        <is>
          <t xml:space="preserve">_____/____/___        </t>
        </is>
      </c>
      <c r="H23" s="54" t="n"/>
    </row>
    <row r="24" ht="17.7" customHeight="1">
      <c r="A24" s="497" t="n"/>
      <c r="B24" s="186" t="n"/>
      <c r="C24" s="164" t="n"/>
      <c r="D24" s="163" t="n"/>
      <c r="E24" s="164" t="n"/>
      <c r="F24" s="163" t="n"/>
      <c r="H24" s="54" t="n"/>
    </row>
    <row r="25" ht="17.7" customHeight="1">
      <c r="A25" s="1038" t="inlineStr">
        <is>
          <t>WINDOW</t>
        </is>
      </c>
      <c r="B25" s="518" t="inlineStr">
        <is>
          <t xml:space="preserve"> Windows; WDW / WDV / WDA /QTY ___ </t>
        </is>
      </c>
      <c r="C25" s="158" t="n"/>
      <c r="D25" s="159" t="n"/>
      <c r="E25" s="158" t="n"/>
      <c r="F25" s="159" t="n"/>
      <c r="H25" s="54" t="n"/>
    </row>
    <row r="26" ht="17.7" customHeight="1">
      <c r="A26" s="1068" t="n"/>
      <c r="B26" s="516" t="inlineStr">
        <is>
          <t>CLN / MSK / D&amp;R / R&amp;R / S++ / PNT</t>
        </is>
      </c>
      <c r="C26" s="164" t="inlineStr">
        <is>
          <t xml:space="preserve">_____/____/___        </t>
        </is>
      </c>
      <c r="D26" s="163" t="inlineStr">
        <is>
          <t xml:space="preserve">_____/____/___        </t>
        </is>
      </c>
      <c r="E26" s="164" t="inlineStr">
        <is>
          <t xml:space="preserve">_____/____/___        </t>
        </is>
      </c>
      <c r="F26" s="163" t="inlineStr">
        <is>
          <t xml:space="preserve">_____/____/___        </t>
        </is>
      </c>
      <c r="H26" s="428" t="n"/>
    </row>
    <row r="27" ht="17.7" customHeight="1">
      <c r="A27" s="1068" t="n"/>
      <c r="B27" s="511" t="inlineStr">
        <is>
          <t>WindowCOVERType=CLN/MSK/D&amp;R/R&amp;R</t>
        </is>
      </c>
      <c r="C27" s="522" t="inlineStr">
        <is>
          <t xml:space="preserve">_____/____/___        </t>
        </is>
      </c>
      <c r="D27" s="168" t="inlineStr">
        <is>
          <t xml:space="preserve">_____/____/___        </t>
        </is>
      </c>
      <c r="E27" s="523" t="inlineStr">
        <is>
          <t xml:space="preserve">_____/____/___        </t>
        </is>
      </c>
      <c r="F27" s="168" t="inlineStr">
        <is>
          <t xml:space="preserve">_____/____/___        </t>
        </is>
      </c>
      <c r="H27" s="429" t="n"/>
    </row>
    <row r="28" ht="17.7" customHeight="1">
      <c r="A28" s="1068" t="n"/>
      <c r="B28" s="508" t="inlineStr">
        <is>
          <t xml:space="preserve">    Hardware; CLN / MSK / D&amp;R / R&amp;R</t>
        </is>
      </c>
      <c r="C28" s="164" t="inlineStr">
        <is>
          <t xml:space="preserve">_____/____/___        </t>
        </is>
      </c>
      <c r="D28" s="163" t="inlineStr">
        <is>
          <t xml:space="preserve">_____/____/___        </t>
        </is>
      </c>
      <c r="E28" s="164" t="inlineStr">
        <is>
          <t xml:space="preserve">_____/____/___        </t>
        </is>
      </c>
      <c r="F28" s="163" t="inlineStr">
        <is>
          <t xml:space="preserve">_____/____/___        </t>
        </is>
      </c>
      <c r="H28" s="429" t="n"/>
    </row>
    <row r="29" ht="17.7" customHeight="1">
      <c r="A29" s="498" t="n"/>
      <c r="B29" s="508" t="n"/>
      <c r="C29" s="522" t="n"/>
      <c r="D29" s="168" t="n"/>
      <c r="E29" s="523" t="n"/>
      <c r="F29" s="168" t="n"/>
      <c r="H29" s="776" t="n"/>
    </row>
    <row r="30" ht="17.7" customHeight="1">
      <c r="A30" s="1039" t="inlineStr">
        <is>
          <t>DOOR</t>
        </is>
      </c>
      <c r="B30" s="507" t="inlineStr">
        <is>
          <t>DOORS;STD/Bifold/MIRROR/SLIDER/QTY</t>
        </is>
      </c>
      <c r="C30" s="163" t="n"/>
      <c r="D30" s="163" t="inlineStr">
        <is>
          <t>_______I______</t>
        </is>
      </c>
      <c r="E30" s="524" t="inlineStr">
        <is>
          <t>_______I______</t>
        </is>
      </c>
      <c r="F30" s="163" t="inlineStr">
        <is>
          <t>_______I______</t>
        </is>
      </c>
      <c r="H30" s="428" t="n"/>
    </row>
    <row r="31" ht="17.7" customHeight="1">
      <c r="A31" s="1068" t="n"/>
      <c r="B31" s="510" t="inlineStr">
        <is>
          <t>CLN / D&amp;R / R&amp;R / S++/ PNT</t>
        </is>
      </c>
      <c r="C31" s="164" t="inlineStr">
        <is>
          <t xml:space="preserve">_____/____/___        </t>
        </is>
      </c>
      <c r="D31" s="163" t="inlineStr">
        <is>
          <t xml:space="preserve">_____/____/___        </t>
        </is>
      </c>
      <c r="E31" s="164" t="inlineStr">
        <is>
          <t xml:space="preserve">_____/____/___        </t>
        </is>
      </c>
      <c r="F31" s="163" t="inlineStr">
        <is>
          <t xml:space="preserve">_____/____/___        </t>
        </is>
      </c>
      <c r="H31" s="428" t="n"/>
    </row>
    <row r="32" ht="17.7" customHeight="1">
      <c r="A32" s="1068" t="n"/>
      <c r="B32" s="508" t="inlineStr">
        <is>
          <t>CASING;CLN/MSK/D&amp;R/R&amp;R/S++/PNT</t>
        </is>
      </c>
      <c r="C32" s="522" t="inlineStr">
        <is>
          <t xml:space="preserve">_____/____/___        </t>
        </is>
      </c>
      <c r="D32" s="168" t="inlineStr">
        <is>
          <t xml:space="preserve">_____/____/___        </t>
        </is>
      </c>
      <c r="E32" s="523" t="inlineStr">
        <is>
          <t xml:space="preserve">_____/____/___        </t>
        </is>
      </c>
      <c r="F32" s="168" t="inlineStr">
        <is>
          <t xml:space="preserve">_____/____/___        </t>
        </is>
      </c>
      <c r="H32" s="430" t="n"/>
    </row>
    <row r="33" ht="17.7" customHeight="1">
      <c r="A33" s="499" t="n"/>
      <c r="B33" s="186" t="n"/>
      <c r="C33" s="158" t="n"/>
      <c r="D33" s="159" t="n"/>
      <c r="E33" s="158" t="n"/>
      <c r="F33" s="159" t="n"/>
      <c r="H33" s="776" t="n"/>
    </row>
    <row r="34" ht="17.7" customHeight="1">
      <c r="A34" s="1040" t="inlineStr">
        <is>
          <t>FLOOR</t>
        </is>
      </c>
      <c r="B34" s="519" t="inlineStr">
        <is>
          <t>FLOOR; FCC/FCW/LAM/FCS/FCV/FCT</t>
        </is>
      </c>
      <c r="C34" s="157" t="n"/>
      <c r="D34" s="158" t="n"/>
      <c r="E34" s="157" t="n"/>
      <c r="F34" s="158" t="n"/>
      <c r="H34" s="428" t="n"/>
    </row>
    <row r="35" ht="17.7" customHeight="1">
      <c r="A35" s="1068" t="n"/>
      <c r="B35" s="510" t="inlineStr">
        <is>
          <t>CLN / D&amp;R / R&amp;R / SAND / S++ / STN</t>
        </is>
      </c>
      <c r="C35" s="163" t="inlineStr">
        <is>
          <t xml:space="preserve">_____/____/___        </t>
        </is>
      </c>
      <c r="D35" s="162" t="inlineStr">
        <is>
          <t xml:space="preserve">_____/____/___        </t>
        </is>
      </c>
      <c r="E35" s="163" t="inlineStr">
        <is>
          <t xml:space="preserve">_____/____/___        </t>
        </is>
      </c>
      <c r="F35" s="162" t="inlineStr">
        <is>
          <t xml:space="preserve">_____/____/___        </t>
        </is>
      </c>
      <c r="H35" s="428" t="n"/>
    </row>
    <row r="36" ht="17.7" customHeight="1">
      <c r="A36" s="1068" t="n"/>
      <c r="B36" s="520" t="inlineStr">
        <is>
          <t>BASEBOARD  HEIGHT -    MULTI   .</t>
        </is>
      </c>
      <c r="C36" s="165" t="n"/>
      <c r="D36" s="166" t="n"/>
      <c r="E36" s="167" t="n"/>
      <c r="F36" s="166" t="n"/>
      <c r="H36" s="776" t="n"/>
    </row>
    <row r="37" ht="17.7" customHeight="1">
      <c r="A37" s="1068" t="n"/>
      <c r="B37" s="510" t="inlineStr">
        <is>
          <t>CLN / D&amp;R / R&amp;R / SAND / S++ / STN</t>
        </is>
      </c>
      <c r="C37" s="163" t="inlineStr">
        <is>
          <t xml:space="preserve">_____/____/___        </t>
        </is>
      </c>
      <c r="D37" s="162" t="inlineStr">
        <is>
          <t xml:space="preserve">_____/____/___        </t>
        </is>
      </c>
      <c r="E37" s="163" t="inlineStr">
        <is>
          <t xml:space="preserve">_____/____/___        </t>
        </is>
      </c>
      <c r="F37" s="162" t="inlineStr">
        <is>
          <t xml:space="preserve">_____/____/___        </t>
        </is>
      </c>
      <c r="H37" s="54" t="n"/>
    </row>
    <row r="38" ht="17.7" customHeight="1">
      <c r="A38" s="500" t="n"/>
      <c r="B38" s="489" t="n"/>
      <c r="C38" s="162" t="n"/>
      <c r="D38" s="163" t="n"/>
      <c r="E38" s="162" t="n"/>
      <c r="F38" s="163" t="n"/>
      <c r="H38" s="428" t="n"/>
    </row>
    <row r="39" ht="17.7" customHeight="1">
      <c r="A39" s="1041" t="inlineStr">
        <is>
          <t>MISC</t>
        </is>
      </c>
      <c r="B39" s="521" t="inlineStr">
        <is>
          <t>Closet; SHELF_LF= WOOD / WIRE</t>
        </is>
      </c>
      <c r="C39" s="163" t="inlineStr">
        <is>
          <t xml:space="preserve">_____/____/___        </t>
        </is>
      </c>
      <c r="D39" s="162" t="inlineStr">
        <is>
          <t xml:space="preserve">_____/____/___        </t>
        </is>
      </c>
      <c r="E39" s="163" t="inlineStr">
        <is>
          <t xml:space="preserve">_____/____/___        </t>
        </is>
      </c>
      <c r="F39" s="162" t="inlineStr">
        <is>
          <t xml:space="preserve">_____/____/___        </t>
        </is>
      </c>
      <c r="H39" s="557" t="n"/>
    </row>
    <row r="40" ht="17.7" customHeight="1">
      <c r="A40" s="1068" t="n"/>
      <c r="B40" s="515" t="inlineStr">
        <is>
          <t>CLN / D&amp;R / R&amp;R / SAND / S++ / STN</t>
        </is>
      </c>
      <c r="C40" s="164" t="inlineStr">
        <is>
          <t xml:space="preserve">_____/____/___        </t>
        </is>
      </c>
      <c r="D40" s="163" t="inlineStr">
        <is>
          <t xml:space="preserve">_____/____/___        </t>
        </is>
      </c>
      <c r="E40" s="164" t="inlineStr">
        <is>
          <t xml:space="preserve">_____/____/___        </t>
        </is>
      </c>
      <c r="F40" s="163" t="inlineStr">
        <is>
          <t xml:space="preserve">_____/____/___        </t>
        </is>
      </c>
      <c r="H40" s="54" t="n"/>
    </row>
    <row r="41" ht="17.7" customHeight="1">
      <c r="A41" s="1068" t="n"/>
      <c r="B41" s="525" t="inlineStr">
        <is>
          <t>Work Notes:________________</t>
        </is>
      </c>
      <c r="C41" s="522" t="n"/>
      <c r="D41" s="168" t="n"/>
      <c r="E41" s="523" t="n"/>
      <c r="F41" s="168" t="n"/>
      <c r="H41" s="54" t="n"/>
    </row>
    <row r="42" ht="17.7" customHeight="1">
      <c r="A42" s="487" t="n"/>
      <c r="B42" s="526" t="inlineStr">
        <is>
          <t>VERIFY LINE OF SIGHT= F / W / C</t>
        </is>
      </c>
      <c r="C42" s="159" t="n"/>
      <c r="D42" s="163" t="n"/>
      <c r="E42" s="162" t="n"/>
      <c r="F42" s="163" t="n"/>
      <c r="H42" s="54" t="n"/>
    </row>
    <row r="43" ht="17.7" customHeight="1">
      <c r="B43" s="486">
        <f>B1</f>
        <v/>
      </c>
      <c r="C43" s="276">
        <f>+C1</f>
        <v/>
      </c>
      <c r="D43" s="1042">
        <f>+D1</f>
        <v/>
      </c>
      <c r="E43" s="1057" t="n"/>
      <c r="H43" s="54" t="n"/>
    </row>
    <row r="44" ht="17.7" customHeight="1">
      <c r="B44" s="517" t="inlineStr">
        <is>
          <t xml:space="preserve">                             ROOM =</t>
        </is>
      </c>
      <c r="C44" s="413">
        <f>+'jobinfo(2)'!C57</f>
        <v/>
      </c>
      <c r="D44" s="349">
        <f>+'jobinfo(2)'!#REF!</f>
        <v/>
      </c>
      <c r="E44" s="349">
        <f>+'jobinfo(2)'!#REF!</f>
        <v/>
      </c>
      <c r="F44" s="349">
        <f>+'jobinfo(2)'!C58</f>
        <v/>
      </c>
      <c r="H44" s="54" t="n"/>
    </row>
    <row r="45" ht="17.7" customHeight="1">
      <c r="A45" s="1036" t="inlineStr">
        <is>
          <t xml:space="preserve"> CEILING</t>
        </is>
      </c>
      <c r="B45" s="493" t="inlineStr">
        <is>
          <t>CEILING; FLT/VLT/Tray/Open</t>
        </is>
      </c>
      <c r="C45" s="527">
        <f>+'jobinfo(2)'!A57</f>
        <v/>
      </c>
      <c r="D45" s="528">
        <f>1+C45</f>
        <v/>
      </c>
      <c r="E45" s="529">
        <f>1+D45</f>
        <v/>
      </c>
      <c r="F45" s="528">
        <f>1+E45</f>
        <v/>
      </c>
      <c r="H45" s="54" t="n"/>
    </row>
    <row r="46" ht="17.7" customHeight="1">
      <c r="A46" s="1068" t="n"/>
      <c r="B46" s="510" t="inlineStr">
        <is>
          <t>DRY / PLA / ACT / PNL / T&amp;G / Other</t>
        </is>
      </c>
      <c r="C46" s="157" t="n"/>
      <c r="D46" s="158" t="n"/>
      <c r="E46" s="157" t="n"/>
      <c r="F46" s="158" t="n"/>
      <c r="H46" s="54" t="n"/>
    </row>
    <row r="47" ht="17.7" customHeight="1">
      <c r="A47" s="1068" t="n"/>
      <c r="B47" s="510" t="inlineStr">
        <is>
          <t>Finish- Smooth / Texture/Heavy/Popcorn</t>
        </is>
      </c>
      <c r="C47" s="158" t="n"/>
      <c r="D47" s="159" t="n"/>
      <c r="E47" s="158" t="n"/>
      <c r="F47" s="159" t="n"/>
      <c r="H47" s="54" t="n"/>
    </row>
    <row r="48" ht="17.7" customHeight="1">
      <c r="A48" s="1068" t="n"/>
      <c r="B48" s="512" t="inlineStr">
        <is>
          <t>Repair MIN / Al l / SF/ Other</t>
        </is>
      </c>
      <c r="C48" s="157" t="n"/>
      <c r="D48" s="158" t="n"/>
      <c r="E48" s="157" t="n"/>
      <c r="F48" s="158" t="n"/>
      <c r="H48" s="428" t="n"/>
    </row>
    <row r="49" ht="17.7" customHeight="1">
      <c r="A49" s="1068" t="n"/>
      <c r="B49" s="510" t="inlineStr">
        <is>
          <t>CLN / S++/ PNT</t>
        </is>
      </c>
      <c r="C49" s="488" t="inlineStr">
        <is>
          <t xml:space="preserve">_____/____/___        </t>
        </is>
      </c>
      <c r="D49" s="162" t="inlineStr">
        <is>
          <t xml:space="preserve">_____/____/___        </t>
        </is>
      </c>
      <c r="E49" s="488" t="inlineStr">
        <is>
          <t xml:space="preserve">_____/____/___        </t>
        </is>
      </c>
      <c r="F49" s="162" t="inlineStr">
        <is>
          <t xml:space="preserve">_____/____/___        </t>
        </is>
      </c>
      <c r="H49" s="428" t="n"/>
    </row>
    <row r="50" ht="17.7" customHeight="1">
      <c r="A50" s="1068" t="n"/>
      <c r="B50" s="513" t="inlineStr">
        <is>
          <t>INS SF / R- Value / Batt / Loose</t>
        </is>
      </c>
      <c r="C50" s="162" t="inlineStr">
        <is>
          <t xml:space="preserve">_____/____/___        </t>
        </is>
      </c>
      <c r="D50" s="163" t="inlineStr">
        <is>
          <t xml:space="preserve">_____/____/___        </t>
        </is>
      </c>
      <c r="E50" s="162" t="inlineStr">
        <is>
          <t xml:space="preserve">_____/____/___        </t>
        </is>
      </c>
      <c r="F50" s="163" t="inlineStr">
        <is>
          <t xml:space="preserve">_____/____/___        </t>
        </is>
      </c>
      <c r="H50" s="54" t="n"/>
    </row>
    <row r="51" ht="17.7" customHeight="1">
      <c r="A51" s="1068" t="n"/>
      <c r="B51" s="490" t="inlineStr">
        <is>
          <t xml:space="preserve">MOLDINGS/Casing/Crown/Other </t>
        </is>
      </c>
      <c r="C51" s="158" t="n"/>
      <c r="D51" s="159" t="n"/>
      <c r="E51" s="158" t="n"/>
      <c r="F51" s="159" t="n"/>
      <c r="H51" s="94" t="n"/>
    </row>
    <row r="52" ht="17.7" customHeight="1">
      <c r="A52" s="1068" t="n"/>
      <c r="B52" s="512" t="inlineStr">
        <is>
          <t>CLN / MSK / D&amp;R / R&amp;R</t>
        </is>
      </c>
      <c r="C52" s="162" t="inlineStr">
        <is>
          <t xml:space="preserve">_____/____/___        </t>
        </is>
      </c>
      <c r="D52" s="163" t="inlineStr">
        <is>
          <t xml:space="preserve">_____/____/___        </t>
        </is>
      </c>
      <c r="E52" s="162" t="inlineStr">
        <is>
          <t xml:space="preserve">_____/____/___        </t>
        </is>
      </c>
      <c r="F52" s="163" t="inlineStr">
        <is>
          <t xml:space="preserve">_____/____/___        </t>
        </is>
      </c>
      <c r="H52" s="94" t="n"/>
    </row>
    <row r="53" ht="17.7" customHeight="1">
      <c r="A53" s="1068" t="n"/>
      <c r="B53" s="509" t="inlineStr">
        <is>
          <t>ELE; LIT Fan/CHR.MSK / CLN / D&amp;R / R&amp;R</t>
        </is>
      </c>
      <c r="C53" s="488" t="inlineStr">
        <is>
          <t xml:space="preserve">_____/____/___        </t>
        </is>
      </c>
      <c r="D53" s="162" t="inlineStr">
        <is>
          <t xml:space="preserve">_____/____/___        </t>
        </is>
      </c>
      <c r="E53" s="488" t="inlineStr">
        <is>
          <t xml:space="preserve">_____/____/___        </t>
        </is>
      </c>
      <c r="F53" s="162" t="inlineStr">
        <is>
          <t xml:space="preserve">_____/____/___        </t>
        </is>
      </c>
      <c r="H53" s="431" t="n"/>
    </row>
    <row r="54" ht="17.7" customHeight="1">
      <c r="A54" s="1068" t="n"/>
      <c r="B54" s="154" t="inlineStr">
        <is>
          <t>Smoke/Alarm/Chime;MSK/CLN/D&amp;R/R&amp;R</t>
        </is>
      </c>
      <c r="C54" s="164" t="inlineStr">
        <is>
          <t xml:space="preserve">_____/____/___        </t>
        </is>
      </c>
      <c r="D54" s="163" t="inlineStr">
        <is>
          <t xml:space="preserve">_____/____/___        </t>
        </is>
      </c>
      <c r="E54" s="164" t="inlineStr">
        <is>
          <t xml:space="preserve">_____/____/___        </t>
        </is>
      </c>
      <c r="F54" s="163" t="inlineStr">
        <is>
          <t xml:space="preserve">_____/____/___        </t>
        </is>
      </c>
      <c r="H54" s="431" t="n"/>
    </row>
    <row r="55" ht="17.7" customHeight="1">
      <c r="A55" s="1037" t="inlineStr">
        <is>
          <t>WALLS</t>
        </is>
      </c>
      <c r="B55" s="186" t="inlineStr">
        <is>
          <t>HVC/REG/Vent/Duct CLN / S++/ PNT</t>
        </is>
      </c>
      <c r="C55" s="522" t="inlineStr">
        <is>
          <t xml:space="preserve">_____/____/___        </t>
        </is>
      </c>
      <c r="D55" s="168" t="inlineStr">
        <is>
          <t xml:space="preserve">_____/____/___        </t>
        </is>
      </c>
      <c r="E55" s="523" t="inlineStr">
        <is>
          <t xml:space="preserve">_____/____/___        </t>
        </is>
      </c>
      <c r="F55" s="168" t="inlineStr">
        <is>
          <t xml:space="preserve">_____/____/___        </t>
        </is>
      </c>
      <c r="H55" s="431" t="n"/>
    </row>
    <row r="56" ht="17.7" customHeight="1">
      <c r="A56" s="1068" t="n"/>
      <c r="B56" s="496" t="n"/>
      <c r="C56" s="164" t="n"/>
      <c r="D56" s="163" t="n"/>
      <c r="E56" s="164" t="n"/>
      <c r="F56" s="163" t="n"/>
      <c r="H56" s="431" t="n"/>
    </row>
    <row r="57" ht="17.7" customHeight="1">
      <c r="A57" s="1068" t="n"/>
      <c r="B57" s="492" t="inlineStr">
        <is>
          <t>WALLS  Damage N_S_E_W #</t>
        </is>
      </c>
      <c r="C57" s="158" t="n"/>
      <c r="D57" s="159" t="n"/>
      <c r="E57" s="158" t="n"/>
      <c r="F57" s="159" t="n"/>
      <c r="H57" s="431" t="n"/>
    </row>
    <row r="58" ht="17.7" customHeight="1">
      <c r="A58" s="1068" t="n"/>
      <c r="B58" s="511" t="inlineStr">
        <is>
          <t>DRY / PLA / TEX/ WPR / MIR / PNL / T&amp;G / TIL</t>
        </is>
      </c>
      <c r="C58" s="157" t="n"/>
      <c r="D58" s="158" t="n"/>
      <c r="E58" s="157" t="n"/>
      <c r="F58" s="158" t="n"/>
      <c r="H58" s="431" t="n"/>
    </row>
    <row r="59" ht="17.7" customHeight="1">
      <c r="A59" s="1068" t="n"/>
      <c r="B59" s="277" t="inlineStr">
        <is>
          <t>Repair MIN / Al l / SF/ Other</t>
        </is>
      </c>
      <c r="C59" s="158" t="n"/>
      <c r="D59" s="159" t="n"/>
      <c r="E59" s="158" t="n"/>
      <c r="F59" s="159" t="n"/>
      <c r="H59" s="431" t="n"/>
    </row>
    <row r="60" ht="17.7" customHeight="1">
      <c r="A60" s="1068" t="n"/>
      <c r="B60" s="489" t="inlineStr">
        <is>
          <t>CLN / S++/ PNT</t>
        </is>
      </c>
      <c r="C60" s="164" t="inlineStr">
        <is>
          <t xml:space="preserve">_____/____/___        </t>
        </is>
      </c>
      <c r="D60" s="163" t="inlineStr">
        <is>
          <t xml:space="preserve">_____/____/___        </t>
        </is>
      </c>
      <c r="E60" s="164" t="inlineStr">
        <is>
          <t xml:space="preserve">_____/____/___        </t>
        </is>
      </c>
      <c r="F60" s="163" t="inlineStr">
        <is>
          <t xml:space="preserve">_____/____/___        </t>
        </is>
      </c>
      <c r="H60" s="431" t="n"/>
    </row>
    <row r="61" ht="17.7" customHeight="1">
      <c r="A61" s="1068" t="n"/>
      <c r="B61" s="486" t="inlineStr">
        <is>
          <t>MOLDING/Casing/CHAIRRAIL/Other</t>
        </is>
      </c>
      <c r="C61" s="160" t="n"/>
      <c r="D61" s="161" t="n"/>
      <c r="E61" s="160" t="n"/>
      <c r="F61" s="161" t="n"/>
      <c r="H61" s="431" t="n"/>
    </row>
    <row r="62" ht="17.7" customHeight="1">
      <c r="A62" s="1068" t="n"/>
      <c r="B62" s="489" t="inlineStr">
        <is>
          <t>CLN / D&amp;R / R&amp;R / S++/ PNT</t>
        </is>
      </c>
      <c r="C62" s="164" t="inlineStr">
        <is>
          <t xml:space="preserve">_____/____/___        </t>
        </is>
      </c>
      <c r="D62" s="163" t="inlineStr">
        <is>
          <t xml:space="preserve">_____/____/___        </t>
        </is>
      </c>
      <c r="E62" s="164" t="inlineStr">
        <is>
          <t xml:space="preserve">_____/____/___        </t>
        </is>
      </c>
      <c r="F62" s="163" t="inlineStr">
        <is>
          <t xml:space="preserve">_____/____/___        </t>
        </is>
      </c>
      <c r="H62" s="431" t="n"/>
    </row>
    <row r="63" ht="17.7" customHeight="1">
      <c r="A63" s="1068" t="n"/>
      <c r="B63" s="509" t="inlineStr">
        <is>
          <t>ELE; LlT/SW3/SW--CLN / D&amp;R / MSK / R&amp;R</t>
        </is>
      </c>
      <c r="C63" s="522" t="inlineStr">
        <is>
          <t xml:space="preserve">_____/____/___        </t>
        </is>
      </c>
      <c r="D63" s="168" t="inlineStr">
        <is>
          <t xml:space="preserve">_____/____/___        </t>
        </is>
      </c>
      <c r="E63" s="523" t="inlineStr">
        <is>
          <t xml:space="preserve">_____/____/___        </t>
        </is>
      </c>
      <c r="F63" s="168" t="inlineStr">
        <is>
          <t xml:space="preserve">_____/____/___        </t>
        </is>
      </c>
      <c r="H63" s="431" t="n"/>
    </row>
    <row r="64" ht="17.7" customHeight="1">
      <c r="A64" s="1068" t="n"/>
      <c r="B64" s="514" t="inlineStr">
        <is>
          <t>Smoke/Alarm/Chime;CLN /MSK /D&amp;R /R&amp;R</t>
        </is>
      </c>
      <c r="C64" s="164" t="inlineStr">
        <is>
          <t xml:space="preserve">_____/____/___        </t>
        </is>
      </c>
      <c r="D64" s="163" t="inlineStr">
        <is>
          <t xml:space="preserve">_____/____/___        </t>
        </is>
      </c>
      <c r="E64" s="164" t="inlineStr">
        <is>
          <t xml:space="preserve">_____/____/___        </t>
        </is>
      </c>
      <c r="F64" s="163" t="inlineStr">
        <is>
          <t xml:space="preserve">_____/____/___        </t>
        </is>
      </c>
      <c r="H64" s="431" t="n"/>
    </row>
    <row r="65" ht="17.7" customHeight="1">
      <c r="A65" s="1043" t="inlineStr">
        <is>
          <t>WINDOWS</t>
        </is>
      </c>
      <c r="B65" s="508" t="inlineStr">
        <is>
          <t>HVC / REG / Duct; CLN / MSK / D&amp;R / R&amp;R</t>
        </is>
      </c>
      <c r="C65" s="522" t="inlineStr">
        <is>
          <t xml:space="preserve">_____/____/___        </t>
        </is>
      </c>
      <c r="D65" s="168" t="inlineStr">
        <is>
          <t xml:space="preserve">_____/____/___        </t>
        </is>
      </c>
      <c r="E65" s="523" t="inlineStr">
        <is>
          <t xml:space="preserve">_____/____/___        </t>
        </is>
      </c>
      <c r="F65" s="168" t="inlineStr">
        <is>
          <t xml:space="preserve">_____/____/___        </t>
        </is>
      </c>
      <c r="H65" s="431" t="n"/>
    </row>
    <row r="66" ht="17.7" customHeight="1">
      <c r="A66" s="1068" t="n"/>
      <c r="B66" s="186" t="n"/>
      <c r="C66" s="164" t="n"/>
      <c r="D66" s="163" t="n"/>
      <c r="E66" s="164" t="n"/>
      <c r="F66" s="163" t="n"/>
      <c r="H66" s="431" t="n"/>
    </row>
    <row r="67" ht="17.7" customHeight="1">
      <c r="A67" s="1068" t="n"/>
      <c r="B67" s="518" t="inlineStr">
        <is>
          <t xml:space="preserve"> Windows; WDW / WDV / WDA /QTY ___ </t>
        </is>
      </c>
      <c r="C67" s="158" t="n"/>
      <c r="D67" s="159" t="n"/>
      <c r="E67" s="158" t="n"/>
      <c r="F67" s="159" t="n"/>
      <c r="H67" s="431" t="n"/>
    </row>
    <row r="68" ht="17.7" customHeight="1">
      <c r="A68" s="1068" t="n"/>
      <c r="B68" s="516" t="inlineStr">
        <is>
          <t>CLN / MSK / D&amp;R / R&amp;R / S++ / PNT</t>
        </is>
      </c>
      <c r="C68" s="164" t="inlineStr">
        <is>
          <t xml:space="preserve">_____/____/___        </t>
        </is>
      </c>
      <c r="D68" s="163" t="inlineStr">
        <is>
          <t xml:space="preserve">_____/____/___        </t>
        </is>
      </c>
      <c r="E68" s="164" t="inlineStr">
        <is>
          <t xml:space="preserve">_____/____/___        </t>
        </is>
      </c>
      <c r="F68" s="163" t="inlineStr">
        <is>
          <t xml:space="preserve">_____/____/___        </t>
        </is>
      </c>
      <c r="H68" s="431" t="n"/>
    </row>
    <row r="69" ht="17.7" customHeight="1">
      <c r="A69" s="1039" t="inlineStr">
        <is>
          <t>DOOR</t>
        </is>
      </c>
      <c r="B69" s="511" t="inlineStr">
        <is>
          <t>WindowCOVERType=CLN/MSK/D&amp;R/R&amp;R</t>
        </is>
      </c>
      <c r="C69" s="522" t="inlineStr">
        <is>
          <t xml:space="preserve">_____/____/___        </t>
        </is>
      </c>
      <c r="D69" s="168" t="inlineStr">
        <is>
          <t xml:space="preserve">_____/____/___        </t>
        </is>
      </c>
      <c r="E69" s="523" t="inlineStr">
        <is>
          <t xml:space="preserve">_____/____/___        </t>
        </is>
      </c>
      <c r="F69" s="168" t="inlineStr">
        <is>
          <t xml:space="preserve">_____/____/___        </t>
        </is>
      </c>
      <c r="H69" s="431" t="n"/>
    </row>
    <row r="70" ht="17.7" customHeight="1">
      <c r="A70" s="1068" t="n"/>
      <c r="B70" s="508" t="inlineStr">
        <is>
          <t xml:space="preserve">    Hardware; CLN / MSK / D&amp;R / R&amp;R</t>
        </is>
      </c>
      <c r="C70" s="164" t="inlineStr">
        <is>
          <t xml:space="preserve">_____/____/___        </t>
        </is>
      </c>
      <c r="D70" s="163" t="inlineStr">
        <is>
          <t xml:space="preserve">_____/____/___        </t>
        </is>
      </c>
      <c r="E70" s="164" t="inlineStr">
        <is>
          <t xml:space="preserve">_____/____/___        </t>
        </is>
      </c>
      <c r="F70" s="163" t="inlineStr">
        <is>
          <t xml:space="preserve">_____/____/___        </t>
        </is>
      </c>
      <c r="H70" s="431" t="n"/>
    </row>
    <row r="71" ht="17.7" customHeight="1">
      <c r="A71" s="1040" t="inlineStr">
        <is>
          <t>FLOOR</t>
        </is>
      </c>
      <c r="B71" s="508" t="n"/>
      <c r="C71" s="522" t="n"/>
      <c r="D71" s="168" t="n"/>
      <c r="E71" s="523" t="n"/>
      <c r="F71" s="168" t="n"/>
      <c r="H71" s="431" t="n"/>
    </row>
    <row r="72" ht="17.7" customHeight="1">
      <c r="A72" s="1068" t="n"/>
      <c r="B72" s="507" t="inlineStr">
        <is>
          <t>DOORS;STD/Bifold/MIRROR/SLIDER/QTY</t>
        </is>
      </c>
      <c r="C72" s="163" t="n"/>
      <c r="D72" s="163" t="inlineStr">
        <is>
          <t>_______I______</t>
        </is>
      </c>
      <c r="E72" s="524" t="inlineStr">
        <is>
          <t>_______I______</t>
        </is>
      </c>
      <c r="F72" s="163" t="inlineStr">
        <is>
          <t>_______I______</t>
        </is>
      </c>
      <c r="H72" s="431" t="n"/>
    </row>
    <row r="73" ht="17.7" customHeight="1">
      <c r="A73" s="1068" t="n"/>
      <c r="B73" s="510" t="inlineStr">
        <is>
          <t>CLN / D&amp;R / R&amp;R / S++/ PNT</t>
        </is>
      </c>
      <c r="C73" s="164" t="inlineStr">
        <is>
          <t xml:space="preserve">_____/____/___        </t>
        </is>
      </c>
      <c r="D73" s="163" t="inlineStr">
        <is>
          <t xml:space="preserve">_____/____/___        </t>
        </is>
      </c>
      <c r="E73" s="164" t="inlineStr">
        <is>
          <t xml:space="preserve">_____/____/___        </t>
        </is>
      </c>
      <c r="F73" s="163" t="inlineStr">
        <is>
          <t xml:space="preserve">_____/____/___        </t>
        </is>
      </c>
      <c r="H73" s="431" t="n"/>
    </row>
    <row r="74" ht="17.7" customHeight="1">
      <c r="A74" s="1068" t="n"/>
      <c r="B74" s="508" t="inlineStr">
        <is>
          <t>CASING;CLN/MSK/D&amp;R/R&amp;R/S++/PNT</t>
        </is>
      </c>
      <c r="C74" s="522" t="inlineStr">
        <is>
          <t xml:space="preserve">_____/____/___        </t>
        </is>
      </c>
      <c r="D74" s="168" t="inlineStr">
        <is>
          <t xml:space="preserve">_____/____/___        </t>
        </is>
      </c>
      <c r="E74" s="523" t="inlineStr">
        <is>
          <t xml:space="preserve">_____/____/___        </t>
        </is>
      </c>
      <c r="F74" s="168" t="inlineStr">
        <is>
          <t xml:space="preserve">_____/____/___        </t>
        </is>
      </c>
      <c r="H74" s="431" t="n"/>
    </row>
    <row r="75" ht="17.7" customHeight="1">
      <c r="A75" s="1041" t="inlineStr">
        <is>
          <t>MISC</t>
        </is>
      </c>
      <c r="B75" s="186" t="n"/>
      <c r="C75" s="158" t="n"/>
      <c r="D75" s="159" t="n"/>
      <c r="E75" s="158" t="n"/>
      <c r="F75" s="159" t="n"/>
      <c r="H75" s="431" t="n"/>
    </row>
    <row r="76" ht="17.7" customHeight="1">
      <c r="A76" s="1068" t="n"/>
      <c r="B76" s="519" t="inlineStr">
        <is>
          <t xml:space="preserve">FLOOR; FCC / FCW / FCS / FCV / FCT    </t>
        </is>
      </c>
      <c r="C76" s="157" t="n"/>
      <c r="D76" s="158" t="n"/>
      <c r="E76" s="157" t="n"/>
      <c r="F76" s="158" t="n"/>
      <c r="H76" s="431" t="n"/>
    </row>
    <row r="77" ht="17.7" customHeight="1">
      <c r="A77" s="1068" t="n"/>
      <c r="B77" s="510" t="inlineStr">
        <is>
          <t>CLN / D&amp;R / R&amp;R / SAND / S++ / STN</t>
        </is>
      </c>
      <c r="C77" s="163" t="inlineStr">
        <is>
          <t xml:space="preserve">_____/____/___        </t>
        </is>
      </c>
      <c r="D77" s="162" t="inlineStr">
        <is>
          <t xml:space="preserve">_____/____/___        </t>
        </is>
      </c>
      <c r="E77" s="163" t="inlineStr">
        <is>
          <t xml:space="preserve">_____/____/___        </t>
        </is>
      </c>
      <c r="F77" s="162" t="inlineStr">
        <is>
          <t xml:space="preserve">_____/____/___        </t>
        </is>
      </c>
      <c r="H77" s="431" t="n"/>
    </row>
    <row r="78" ht="17.7" customHeight="1">
      <c r="B78" s="520" t="inlineStr">
        <is>
          <t>BASEBOARD  HEIGHT -    MULTI   .</t>
        </is>
      </c>
      <c r="C78" s="165" t="n"/>
      <c r="D78" s="166" t="n"/>
      <c r="E78" s="167" t="n"/>
      <c r="F78" s="166" t="n"/>
      <c r="H78" s="431" t="n"/>
    </row>
    <row r="79" ht="17.7" customHeight="1">
      <c r="B79" s="510" t="inlineStr">
        <is>
          <t>CLN / D&amp;R / R&amp;R / SAND / S++ / STN</t>
        </is>
      </c>
      <c r="C79" s="163" t="inlineStr">
        <is>
          <t xml:space="preserve">_____/____/___        </t>
        </is>
      </c>
      <c r="D79" s="162" t="inlineStr">
        <is>
          <t xml:space="preserve">_____/____/___        </t>
        </is>
      </c>
      <c r="E79" s="163" t="inlineStr">
        <is>
          <t xml:space="preserve">_____/____/___        </t>
        </is>
      </c>
      <c r="F79" s="162" t="inlineStr">
        <is>
          <t xml:space="preserve">_____/____/___        </t>
        </is>
      </c>
      <c r="H79" s="431" t="n"/>
    </row>
    <row r="80" ht="17.7" customHeight="1">
      <c r="A80" s="1031" t="inlineStr">
        <is>
          <t xml:space="preserve"> CEILING</t>
        </is>
      </c>
      <c r="B80" s="489" t="n"/>
      <c r="C80" s="162" t="n"/>
      <c r="D80" s="163" t="n"/>
      <c r="E80" s="162" t="n"/>
      <c r="F80" s="163" t="n"/>
      <c r="H80" s="431" t="n"/>
    </row>
    <row r="81" ht="17.7" customHeight="1">
      <c r="A81" s="1068" t="n"/>
      <c r="B81" s="521" t="inlineStr">
        <is>
          <t>Closet; SHELF_LF= WOOD / WIRE</t>
        </is>
      </c>
      <c r="C81" s="163" t="inlineStr">
        <is>
          <t xml:space="preserve">_____/____/___        </t>
        </is>
      </c>
      <c r="D81" s="162" t="inlineStr">
        <is>
          <t xml:space="preserve">_____/____/___        </t>
        </is>
      </c>
      <c r="E81" s="163" t="inlineStr">
        <is>
          <t xml:space="preserve">_____/____/___        </t>
        </is>
      </c>
      <c r="F81" s="162" t="inlineStr">
        <is>
          <t xml:space="preserve">_____/____/___        </t>
        </is>
      </c>
      <c r="H81" s="431" t="n"/>
    </row>
    <row r="82" ht="17.7" customHeight="1">
      <c r="A82" s="1068" t="n"/>
      <c r="B82" s="515" t="inlineStr">
        <is>
          <t>CLN / D&amp;R / R&amp;R / SAND / S++ / STN</t>
        </is>
      </c>
      <c r="C82" s="164" t="inlineStr">
        <is>
          <t xml:space="preserve">_____/____/___        </t>
        </is>
      </c>
      <c r="D82" s="163" t="inlineStr">
        <is>
          <t xml:space="preserve">_____/____/___        </t>
        </is>
      </c>
      <c r="E82" s="164" t="inlineStr">
        <is>
          <t xml:space="preserve">_____/____/___        </t>
        </is>
      </c>
      <c r="F82" s="163" t="inlineStr">
        <is>
          <t xml:space="preserve">_____/____/___        </t>
        </is>
      </c>
      <c r="H82" s="431" t="n"/>
    </row>
    <row r="83" ht="17.7" customHeight="1">
      <c r="A83" s="1068" t="n"/>
      <c r="B83" s="525" t="inlineStr">
        <is>
          <t>Work Notes:________________</t>
        </is>
      </c>
      <c r="C83" s="522" t="n"/>
      <c r="D83" s="168" t="n"/>
      <c r="E83" s="523" t="n"/>
      <c r="F83" s="168" t="n"/>
      <c r="H83" s="431" t="n"/>
    </row>
    <row r="84" ht="17.7" customHeight="1">
      <c r="A84" s="1068" t="n"/>
      <c r="B84" s="526" t="n"/>
      <c r="C84" s="164" t="n"/>
      <c r="D84" s="163" t="n"/>
      <c r="E84" s="164" t="n"/>
      <c r="F84" s="163" t="n"/>
      <c r="H84" s="431" t="n"/>
    </row>
    <row r="85" ht="17.7" customHeight="1">
      <c r="A85" s="1068" t="n"/>
      <c r="B85" s="486">
        <f>B43</f>
        <v/>
      </c>
      <c r="C85" s="276">
        <f>+C43</f>
        <v/>
      </c>
      <c r="D85" s="1042">
        <f>+D43</f>
        <v/>
      </c>
      <c r="E85" s="1057" t="n"/>
      <c r="H85" s="431" t="n"/>
    </row>
    <row r="86" ht="17.7" customHeight="1">
      <c r="A86" s="1068" t="n"/>
      <c r="B86" s="517" t="inlineStr">
        <is>
          <t xml:space="preserve">                             ROOM =</t>
        </is>
      </c>
      <c r="C86" s="413">
        <f>+'jobinfo(2)'!C59</f>
        <v/>
      </c>
      <c r="D86" s="349">
        <f>+'jobinfo(2)'!#REF!</f>
        <v/>
      </c>
      <c r="E86" s="349">
        <f>+'jobinfo(2)'!#REF!</f>
        <v/>
      </c>
      <c r="F86" s="349">
        <f>+'jobinfo(2)'!C60</f>
        <v/>
      </c>
      <c r="H86" s="431" t="n"/>
    </row>
    <row r="87" ht="17.7" customHeight="1">
      <c r="A87" s="1068" t="n"/>
      <c r="B87" s="493" t="inlineStr">
        <is>
          <t>CEILING; FLT/VLT/Tray/Open</t>
        </is>
      </c>
      <c r="C87" s="527">
        <f>+'jobinfo(2)'!A61</f>
        <v/>
      </c>
      <c r="D87" s="528">
        <f>1+C87</f>
        <v/>
      </c>
      <c r="E87" s="529">
        <f>1+D87</f>
        <v/>
      </c>
      <c r="F87" s="528">
        <f>1+E87</f>
        <v/>
      </c>
      <c r="H87" s="431" t="n"/>
    </row>
    <row r="88" ht="17.7" customHeight="1">
      <c r="A88" s="1068" t="n"/>
      <c r="B88" s="510" t="inlineStr">
        <is>
          <t>DRY / PLA / ACT / PNL / T&amp;G / Other</t>
        </is>
      </c>
      <c r="C88" s="157" t="n"/>
      <c r="D88" s="158" t="n"/>
      <c r="E88" s="157" t="n"/>
      <c r="F88" s="158" t="n"/>
      <c r="H88" s="54" t="n"/>
    </row>
    <row r="89" ht="17.7" customHeight="1">
      <c r="A89" s="1068" t="n"/>
      <c r="B89" s="510" t="inlineStr">
        <is>
          <t>Finish- Smooth / Texture/Heavy/Popcorn</t>
        </is>
      </c>
      <c r="C89" s="158" t="n"/>
      <c r="D89" s="159" t="n"/>
      <c r="E89" s="158" t="n"/>
      <c r="F89" s="159" t="n"/>
      <c r="H89" s="54" t="n"/>
    </row>
    <row r="90" ht="17.7" customHeight="1">
      <c r="A90" s="1032" t="inlineStr">
        <is>
          <t>WALLS</t>
        </is>
      </c>
      <c r="B90" s="512" t="inlineStr">
        <is>
          <t>Repair MIN / Al l / SF/ Other</t>
        </is>
      </c>
      <c r="C90" s="157" t="n"/>
      <c r="D90" s="158" t="n"/>
      <c r="E90" s="157" t="n"/>
      <c r="F90" s="158" t="n"/>
      <c r="H90" s="54" t="n"/>
    </row>
    <row r="91" ht="17.7" customHeight="1">
      <c r="A91" s="1068" t="n"/>
      <c r="B91" s="510" t="inlineStr">
        <is>
          <t>CLN / S++/ PNT</t>
        </is>
      </c>
      <c r="C91" s="488" t="inlineStr">
        <is>
          <t xml:space="preserve">_____/____/___        </t>
        </is>
      </c>
      <c r="D91" s="162" t="inlineStr">
        <is>
          <t xml:space="preserve">_____/____/___        </t>
        </is>
      </c>
      <c r="E91" s="488" t="inlineStr">
        <is>
          <t xml:space="preserve">_____/____/___        </t>
        </is>
      </c>
      <c r="F91" s="162" t="inlineStr">
        <is>
          <t xml:space="preserve">_____/____/___        </t>
        </is>
      </c>
      <c r="H91" s="54" t="n"/>
    </row>
    <row r="92" ht="17.7" customHeight="1">
      <c r="A92" s="1068" t="n"/>
      <c r="B92" s="513" t="inlineStr">
        <is>
          <t>INS SF / R- Value / Batt / Loose</t>
        </is>
      </c>
      <c r="C92" s="162" t="inlineStr">
        <is>
          <t xml:space="preserve">_____/____/___        </t>
        </is>
      </c>
      <c r="D92" s="163" t="inlineStr">
        <is>
          <t xml:space="preserve">_____/____/___        </t>
        </is>
      </c>
      <c r="E92" s="162" t="inlineStr">
        <is>
          <t xml:space="preserve">_____/____/___        </t>
        </is>
      </c>
      <c r="F92" s="163" t="inlineStr">
        <is>
          <t xml:space="preserve">_____/____/___        </t>
        </is>
      </c>
      <c r="H92" s="54" t="n"/>
    </row>
    <row r="93" ht="17.7" customHeight="1">
      <c r="A93" s="1068" t="n"/>
      <c r="B93" s="490" t="inlineStr">
        <is>
          <t xml:space="preserve">MOLDINGS/Casing/Crown/Other </t>
        </is>
      </c>
      <c r="C93" s="158" t="n"/>
      <c r="D93" s="159" t="n"/>
      <c r="E93" s="158" t="n"/>
      <c r="F93" s="159" t="n"/>
      <c r="H93" s="54" t="n"/>
    </row>
    <row r="94" ht="17.7" customHeight="1">
      <c r="A94" s="1068" t="n"/>
      <c r="B94" s="512" t="inlineStr">
        <is>
          <t>CLN / MSK / D&amp;R / R&amp;R</t>
        </is>
      </c>
      <c r="C94" s="162" t="inlineStr">
        <is>
          <t xml:space="preserve">_____/____/___        </t>
        </is>
      </c>
      <c r="D94" s="163" t="inlineStr">
        <is>
          <t xml:space="preserve">_____/____/___        </t>
        </is>
      </c>
      <c r="E94" s="162" t="inlineStr">
        <is>
          <t xml:space="preserve">_____/____/___        </t>
        </is>
      </c>
      <c r="F94" s="163" t="inlineStr">
        <is>
          <t xml:space="preserve">_____/____/___        </t>
        </is>
      </c>
      <c r="H94" s="54" t="n"/>
    </row>
    <row r="95" ht="17.7" customHeight="1">
      <c r="A95" s="1068" t="n"/>
      <c r="B95" s="509" t="inlineStr">
        <is>
          <t>ELE; LIT Fan/CHR.MSK / CLN / D&amp;R / R&amp;R</t>
        </is>
      </c>
      <c r="C95" s="488" t="inlineStr">
        <is>
          <t xml:space="preserve">_____/____/___        </t>
        </is>
      </c>
      <c r="D95" s="162" t="inlineStr">
        <is>
          <t xml:space="preserve">_____/____/___        </t>
        </is>
      </c>
      <c r="E95" s="488" t="inlineStr">
        <is>
          <t xml:space="preserve">_____/____/___        </t>
        </is>
      </c>
      <c r="F95" s="162" t="inlineStr">
        <is>
          <t xml:space="preserve">_____/____/___        </t>
        </is>
      </c>
      <c r="H95" s="54" t="n"/>
    </row>
    <row r="96" ht="17.7" customHeight="1">
      <c r="A96" s="1068" t="n"/>
      <c r="B96" s="154" t="inlineStr">
        <is>
          <t>Smoke/Alarm/Chime;MSK/CLN/D&amp;R/R&amp;R</t>
        </is>
      </c>
      <c r="C96" s="164" t="inlineStr">
        <is>
          <t xml:space="preserve">_____/____/___        </t>
        </is>
      </c>
      <c r="D96" s="163" t="inlineStr">
        <is>
          <t xml:space="preserve">_____/____/___        </t>
        </is>
      </c>
      <c r="E96" s="164" t="inlineStr">
        <is>
          <t xml:space="preserve">_____/____/___        </t>
        </is>
      </c>
      <c r="F96" s="163" t="inlineStr">
        <is>
          <t xml:space="preserve">_____/____/___        </t>
        </is>
      </c>
      <c r="H96" s="54" t="n"/>
    </row>
    <row r="97" ht="17.7" customHeight="1">
      <c r="A97" s="1068" t="n"/>
      <c r="B97" s="186" t="inlineStr">
        <is>
          <t>HVC/REG/Vent/Duct CLN / S++/ PNT</t>
        </is>
      </c>
      <c r="C97" s="522" t="inlineStr">
        <is>
          <t xml:space="preserve">_____/____/___        </t>
        </is>
      </c>
      <c r="D97" s="168" t="inlineStr">
        <is>
          <t xml:space="preserve">_____/____/___        </t>
        </is>
      </c>
      <c r="E97" s="523" t="inlineStr">
        <is>
          <t xml:space="preserve">_____/____/___        </t>
        </is>
      </c>
      <c r="F97" s="168" t="inlineStr">
        <is>
          <t xml:space="preserve">_____/____/___        </t>
        </is>
      </c>
      <c r="H97" s="54" t="n"/>
    </row>
    <row r="98" ht="17.7" customHeight="1">
      <c r="A98" s="1068" t="n"/>
      <c r="B98" s="496" t="n"/>
      <c r="C98" s="164" t="n"/>
      <c r="D98" s="163" t="n"/>
      <c r="E98" s="164" t="n"/>
      <c r="F98" s="163" t="n"/>
      <c r="H98" s="54" t="n"/>
    </row>
    <row r="99" ht="17.7" customHeight="1">
      <c r="A99" s="1068" t="n"/>
      <c r="B99" s="492" t="inlineStr">
        <is>
          <t>WALLS  Damage N_S_E_W #</t>
        </is>
      </c>
      <c r="C99" s="158" t="n"/>
      <c r="D99" s="159" t="n"/>
      <c r="E99" s="158" t="n"/>
      <c r="F99" s="159" t="n"/>
      <c r="H99" s="52" t="n"/>
    </row>
    <row r="100" ht="17.7" customHeight="1">
      <c r="A100" s="1033" t="inlineStr">
        <is>
          <t>WINDOWS</t>
        </is>
      </c>
      <c r="B100" s="511">
        <f>B16</f>
        <v/>
      </c>
      <c r="C100" s="157" t="n"/>
      <c r="D100" s="158" t="n"/>
      <c r="E100" s="157" t="n"/>
      <c r="F100" s="158" t="n"/>
      <c r="H100" s="197" t="n"/>
    </row>
    <row r="101" ht="17.7" customHeight="1">
      <c r="A101" s="1068" t="n"/>
      <c r="B101" s="277" t="inlineStr">
        <is>
          <t>Repair MIN / Al l / SF/ Other</t>
        </is>
      </c>
      <c r="C101" s="158" t="n"/>
      <c r="D101" s="159" t="n"/>
      <c r="E101" s="158" t="n"/>
      <c r="F101" s="159" t="n"/>
      <c r="H101" s="197" t="n"/>
    </row>
    <row r="102" ht="17.7" customHeight="1">
      <c r="A102" s="1068" t="n"/>
      <c r="B102" s="489" t="inlineStr">
        <is>
          <t>CLN / S++/ PNT</t>
        </is>
      </c>
      <c r="C102" s="164" t="inlineStr">
        <is>
          <t xml:space="preserve">_____/____/___        </t>
        </is>
      </c>
      <c r="D102" s="163" t="inlineStr">
        <is>
          <t xml:space="preserve">_____/____/___        </t>
        </is>
      </c>
      <c r="E102" s="164" t="inlineStr">
        <is>
          <t xml:space="preserve">_____/____/___        </t>
        </is>
      </c>
      <c r="F102" s="163" t="inlineStr">
        <is>
          <t xml:space="preserve">_____/____/___        </t>
        </is>
      </c>
      <c r="H102" s="197" t="n"/>
    </row>
    <row r="103" ht="17.7" customHeight="1">
      <c r="A103" s="1068" t="n"/>
      <c r="B103" s="486" t="inlineStr">
        <is>
          <t>MOLDING/Casing/CHAIRRAIL/Other</t>
        </is>
      </c>
      <c r="C103" s="160" t="n"/>
      <c r="D103" s="161" t="n"/>
      <c r="E103" s="160" t="n"/>
      <c r="F103" s="161" t="n"/>
      <c r="H103" s="197" t="n"/>
    </row>
    <row r="104" ht="17.7" customHeight="1">
      <c r="A104" s="1034" t="inlineStr">
        <is>
          <t>DOOR</t>
        </is>
      </c>
      <c r="B104" s="489" t="inlineStr">
        <is>
          <t>CLN / D&amp;R / R&amp;R / S++/ PNT</t>
        </is>
      </c>
      <c r="C104" s="164" t="inlineStr">
        <is>
          <t xml:space="preserve">_____/____/___        </t>
        </is>
      </c>
      <c r="D104" s="163" t="inlineStr">
        <is>
          <t xml:space="preserve">_____/____/___        </t>
        </is>
      </c>
      <c r="E104" s="164" t="inlineStr">
        <is>
          <t xml:space="preserve">_____/____/___        </t>
        </is>
      </c>
      <c r="F104" s="163" t="inlineStr">
        <is>
          <t xml:space="preserve">_____/____/___        </t>
        </is>
      </c>
      <c r="H104" s="197" t="n"/>
    </row>
    <row r="105" ht="17.7" customHeight="1">
      <c r="A105" s="1068" t="n"/>
      <c r="B105" s="509" t="inlineStr">
        <is>
          <t>ELE; LlT/SW3/SW--CLN / D&amp;R / MSK / R&amp;R</t>
        </is>
      </c>
      <c r="C105" s="522" t="inlineStr">
        <is>
          <t xml:space="preserve">_____/____/___        </t>
        </is>
      </c>
      <c r="D105" s="168" t="inlineStr">
        <is>
          <t xml:space="preserve">_____/____/___        </t>
        </is>
      </c>
      <c r="E105" s="523" t="inlineStr">
        <is>
          <t xml:space="preserve">_____/____/___        </t>
        </is>
      </c>
      <c r="F105" s="168" t="inlineStr">
        <is>
          <t xml:space="preserve">_____/____/___        </t>
        </is>
      </c>
      <c r="H105" s="197" t="n"/>
    </row>
    <row r="106" ht="17.7" customHeight="1">
      <c r="A106" s="1029" t="inlineStr">
        <is>
          <t>FLOOR</t>
        </is>
      </c>
      <c r="B106" s="514" t="inlineStr">
        <is>
          <t>Smoke/Alarm/Chime;CLN /MSK /D&amp;R /R&amp;R</t>
        </is>
      </c>
      <c r="C106" s="164" t="inlineStr">
        <is>
          <t xml:space="preserve">_____/____/___        </t>
        </is>
      </c>
      <c r="D106" s="163" t="inlineStr">
        <is>
          <t xml:space="preserve">_____/____/___        </t>
        </is>
      </c>
      <c r="E106" s="164" t="inlineStr">
        <is>
          <t xml:space="preserve">_____/____/___        </t>
        </is>
      </c>
      <c r="F106" s="163" t="inlineStr">
        <is>
          <t xml:space="preserve">_____/____/___        </t>
        </is>
      </c>
      <c r="H106" s="197" t="n"/>
    </row>
    <row r="107" ht="17.7" customHeight="1">
      <c r="A107" s="1068" t="n"/>
      <c r="B107" s="508" t="inlineStr">
        <is>
          <t>HVC / REG / Duct; CLN / MSK / D&amp;R / R&amp;R</t>
        </is>
      </c>
      <c r="C107" s="522" t="inlineStr">
        <is>
          <t xml:space="preserve">_____/____/___        </t>
        </is>
      </c>
      <c r="D107" s="168" t="inlineStr">
        <is>
          <t xml:space="preserve">_____/____/___        </t>
        </is>
      </c>
      <c r="E107" s="523" t="inlineStr">
        <is>
          <t xml:space="preserve">_____/____/___        </t>
        </is>
      </c>
      <c r="F107" s="168" t="inlineStr">
        <is>
          <t xml:space="preserve">_____/____/___        </t>
        </is>
      </c>
      <c r="H107" s="197" t="n"/>
    </row>
    <row r="108" ht="17.7" customHeight="1">
      <c r="A108" s="1068" t="n"/>
      <c r="B108" s="186" t="n"/>
      <c r="C108" s="164" t="n"/>
      <c r="D108" s="163" t="n"/>
      <c r="E108" s="164" t="n"/>
      <c r="F108" s="163" t="n"/>
      <c r="H108" s="197" t="n"/>
    </row>
    <row r="109" ht="17.7" customHeight="1">
      <c r="A109" s="1068" t="n"/>
      <c r="B109" s="518" t="inlineStr">
        <is>
          <t xml:space="preserve"> Windows; WDW / WDV / WDA /QTY ___ </t>
        </is>
      </c>
      <c r="C109" s="158" t="n"/>
      <c r="D109" s="159" t="n"/>
      <c r="E109" s="158" t="n"/>
      <c r="F109" s="159" t="n"/>
      <c r="H109" s="197" t="n"/>
    </row>
    <row r="110" ht="17.7" customHeight="1">
      <c r="A110" s="1030" t="inlineStr">
        <is>
          <t>MISC</t>
        </is>
      </c>
      <c r="B110" s="516" t="inlineStr">
        <is>
          <t>CLN / MSK / D&amp;R / R&amp;R / S++ / PNT</t>
        </is>
      </c>
      <c r="C110" s="164" t="inlineStr">
        <is>
          <t xml:space="preserve">_____/____/___        </t>
        </is>
      </c>
      <c r="D110" s="163" t="inlineStr">
        <is>
          <t xml:space="preserve">_____/____/___        </t>
        </is>
      </c>
      <c r="E110" s="164" t="inlineStr">
        <is>
          <t xml:space="preserve">_____/____/___        </t>
        </is>
      </c>
      <c r="F110" s="163" t="inlineStr">
        <is>
          <t xml:space="preserve">_____/____/___        </t>
        </is>
      </c>
      <c r="H110" s="197" t="n"/>
    </row>
    <row r="111" ht="17.7" customHeight="1">
      <c r="A111" s="1068" t="n"/>
      <c r="B111" s="511" t="inlineStr">
        <is>
          <t>WindowCOVERType=CLN/MSK/D&amp;R/R&amp;R</t>
        </is>
      </c>
      <c r="C111" s="522" t="inlineStr">
        <is>
          <t xml:space="preserve">_____/____/___        </t>
        </is>
      </c>
      <c r="D111" s="168" t="inlineStr">
        <is>
          <t xml:space="preserve">_____/____/___        </t>
        </is>
      </c>
      <c r="E111" s="523" t="inlineStr">
        <is>
          <t xml:space="preserve">_____/____/___        </t>
        </is>
      </c>
      <c r="F111" s="168" t="inlineStr">
        <is>
          <t xml:space="preserve">_____/____/___        </t>
        </is>
      </c>
      <c r="H111" s="197" t="n"/>
    </row>
    <row r="112" ht="17.7" customHeight="1">
      <c r="A112" s="1068" t="n"/>
      <c r="B112" s="508" t="inlineStr">
        <is>
          <t xml:space="preserve">    Hardware; CLN / MSK / D&amp;R / R&amp;R</t>
        </is>
      </c>
      <c r="C112" s="164" t="inlineStr">
        <is>
          <t xml:space="preserve">_____/____/___        </t>
        </is>
      </c>
      <c r="D112" s="163" t="inlineStr">
        <is>
          <t xml:space="preserve">_____/____/___        </t>
        </is>
      </c>
      <c r="E112" s="164" t="inlineStr">
        <is>
          <t xml:space="preserve">_____/____/___        </t>
        </is>
      </c>
      <c r="F112" s="163" t="inlineStr">
        <is>
          <t xml:space="preserve">_____/____/___        </t>
        </is>
      </c>
      <c r="H112" s="197" t="n"/>
    </row>
    <row r="113" ht="17.7" customHeight="1">
      <c r="B113" s="508" t="n"/>
      <c r="C113" s="522" t="n"/>
      <c r="D113" s="168" t="n"/>
      <c r="E113" s="523" t="n"/>
      <c r="F113" s="168" t="n"/>
      <c r="H113" s="558" t="n"/>
    </row>
    <row r="114" ht="17.7" customHeight="1">
      <c r="B114" s="507" t="inlineStr">
        <is>
          <t>DOORS;STD/Bifold/MIRROR/SLIDER/QTY</t>
        </is>
      </c>
      <c r="C114" s="163" t="n"/>
      <c r="D114" s="163" t="inlineStr">
        <is>
          <t>_______I______</t>
        </is>
      </c>
      <c r="E114" s="524" t="inlineStr">
        <is>
          <t>_______I______</t>
        </is>
      </c>
      <c r="F114" s="163" t="inlineStr">
        <is>
          <t>_______I______</t>
        </is>
      </c>
      <c r="H114" s="197" t="n"/>
    </row>
    <row r="115" ht="17.7" customHeight="1">
      <c r="B115" s="510" t="inlineStr">
        <is>
          <t>CLN / D&amp;R / R&amp;R / S++/ PNT</t>
        </is>
      </c>
      <c r="C115" s="164" t="inlineStr">
        <is>
          <t xml:space="preserve">_____/____/___        </t>
        </is>
      </c>
      <c r="D115" s="163" t="inlineStr">
        <is>
          <t xml:space="preserve">_____/____/___        </t>
        </is>
      </c>
      <c r="E115" s="164" t="inlineStr">
        <is>
          <t xml:space="preserve">_____/____/___        </t>
        </is>
      </c>
      <c r="F115" s="163" t="inlineStr">
        <is>
          <t xml:space="preserve">_____/____/___        </t>
        </is>
      </c>
      <c r="H115" s="558" t="n"/>
    </row>
    <row r="116" ht="17.7" customHeight="1">
      <c r="A116" s="1031" t="inlineStr">
        <is>
          <t xml:space="preserve"> CEILING</t>
        </is>
      </c>
      <c r="B116" s="508" t="inlineStr">
        <is>
          <t>CASING;CLN/MSK/D&amp;R/R&amp;R/S++/PNT</t>
        </is>
      </c>
      <c r="C116" s="522" t="inlineStr">
        <is>
          <t xml:space="preserve">_____/____/___        </t>
        </is>
      </c>
      <c r="D116" s="168" t="inlineStr">
        <is>
          <t xml:space="preserve">_____/____/___        </t>
        </is>
      </c>
      <c r="E116" s="523" t="inlineStr">
        <is>
          <t xml:space="preserve">_____/____/___        </t>
        </is>
      </c>
      <c r="F116" s="168" t="inlineStr">
        <is>
          <t xml:space="preserve">_____/____/___        </t>
        </is>
      </c>
      <c r="H116" s="197" t="n"/>
    </row>
    <row r="117" ht="17.7" customHeight="1">
      <c r="A117" s="1068" t="n"/>
      <c r="B117" s="186" t="n"/>
      <c r="C117" s="158" t="n"/>
      <c r="D117" s="159" t="n"/>
      <c r="E117" s="158" t="n"/>
      <c r="F117" s="159" t="n"/>
      <c r="H117" s="197" t="n"/>
    </row>
    <row r="118" ht="17.7" customHeight="1">
      <c r="A118" s="1068" t="n"/>
      <c r="B118" s="519">
        <f>B34</f>
        <v/>
      </c>
      <c r="C118" s="157" t="n"/>
      <c r="D118" s="158" t="n"/>
      <c r="E118" s="157" t="n"/>
      <c r="F118" s="158" t="n"/>
      <c r="H118" s="150" t="n"/>
    </row>
    <row r="119" ht="17.7" customHeight="1">
      <c r="A119" s="1068" t="n"/>
      <c r="B119" s="510" t="inlineStr">
        <is>
          <t>CLN / D&amp;R / R&amp;R / SAND / S++ / STN</t>
        </is>
      </c>
      <c r="C119" s="163" t="inlineStr">
        <is>
          <t xml:space="preserve">_____/____/___        </t>
        </is>
      </c>
      <c r="D119" s="162" t="inlineStr">
        <is>
          <t xml:space="preserve">_____/____/___        </t>
        </is>
      </c>
      <c r="E119" s="163" t="inlineStr">
        <is>
          <t xml:space="preserve">_____/____/___        </t>
        </is>
      </c>
      <c r="F119" s="162" t="inlineStr">
        <is>
          <t xml:space="preserve">_____/____/___        </t>
        </is>
      </c>
      <c r="H119" s="432" t="n"/>
    </row>
    <row r="120" ht="17.7" customHeight="1">
      <c r="A120" s="1068" t="n"/>
      <c r="B120" s="520" t="inlineStr">
        <is>
          <t>BASEBOARD  HEIGHT -    MULTI   .</t>
        </is>
      </c>
      <c r="C120" s="165" t="n"/>
      <c r="D120" s="166" t="n"/>
      <c r="E120" s="167" t="n"/>
      <c r="F120" s="166" t="n"/>
      <c r="H120" s="55" t="n"/>
    </row>
    <row r="121" ht="17.7" customHeight="1">
      <c r="A121" s="1068" t="n"/>
      <c r="B121" s="510" t="inlineStr">
        <is>
          <t>CLN / D&amp;R / R&amp;R / SAND / S++ / STN</t>
        </is>
      </c>
      <c r="C121" s="163" t="inlineStr">
        <is>
          <t xml:space="preserve">_____/____/___        </t>
        </is>
      </c>
      <c r="D121" s="162" t="inlineStr">
        <is>
          <t xml:space="preserve">_____/____/___        </t>
        </is>
      </c>
      <c r="E121" s="163" t="inlineStr">
        <is>
          <t xml:space="preserve">_____/____/___        </t>
        </is>
      </c>
      <c r="F121" s="162" t="inlineStr">
        <is>
          <t xml:space="preserve">_____/____/___        </t>
        </is>
      </c>
      <c r="H121" s="559" t="n"/>
    </row>
    <row r="122" ht="17.7" customHeight="1">
      <c r="A122" s="1068" t="n"/>
      <c r="B122" s="489" t="n"/>
      <c r="C122" s="162" t="n"/>
      <c r="D122" s="163" t="n"/>
      <c r="E122" s="162" t="n"/>
      <c r="F122" s="163" t="n"/>
      <c r="H122" s="54" t="n"/>
    </row>
    <row r="123" ht="17.7" customHeight="1">
      <c r="A123" s="1068" t="n"/>
      <c r="B123" s="521" t="inlineStr">
        <is>
          <t>Closet; SHELF_LF= WOOD / WIRE</t>
        </is>
      </c>
      <c r="C123" s="163" t="inlineStr">
        <is>
          <t xml:space="preserve">_____/____/___        </t>
        </is>
      </c>
      <c r="D123" s="162" t="inlineStr">
        <is>
          <t xml:space="preserve">_____/____/___        </t>
        </is>
      </c>
      <c r="E123" s="163" t="inlineStr">
        <is>
          <t xml:space="preserve">_____/____/___        </t>
        </is>
      </c>
      <c r="F123" s="162" t="inlineStr">
        <is>
          <t xml:space="preserve">_____/____/___        </t>
        </is>
      </c>
      <c r="H123" s="433" t="n"/>
    </row>
    <row r="124" ht="17.7" customHeight="1">
      <c r="A124" s="1068" t="n"/>
      <c r="B124" s="515" t="inlineStr">
        <is>
          <t>CLN / D&amp;R / R&amp;R / SAND / S++ / STN</t>
        </is>
      </c>
      <c r="C124" s="164" t="inlineStr">
        <is>
          <t xml:space="preserve">_____/____/___        </t>
        </is>
      </c>
      <c r="D124" s="163" t="inlineStr">
        <is>
          <t xml:space="preserve">_____/____/___        </t>
        </is>
      </c>
      <c r="E124" s="164" t="inlineStr">
        <is>
          <t xml:space="preserve">_____/____/___        </t>
        </is>
      </c>
      <c r="F124" s="163" t="inlineStr">
        <is>
          <t xml:space="preserve">_____/____/___        </t>
        </is>
      </c>
      <c r="H124" s="433" t="n"/>
    </row>
    <row r="125" ht="17.7" customHeight="1">
      <c r="A125" s="1068" t="n"/>
      <c r="B125" s="525" t="inlineStr">
        <is>
          <t>Work Notes:________________</t>
        </is>
      </c>
      <c r="C125" s="522" t="n"/>
      <c r="D125" s="168" t="n"/>
      <c r="E125" s="523" t="n"/>
      <c r="F125" s="168" t="n"/>
      <c r="H125" s="434" t="n"/>
    </row>
    <row r="126" ht="17.7" customHeight="1">
      <c r="A126" s="1032" t="inlineStr">
        <is>
          <t>WALLS</t>
        </is>
      </c>
      <c r="B126" s="526" t="n"/>
      <c r="C126" s="164" t="n"/>
      <c r="D126" s="163" t="n"/>
      <c r="E126" s="164" t="n"/>
      <c r="F126" s="163" t="n"/>
      <c r="H126" s="434" t="n"/>
    </row>
    <row r="127" ht="17.7" customHeight="1">
      <c r="A127" s="1068" t="n"/>
      <c r="B127" s="501">
        <f>B1</f>
        <v/>
      </c>
      <c r="C127" s="501">
        <f>C1</f>
        <v/>
      </c>
      <c r="D127" s="501">
        <f>D1</f>
        <v/>
      </c>
      <c r="E127" s="501" t="n"/>
      <c r="F127" s="501" t="n"/>
      <c r="H127" s="433" t="n"/>
    </row>
    <row r="128" ht="17.7" customHeight="1">
      <c r="A128" s="1068" t="n"/>
      <c r="B128" s="494">
        <f>B2</f>
        <v/>
      </c>
      <c r="C128" s="469">
        <f>+'jobinfo(2)'!C61</f>
        <v/>
      </c>
      <c r="D128" s="458">
        <f>+'jobinfo(2)'!C62</f>
        <v/>
      </c>
      <c r="E128" s="471">
        <f>+'jobinfo(2)'!C63</f>
        <v/>
      </c>
      <c r="F128" s="471">
        <f>+'jobinfo(2)'!C68</f>
        <v/>
      </c>
      <c r="H128" s="434" t="n"/>
    </row>
    <row r="129" ht="17.7" customHeight="1">
      <c r="A129" s="1068" t="n"/>
      <c r="B129" s="493" t="inlineStr">
        <is>
          <t>CEILING; FLT/VLT/Tray/Open</t>
        </is>
      </c>
      <c r="C129" s="527">
        <f>+'jobinfo(2)'!A65</f>
        <v/>
      </c>
      <c r="D129" s="528">
        <f>1+C129</f>
        <v/>
      </c>
      <c r="E129" s="529">
        <f>1+D129</f>
        <v/>
      </c>
      <c r="F129" s="528">
        <f>1+E129</f>
        <v/>
      </c>
      <c r="H129" s="433" t="n"/>
    </row>
    <row r="130" ht="17.7" customHeight="1">
      <c r="A130" s="1068" t="n"/>
      <c r="B130" s="510" t="inlineStr">
        <is>
          <t>DRY / PLA / ACT / PNL / T&amp;G / Other</t>
        </is>
      </c>
      <c r="C130" s="157" t="n"/>
      <c r="D130" s="158" t="n"/>
      <c r="E130" s="157" t="n"/>
      <c r="F130" s="158" t="n"/>
      <c r="H130" s="434" t="n"/>
    </row>
    <row r="131" ht="17.7" customHeight="1">
      <c r="A131" s="1068" t="n"/>
      <c r="B131" s="510" t="inlineStr">
        <is>
          <t>Finish- Smooth / Texture/Heavy/Popcorn</t>
        </is>
      </c>
      <c r="C131" s="158" t="n"/>
      <c r="D131" s="159" t="n"/>
      <c r="E131" s="158" t="n"/>
      <c r="F131" s="159" t="n"/>
      <c r="H131" s="434" t="n"/>
    </row>
    <row r="132" ht="17.7" customHeight="1">
      <c r="A132" s="1068" t="n"/>
      <c r="B132" s="512" t="inlineStr">
        <is>
          <t>Repair MIN / Al l / SF/ Other</t>
        </is>
      </c>
      <c r="C132" s="157" t="n"/>
      <c r="D132" s="158" t="n"/>
      <c r="E132" s="157" t="n"/>
      <c r="F132" s="158" t="n"/>
      <c r="H132" s="433" t="n"/>
    </row>
    <row r="133" ht="17.7" customHeight="1">
      <c r="A133" s="1068" t="n"/>
      <c r="B133" s="510" t="inlineStr">
        <is>
          <t>CLN / S++/ PNT</t>
        </is>
      </c>
      <c r="C133" s="488" t="inlineStr">
        <is>
          <t xml:space="preserve">_____/____/___        </t>
        </is>
      </c>
      <c r="D133" s="162" t="inlineStr">
        <is>
          <t xml:space="preserve">_____/____/___        </t>
        </is>
      </c>
      <c r="E133" s="488" t="inlineStr">
        <is>
          <t xml:space="preserve">_____/____/___        </t>
        </is>
      </c>
      <c r="F133" s="162" t="inlineStr">
        <is>
          <t xml:space="preserve">_____/____/___        </t>
        </is>
      </c>
      <c r="H133" s="433" t="n"/>
    </row>
    <row r="134" ht="17.7" customHeight="1">
      <c r="A134" s="1068" t="n"/>
      <c r="B134" s="513" t="inlineStr">
        <is>
          <t>INS SF / R- Value / Batt / Loose</t>
        </is>
      </c>
      <c r="C134" s="162" t="inlineStr">
        <is>
          <t xml:space="preserve">_____/____/___        </t>
        </is>
      </c>
      <c r="D134" s="163" t="inlineStr">
        <is>
          <t xml:space="preserve">_____/____/___        </t>
        </is>
      </c>
      <c r="E134" s="162" t="inlineStr">
        <is>
          <t xml:space="preserve">_____/____/___        </t>
        </is>
      </c>
      <c r="F134" s="163" t="inlineStr">
        <is>
          <t xml:space="preserve">_____/____/___        </t>
        </is>
      </c>
      <c r="H134" s="433" t="n"/>
    </row>
    <row r="135" ht="17.7" customHeight="1">
      <c r="A135" s="1068" t="n"/>
      <c r="B135" s="490" t="inlineStr">
        <is>
          <t xml:space="preserve">MOLDINGS/Casing/Crown/Other </t>
        </is>
      </c>
      <c r="C135" s="158" t="n"/>
      <c r="D135" s="159" t="n"/>
      <c r="E135" s="158" t="n"/>
      <c r="F135" s="159" t="n"/>
      <c r="H135" s="433" t="n"/>
    </row>
    <row r="136" ht="17.7" customHeight="1">
      <c r="A136" s="1033" t="inlineStr">
        <is>
          <t>WINDOWS</t>
        </is>
      </c>
      <c r="B136" s="512" t="inlineStr">
        <is>
          <t>CLN / MSK / D&amp;R / R&amp;R</t>
        </is>
      </c>
      <c r="C136" s="162" t="inlineStr">
        <is>
          <t xml:space="preserve">_____/____/___        </t>
        </is>
      </c>
      <c r="D136" s="163" t="inlineStr">
        <is>
          <t xml:space="preserve">_____/____/___        </t>
        </is>
      </c>
      <c r="E136" s="162" t="inlineStr">
        <is>
          <t xml:space="preserve">_____/____/___        </t>
        </is>
      </c>
      <c r="F136" s="163" t="inlineStr">
        <is>
          <t xml:space="preserve">_____/____/___        </t>
        </is>
      </c>
      <c r="H136" s="433" t="n"/>
    </row>
    <row r="137" ht="17.7" customHeight="1">
      <c r="A137" s="1068" t="n"/>
      <c r="B137" s="509" t="inlineStr">
        <is>
          <t>ELE; LIT Fan/CHR.MSK / CLN / D&amp;R / R&amp;R</t>
        </is>
      </c>
      <c r="C137" s="488" t="inlineStr">
        <is>
          <t xml:space="preserve">_____/____/___        </t>
        </is>
      </c>
      <c r="D137" s="162" t="inlineStr">
        <is>
          <t xml:space="preserve">_____/____/___        </t>
        </is>
      </c>
      <c r="E137" s="488" t="inlineStr">
        <is>
          <t xml:space="preserve">_____/____/___        </t>
        </is>
      </c>
      <c r="F137" s="162" t="inlineStr">
        <is>
          <t xml:space="preserve">_____/____/___        </t>
        </is>
      </c>
      <c r="H137" s="433" t="n"/>
    </row>
    <row r="138" ht="17.7" customHeight="1">
      <c r="A138" s="1068" t="n"/>
      <c r="B138" s="154" t="inlineStr">
        <is>
          <t>Smoke/Alarm/Chime;MSK/CLN/D&amp;R/R&amp;R</t>
        </is>
      </c>
      <c r="C138" s="164" t="inlineStr">
        <is>
          <t xml:space="preserve">_____/____/___        </t>
        </is>
      </c>
      <c r="D138" s="163" t="inlineStr">
        <is>
          <t xml:space="preserve">_____/____/___        </t>
        </is>
      </c>
      <c r="E138" s="164" t="inlineStr">
        <is>
          <t xml:space="preserve">_____/____/___        </t>
        </is>
      </c>
      <c r="F138" s="163" t="inlineStr">
        <is>
          <t xml:space="preserve">_____/____/___        </t>
        </is>
      </c>
      <c r="H138" s="433" t="n"/>
    </row>
    <row r="139" ht="17.7" customHeight="1">
      <c r="A139" s="1068" t="n"/>
      <c r="B139" s="186" t="inlineStr">
        <is>
          <t>HVC/REG/Vent/Duct CLN / S++/ PNT</t>
        </is>
      </c>
      <c r="C139" s="522" t="inlineStr">
        <is>
          <t xml:space="preserve">_____/____/___        </t>
        </is>
      </c>
      <c r="D139" s="168" t="inlineStr">
        <is>
          <t xml:space="preserve">_____/____/___        </t>
        </is>
      </c>
      <c r="E139" s="523" t="inlineStr">
        <is>
          <t xml:space="preserve">_____/____/___        </t>
        </is>
      </c>
      <c r="F139" s="168" t="inlineStr">
        <is>
          <t xml:space="preserve">_____/____/___        </t>
        </is>
      </c>
      <c r="H139" s="433" t="n"/>
    </row>
    <row r="140" ht="17.7" customHeight="1">
      <c r="A140" s="1034" t="inlineStr">
        <is>
          <t>DOOR</t>
        </is>
      </c>
      <c r="B140" s="496" t="n"/>
      <c r="C140" s="164" t="n"/>
      <c r="D140" s="163" t="n"/>
      <c r="E140" s="164" t="n"/>
      <c r="F140" s="163" t="n"/>
      <c r="H140" s="433" t="n"/>
    </row>
    <row r="141" ht="17.7" customHeight="1">
      <c r="A141" s="1068" t="n"/>
      <c r="B141" s="492" t="inlineStr">
        <is>
          <t>WALLS  Damage N_S_E_W #</t>
        </is>
      </c>
      <c r="C141" s="158" t="n"/>
      <c r="D141" s="159" t="n"/>
      <c r="E141" s="158" t="n"/>
      <c r="F141" s="159" t="n"/>
      <c r="H141" s="434" t="n"/>
    </row>
    <row r="142" ht="17.7" customHeight="1">
      <c r="A142" s="1029" t="inlineStr">
        <is>
          <t>FLOOR</t>
        </is>
      </c>
      <c r="B142" s="511">
        <f>B58</f>
        <v/>
      </c>
      <c r="C142" s="157" t="n"/>
      <c r="D142" s="158" t="n"/>
      <c r="E142" s="157" t="n"/>
      <c r="F142" s="158" t="n"/>
      <c r="H142" s="433" t="n"/>
    </row>
    <row r="143" ht="17.7" customHeight="1">
      <c r="A143" s="1068" t="n"/>
      <c r="B143" s="277" t="inlineStr">
        <is>
          <t>Repair MIN / Al l / SF/ Other</t>
        </is>
      </c>
      <c r="C143" s="158" t="n"/>
      <c r="D143" s="159" t="n"/>
      <c r="E143" s="158" t="n"/>
      <c r="F143" s="159" t="n"/>
      <c r="H143" s="433" t="n"/>
    </row>
    <row r="144" ht="17.7" customHeight="1">
      <c r="A144" s="1068" t="n"/>
      <c r="B144" s="489" t="inlineStr">
        <is>
          <t>CLN / S++/ PNT</t>
        </is>
      </c>
      <c r="C144" s="164" t="inlineStr">
        <is>
          <t xml:space="preserve">_____/____/___        </t>
        </is>
      </c>
      <c r="D144" s="163" t="inlineStr">
        <is>
          <t xml:space="preserve">_____/____/___        </t>
        </is>
      </c>
      <c r="E144" s="164" t="inlineStr">
        <is>
          <t xml:space="preserve">_____/____/___        </t>
        </is>
      </c>
      <c r="F144" s="163" t="inlineStr">
        <is>
          <t xml:space="preserve">_____/____/___        </t>
        </is>
      </c>
      <c r="H144" s="433" t="n"/>
    </row>
    <row r="145" ht="17.7" customHeight="1">
      <c r="A145" s="1068" t="n"/>
      <c r="B145" s="486" t="inlineStr">
        <is>
          <t>MOLDING/Casing/CHAIRRAIL/Other</t>
        </is>
      </c>
      <c r="C145" s="160" t="n"/>
      <c r="D145" s="161" t="n"/>
      <c r="E145" s="160" t="n"/>
      <c r="F145" s="161" t="n"/>
      <c r="H145" s="433" t="n"/>
    </row>
    <row r="146" ht="17.7" customHeight="1">
      <c r="A146" s="1030" t="inlineStr">
        <is>
          <t>MISC</t>
        </is>
      </c>
      <c r="B146" s="489" t="inlineStr">
        <is>
          <t>CLN / D&amp;R / R&amp;R / S++/ PNT</t>
        </is>
      </c>
      <c r="C146" s="164" t="inlineStr">
        <is>
          <t xml:space="preserve">_____/____/___        </t>
        </is>
      </c>
      <c r="D146" s="163" t="inlineStr">
        <is>
          <t xml:space="preserve">_____/____/___        </t>
        </is>
      </c>
      <c r="E146" s="164" t="inlineStr">
        <is>
          <t xml:space="preserve">_____/____/___        </t>
        </is>
      </c>
      <c r="F146" s="163" t="inlineStr">
        <is>
          <t xml:space="preserve">_____/____/___        </t>
        </is>
      </c>
      <c r="H146" s="433" t="n"/>
    </row>
    <row r="147" ht="17.7" customHeight="1">
      <c r="A147" s="1068" t="n"/>
      <c r="B147" s="509" t="inlineStr">
        <is>
          <t>ELE; LlT/SW3/SW--CLN / D&amp;R / MSK / R&amp;R</t>
        </is>
      </c>
      <c r="C147" s="522" t="inlineStr">
        <is>
          <t xml:space="preserve">_____/____/___        </t>
        </is>
      </c>
      <c r="D147" s="168" t="inlineStr">
        <is>
          <t xml:space="preserve">_____/____/___        </t>
        </is>
      </c>
      <c r="E147" s="523" t="inlineStr">
        <is>
          <t xml:space="preserve">_____/____/___        </t>
        </is>
      </c>
      <c r="F147" s="168" t="inlineStr">
        <is>
          <t xml:space="preserve">_____/____/___        </t>
        </is>
      </c>
      <c r="H147" s="433" t="n"/>
    </row>
    <row r="148" ht="17.7" customHeight="1">
      <c r="A148" s="1068" t="n"/>
      <c r="B148" s="514" t="inlineStr">
        <is>
          <t>Smoke/Alarm/Chime;CLN /MSK /D&amp;R /R&amp;R</t>
        </is>
      </c>
      <c r="C148" s="164" t="inlineStr">
        <is>
          <t xml:space="preserve">_____/____/___        </t>
        </is>
      </c>
      <c r="D148" s="163" t="inlineStr">
        <is>
          <t xml:space="preserve">_____/____/___        </t>
        </is>
      </c>
      <c r="E148" s="164" t="inlineStr">
        <is>
          <t xml:space="preserve">_____/____/___        </t>
        </is>
      </c>
      <c r="F148" s="163" t="inlineStr">
        <is>
          <t xml:space="preserve">_____/____/___        </t>
        </is>
      </c>
      <c r="H148" s="55" t="n"/>
    </row>
    <row r="149" ht="17.7" customHeight="1">
      <c r="B149" s="508" t="inlineStr">
        <is>
          <t>HVC / REG / Duct; CLN / MSK / D&amp;R / R&amp;R</t>
        </is>
      </c>
      <c r="C149" s="522" t="inlineStr">
        <is>
          <t xml:space="preserve">_____/____/___        </t>
        </is>
      </c>
      <c r="D149" s="168" t="inlineStr">
        <is>
          <t xml:space="preserve">_____/____/___        </t>
        </is>
      </c>
      <c r="E149" s="523" t="inlineStr">
        <is>
          <t xml:space="preserve">_____/____/___        </t>
        </is>
      </c>
      <c r="F149" s="168" t="inlineStr">
        <is>
          <t xml:space="preserve">_____/____/___        </t>
        </is>
      </c>
      <c r="H149" s="55" t="n"/>
    </row>
    <row r="150" ht="17.7" customHeight="1">
      <c r="B150" s="186" t="n"/>
      <c r="C150" s="164" t="n"/>
      <c r="D150" s="163" t="n"/>
      <c r="E150" s="164" t="n"/>
      <c r="F150" s="163" t="n"/>
      <c r="H150" s="55" t="n"/>
    </row>
    <row r="151" ht="17.7" customHeight="1">
      <c r="B151" s="518" t="inlineStr">
        <is>
          <t xml:space="preserve"> Windows; WDW / WDV / WDA /QTY ___ </t>
        </is>
      </c>
      <c r="C151" s="158" t="n"/>
      <c r="D151" s="159" t="n"/>
      <c r="E151" s="158" t="n"/>
      <c r="F151" s="159" t="n"/>
      <c r="H151" s="55" t="n"/>
    </row>
    <row r="152" ht="17.7" customHeight="1">
      <c r="A152" s="1031" t="inlineStr">
        <is>
          <t xml:space="preserve"> CEILING</t>
        </is>
      </c>
      <c r="B152" s="516" t="inlineStr">
        <is>
          <t>CLN / MSK / D&amp;R / R&amp;R / S++ / PNT</t>
        </is>
      </c>
      <c r="C152" s="164" t="inlineStr">
        <is>
          <t xml:space="preserve">_____/____/___        </t>
        </is>
      </c>
      <c r="D152" s="163" t="inlineStr">
        <is>
          <t xml:space="preserve">_____/____/___        </t>
        </is>
      </c>
      <c r="E152" s="164" t="inlineStr">
        <is>
          <t xml:space="preserve">_____/____/___        </t>
        </is>
      </c>
      <c r="F152" s="163" t="inlineStr">
        <is>
          <t xml:space="preserve">_____/____/___        </t>
        </is>
      </c>
      <c r="H152" s="55" t="n"/>
    </row>
    <row r="153" ht="17.7" customHeight="1">
      <c r="A153" s="1068" t="n"/>
      <c r="B153" s="511" t="inlineStr">
        <is>
          <t>WindowCOVERType=CLN/MSK/D&amp;R/R&amp;R</t>
        </is>
      </c>
      <c r="C153" s="522" t="inlineStr">
        <is>
          <t xml:space="preserve">_____/____/___        </t>
        </is>
      </c>
      <c r="D153" s="168" t="inlineStr">
        <is>
          <t xml:space="preserve">_____/____/___        </t>
        </is>
      </c>
      <c r="E153" s="523" t="inlineStr">
        <is>
          <t xml:space="preserve">_____/____/___        </t>
        </is>
      </c>
      <c r="F153" s="168" t="inlineStr">
        <is>
          <t xml:space="preserve">_____/____/___        </t>
        </is>
      </c>
      <c r="H153" s="54" t="n"/>
    </row>
    <row r="154" ht="17.7" customHeight="1">
      <c r="A154" s="1068" t="n"/>
      <c r="B154" s="508" t="inlineStr">
        <is>
          <t xml:space="preserve">    Hardware; CLN / MSK / D&amp;R / R&amp;R</t>
        </is>
      </c>
      <c r="C154" s="164" t="inlineStr">
        <is>
          <t xml:space="preserve">_____/____/___        </t>
        </is>
      </c>
      <c r="D154" s="163" t="inlineStr">
        <is>
          <t xml:space="preserve">_____/____/___        </t>
        </is>
      </c>
      <c r="E154" s="164" t="inlineStr">
        <is>
          <t xml:space="preserve">_____/____/___        </t>
        </is>
      </c>
      <c r="F154" s="163" t="inlineStr">
        <is>
          <t xml:space="preserve">_____/____/___        </t>
        </is>
      </c>
      <c r="H154" s="54" t="n"/>
    </row>
    <row r="155" ht="17.7" customHeight="1">
      <c r="A155" s="1068" t="n"/>
      <c r="B155" s="508" t="n"/>
      <c r="C155" s="522" t="n"/>
      <c r="D155" s="168" t="n"/>
      <c r="E155" s="523" t="n"/>
      <c r="F155" s="168" t="n"/>
      <c r="H155" s="54" t="n"/>
    </row>
    <row r="156" ht="17.7" customHeight="1">
      <c r="A156" s="1068" t="n"/>
      <c r="B156" s="507" t="inlineStr">
        <is>
          <t>DOORS;STD/Bifold/MIRROR/SLIDER/QTY</t>
        </is>
      </c>
      <c r="C156" s="163" t="n"/>
      <c r="D156" s="163" t="inlineStr">
        <is>
          <t>_______I______</t>
        </is>
      </c>
      <c r="E156" s="524" t="inlineStr">
        <is>
          <t>_______I______</t>
        </is>
      </c>
      <c r="F156" s="163" t="inlineStr">
        <is>
          <t>_______I______</t>
        </is>
      </c>
      <c r="H156" s="54" t="n"/>
    </row>
    <row r="157" ht="17.7" customHeight="1">
      <c r="A157" s="1068" t="n"/>
      <c r="B157" s="510" t="inlineStr">
        <is>
          <t>CLN / D&amp;R / R&amp;R / S++/ PNT</t>
        </is>
      </c>
      <c r="C157" s="164" t="inlineStr">
        <is>
          <t xml:space="preserve">_____/____/___        </t>
        </is>
      </c>
      <c r="D157" s="163" t="inlineStr">
        <is>
          <t xml:space="preserve">_____/____/___        </t>
        </is>
      </c>
      <c r="E157" s="164" t="inlineStr">
        <is>
          <t xml:space="preserve">_____/____/___        </t>
        </is>
      </c>
      <c r="F157" s="163" t="inlineStr">
        <is>
          <t xml:space="preserve">_____/____/___        </t>
        </is>
      </c>
      <c r="H157" s="94" t="n"/>
    </row>
    <row r="158" ht="17.7" customHeight="1">
      <c r="A158" s="1068" t="n"/>
      <c r="B158" s="508" t="inlineStr">
        <is>
          <t>CASING;CLN/MSK/D&amp;R/R&amp;R/S++/PNT</t>
        </is>
      </c>
      <c r="C158" s="522" t="inlineStr">
        <is>
          <t xml:space="preserve">_____/____/___        </t>
        </is>
      </c>
      <c r="D158" s="168" t="inlineStr">
        <is>
          <t xml:space="preserve">_____/____/___        </t>
        </is>
      </c>
      <c r="E158" s="523" t="inlineStr">
        <is>
          <t xml:space="preserve">_____/____/___        </t>
        </is>
      </c>
      <c r="F158" s="168" t="inlineStr">
        <is>
          <t xml:space="preserve">_____/____/___        </t>
        </is>
      </c>
      <c r="H158" s="94" t="n"/>
    </row>
    <row r="159" ht="17.7" customHeight="1">
      <c r="A159" s="1068" t="n"/>
      <c r="B159" s="186" t="n"/>
      <c r="C159" s="158" t="n"/>
      <c r="D159" s="159" t="n"/>
      <c r="E159" s="158" t="n"/>
      <c r="F159" s="159" t="n"/>
      <c r="H159" s="55" t="n"/>
    </row>
    <row r="160" ht="17.7" customHeight="1">
      <c r="A160" s="1068" t="n"/>
      <c r="B160" s="519">
        <f>B34</f>
        <v/>
      </c>
      <c r="C160" s="157" t="n"/>
      <c r="D160" s="158" t="n"/>
      <c r="E160" s="157" t="n"/>
      <c r="F160" s="158" t="n"/>
      <c r="H160" s="55" t="n"/>
    </row>
    <row r="161" ht="17.7" customHeight="1">
      <c r="A161" s="1068" t="n"/>
      <c r="B161" s="510" t="inlineStr">
        <is>
          <t>CLN / D&amp;R / R&amp;R / SAND / S++ / STN</t>
        </is>
      </c>
      <c r="C161" s="163" t="inlineStr">
        <is>
          <t xml:space="preserve">_____/____/___        </t>
        </is>
      </c>
      <c r="D161" s="162" t="inlineStr">
        <is>
          <t xml:space="preserve">_____/____/___        </t>
        </is>
      </c>
      <c r="E161" s="163" t="inlineStr">
        <is>
          <t xml:space="preserve">_____/____/___        </t>
        </is>
      </c>
      <c r="F161" s="162" t="inlineStr">
        <is>
          <t xml:space="preserve">_____/____/___        </t>
        </is>
      </c>
      <c r="H161" s="55" t="n"/>
    </row>
    <row r="162" ht="17.7" customHeight="1">
      <c r="A162" s="1032" t="inlineStr">
        <is>
          <t>WALLS</t>
        </is>
      </c>
      <c r="B162" s="520" t="inlineStr">
        <is>
          <t>BASEBOARD  HEIGHT -    MULTI   .</t>
        </is>
      </c>
      <c r="C162" s="165" t="n"/>
      <c r="D162" s="166" t="n"/>
      <c r="E162" s="167" t="n"/>
      <c r="F162" s="166" t="n"/>
      <c r="H162" s="55" t="n"/>
    </row>
    <row r="163" ht="17.7" customHeight="1">
      <c r="A163" s="1068" t="n"/>
      <c r="B163" s="510" t="inlineStr">
        <is>
          <t>CLN / D&amp;R / R&amp;R / SAND / S++ / STN</t>
        </is>
      </c>
      <c r="C163" s="163" t="inlineStr">
        <is>
          <t xml:space="preserve">_____/____/___        </t>
        </is>
      </c>
      <c r="D163" s="162" t="inlineStr">
        <is>
          <t xml:space="preserve">_____/____/___        </t>
        </is>
      </c>
      <c r="E163" s="163" t="inlineStr">
        <is>
          <t xml:space="preserve">_____/____/___        </t>
        </is>
      </c>
      <c r="F163" s="162" t="inlineStr">
        <is>
          <t xml:space="preserve">_____/____/___        </t>
        </is>
      </c>
      <c r="H163" s="55" t="n"/>
    </row>
    <row r="164" ht="17.7" customHeight="1">
      <c r="A164" s="1068" t="n"/>
      <c r="B164" s="489" t="n"/>
      <c r="C164" s="162" t="n"/>
      <c r="D164" s="163" t="n"/>
      <c r="E164" s="162" t="n"/>
      <c r="F164" s="163" t="n"/>
      <c r="H164" s="55" t="n"/>
    </row>
    <row r="165" ht="17.7" customHeight="1">
      <c r="A165" s="1068" t="n"/>
      <c r="B165" s="521" t="inlineStr">
        <is>
          <t>Closet; SHELF_LF= WOOD / WIRE</t>
        </is>
      </c>
      <c r="C165" s="163" t="inlineStr">
        <is>
          <t xml:space="preserve">_____/____/___        </t>
        </is>
      </c>
      <c r="D165" s="162" t="inlineStr">
        <is>
          <t xml:space="preserve">_____/____/___        </t>
        </is>
      </c>
      <c r="E165" s="163" t="inlineStr">
        <is>
          <t xml:space="preserve">_____/____/___        </t>
        </is>
      </c>
      <c r="F165" s="162" t="inlineStr">
        <is>
          <t xml:space="preserve">_____/____/___        </t>
        </is>
      </c>
      <c r="H165" s="55" t="n"/>
    </row>
    <row r="166" ht="17.7" customHeight="1">
      <c r="A166" s="1068" t="n"/>
      <c r="B166" s="515" t="inlineStr">
        <is>
          <t>CLN / D&amp;R / R&amp;R / SAND / S++ / STN</t>
        </is>
      </c>
      <c r="C166" s="164" t="inlineStr">
        <is>
          <t xml:space="preserve">_____/____/___        </t>
        </is>
      </c>
      <c r="D166" s="163" t="inlineStr">
        <is>
          <t xml:space="preserve">_____/____/___        </t>
        </is>
      </c>
      <c r="E166" s="164" t="inlineStr">
        <is>
          <t xml:space="preserve">_____/____/___        </t>
        </is>
      </c>
      <c r="F166" s="163" t="inlineStr">
        <is>
          <t xml:space="preserve">_____/____/___        </t>
        </is>
      </c>
      <c r="H166" s="55" t="n"/>
    </row>
    <row r="167" ht="17.7" customHeight="1">
      <c r="A167" s="1068" t="n"/>
      <c r="B167" s="525" t="inlineStr">
        <is>
          <t>Work Notes:________________</t>
        </is>
      </c>
      <c r="C167" s="522" t="n"/>
      <c r="D167" s="168" t="n"/>
      <c r="E167" s="523" t="n"/>
      <c r="F167" s="168" t="n"/>
      <c r="H167" s="55" t="n"/>
    </row>
    <row r="168" ht="17.7" customHeight="1">
      <c r="A168" s="1068" t="n"/>
      <c r="B168" s="526" t="n"/>
      <c r="C168" s="164" t="n"/>
      <c r="D168" s="163" t="n"/>
      <c r="E168" s="164" t="n"/>
      <c r="F168" s="163" t="n"/>
      <c r="H168" s="55" t="n"/>
    </row>
    <row r="169" ht="17.7" customHeight="1">
      <c r="A169" s="1068" t="n"/>
      <c r="B169" s="493">
        <f>B1</f>
        <v/>
      </c>
      <c r="C169" s="276">
        <f>+'jobinfo(2)'!$C$1</f>
        <v/>
      </c>
      <c r="D169" s="1042">
        <f>+'jobinfo(2)'!$C$2</f>
        <v/>
      </c>
      <c r="E169" s="1057" t="n"/>
      <c r="H169" s="55" t="n"/>
    </row>
    <row r="170" ht="17.7" customHeight="1">
      <c r="A170" s="1068" t="n"/>
      <c r="B170" s="510">
        <f>B2</f>
        <v/>
      </c>
      <c r="C170" s="458">
        <f>+'jobinfo(2)'!C69</f>
        <v/>
      </c>
      <c r="D170" s="469">
        <f>+'jobinfo(2)'!C70</f>
        <v/>
      </c>
      <c r="E170" s="458">
        <f>+'jobinfo(2)'!C71</f>
        <v/>
      </c>
      <c r="F170" s="458">
        <f>+'jobinfo(2)'!C72</f>
        <v/>
      </c>
      <c r="H170" s="55" t="n"/>
    </row>
    <row r="171" ht="17.7" customHeight="1">
      <c r="A171" s="1068" t="n"/>
      <c r="B171" s="533" t="inlineStr">
        <is>
          <t>CEILING; FLT/VLT/Tray/Open</t>
        </is>
      </c>
      <c r="C171" s="530">
        <f>+'jobinfo(2)'!A69</f>
        <v/>
      </c>
      <c r="D171" s="531">
        <f>1+C171</f>
        <v/>
      </c>
      <c r="E171" s="532">
        <f>1+D171</f>
        <v/>
      </c>
      <c r="F171" s="491">
        <f>1+E171</f>
        <v/>
      </c>
      <c r="H171" s="55" t="n"/>
    </row>
    <row r="172" ht="17.7" customHeight="1">
      <c r="A172" s="1033" t="inlineStr">
        <is>
          <t>WINDOWS</t>
        </is>
      </c>
      <c r="B172" s="534" t="inlineStr">
        <is>
          <t>DRY / PLA / ACT / PNL / T&amp;G / Other</t>
        </is>
      </c>
      <c r="C172" s="157" t="n"/>
      <c r="D172" s="158" t="n"/>
      <c r="E172" s="157" t="n"/>
      <c r="F172" s="158" t="n"/>
      <c r="H172" s="55" t="n"/>
    </row>
    <row r="173" ht="17.7" customHeight="1">
      <c r="A173" s="1068" t="n"/>
      <c r="B173" s="534" t="inlineStr">
        <is>
          <t>Finish- Smooth / Texture/Heavy/Popcorn</t>
        </is>
      </c>
      <c r="C173" s="158" t="n"/>
      <c r="D173" s="159" t="n"/>
      <c r="E173" s="158" t="n"/>
      <c r="F173" s="159" t="n"/>
      <c r="H173" s="55" t="n"/>
    </row>
    <row r="174" ht="17.7" customHeight="1">
      <c r="A174" s="1068" t="n"/>
      <c r="B174" s="535" t="inlineStr">
        <is>
          <t>Repair MIN / Al l / SF/ Other</t>
        </is>
      </c>
      <c r="C174" s="157" t="n"/>
      <c r="D174" s="158" t="n"/>
      <c r="E174" s="157" t="n"/>
      <c r="F174" s="158" t="n"/>
      <c r="H174" s="55" t="n"/>
    </row>
    <row r="175" ht="17.7" customHeight="1">
      <c r="A175" s="1068" t="n"/>
      <c r="B175" s="534" t="inlineStr">
        <is>
          <t>CLN / S++/ PNT</t>
        </is>
      </c>
      <c r="C175" s="488" t="inlineStr">
        <is>
          <t xml:space="preserve">_____/____/___        </t>
        </is>
      </c>
      <c r="D175" s="162" t="inlineStr">
        <is>
          <t xml:space="preserve">_____/____/___        </t>
        </is>
      </c>
      <c r="E175" s="488" t="inlineStr">
        <is>
          <t xml:space="preserve">_____/____/___        </t>
        </is>
      </c>
      <c r="F175" s="162" t="inlineStr">
        <is>
          <t xml:space="preserve">_____/____/___        </t>
        </is>
      </c>
      <c r="H175" s="55" t="n"/>
    </row>
    <row r="176" ht="17.7" customHeight="1">
      <c r="A176" s="1034" t="inlineStr">
        <is>
          <t>DOOR</t>
        </is>
      </c>
      <c r="B176" s="536" t="inlineStr">
        <is>
          <t>INS SF / R- Value / Batt / Loose</t>
        </is>
      </c>
      <c r="C176" s="162" t="inlineStr">
        <is>
          <t xml:space="preserve">_____/____/___        </t>
        </is>
      </c>
      <c r="D176" s="163" t="inlineStr">
        <is>
          <t xml:space="preserve">_____/____/___        </t>
        </is>
      </c>
      <c r="E176" s="162" t="inlineStr">
        <is>
          <t xml:space="preserve">_____/____/___        </t>
        </is>
      </c>
      <c r="F176" s="163" t="inlineStr">
        <is>
          <t xml:space="preserve">_____/____/___        </t>
        </is>
      </c>
      <c r="H176" s="55" t="n"/>
    </row>
    <row r="177" ht="17.7" customHeight="1">
      <c r="A177" s="1068" t="n"/>
      <c r="B177" s="503" t="inlineStr">
        <is>
          <t xml:space="preserve">MOLDINGS/Casing/Crown/Other </t>
        </is>
      </c>
      <c r="C177" s="158" t="n"/>
      <c r="D177" s="159" t="n"/>
      <c r="E177" s="158" t="n"/>
      <c r="F177" s="159" t="n"/>
      <c r="H177" s="55" t="n"/>
    </row>
    <row r="178" ht="17.7" customHeight="1">
      <c r="A178" s="1029" t="inlineStr">
        <is>
          <t>FLOOR</t>
        </is>
      </c>
      <c r="B178" s="535" t="inlineStr">
        <is>
          <t>CLN / MSK / D&amp;R / R&amp;R</t>
        </is>
      </c>
      <c r="C178" s="162" t="inlineStr">
        <is>
          <t xml:space="preserve">_____/____/___        </t>
        </is>
      </c>
      <c r="D178" s="163" t="inlineStr">
        <is>
          <t xml:space="preserve">_____/____/___        </t>
        </is>
      </c>
      <c r="E178" s="162" t="inlineStr">
        <is>
          <t xml:space="preserve">_____/____/___        </t>
        </is>
      </c>
      <c r="F178" s="163" t="inlineStr">
        <is>
          <t xml:space="preserve">_____/____/___        </t>
        </is>
      </c>
      <c r="H178" s="55" t="n"/>
    </row>
    <row r="179" ht="17.7" customHeight="1">
      <c r="A179" s="1068" t="n"/>
      <c r="B179" s="537" t="inlineStr">
        <is>
          <t>ELE; LIT Fan/CHR.MSK / CLN / D&amp;R / R&amp;R</t>
        </is>
      </c>
      <c r="C179" s="488" t="inlineStr">
        <is>
          <t xml:space="preserve">_____/____/___        </t>
        </is>
      </c>
      <c r="D179" s="162" t="inlineStr">
        <is>
          <t xml:space="preserve">_____/____/___        </t>
        </is>
      </c>
      <c r="E179" s="488" t="inlineStr">
        <is>
          <t xml:space="preserve">_____/____/___        </t>
        </is>
      </c>
      <c r="F179" s="162" t="inlineStr">
        <is>
          <t xml:space="preserve">_____/____/___        </t>
        </is>
      </c>
      <c r="H179" s="55" t="n"/>
    </row>
    <row r="180" ht="17.7" customHeight="1">
      <c r="A180" s="1068" t="n"/>
      <c r="B180" s="169" t="inlineStr">
        <is>
          <t>Smoke/Alarm/Chime;MSK/CLN/D&amp;R/R&amp;R</t>
        </is>
      </c>
      <c r="C180" s="164" t="inlineStr">
        <is>
          <t xml:space="preserve">_____/____/___        </t>
        </is>
      </c>
      <c r="D180" s="163" t="inlineStr">
        <is>
          <t xml:space="preserve">_____/____/___        </t>
        </is>
      </c>
      <c r="E180" s="164" t="inlineStr">
        <is>
          <t xml:space="preserve">_____/____/___        </t>
        </is>
      </c>
      <c r="F180" s="163" t="inlineStr">
        <is>
          <t xml:space="preserve">_____/____/___        </t>
        </is>
      </c>
      <c r="H180" s="55" t="n"/>
    </row>
    <row r="181" ht="17.7" customHeight="1">
      <c r="A181" s="1068" t="n"/>
      <c r="B181" s="187" t="inlineStr">
        <is>
          <t>HVC/REG/Vent/Duct CLN / S++/ PNT</t>
        </is>
      </c>
      <c r="C181" s="522" t="inlineStr">
        <is>
          <t xml:space="preserve">_____/____/___        </t>
        </is>
      </c>
      <c r="D181" s="168" t="inlineStr">
        <is>
          <t xml:space="preserve">_____/____/___        </t>
        </is>
      </c>
      <c r="E181" s="523" t="inlineStr">
        <is>
          <t xml:space="preserve">_____/____/___        </t>
        </is>
      </c>
      <c r="F181" s="168" t="inlineStr">
        <is>
          <t xml:space="preserve">_____/____/___        </t>
        </is>
      </c>
      <c r="H181" s="55" t="n"/>
    </row>
    <row r="182" ht="17.7" customHeight="1">
      <c r="A182" s="1030" t="inlineStr">
        <is>
          <t>MISC</t>
        </is>
      </c>
      <c r="B182" s="505" t="n"/>
      <c r="C182" s="164" t="n"/>
      <c r="D182" s="163" t="n"/>
      <c r="E182" s="164" t="n"/>
      <c r="F182" s="163" t="n"/>
      <c r="H182" s="55" t="n"/>
    </row>
    <row r="183" ht="17.7" customHeight="1">
      <c r="A183" s="1068" t="n"/>
      <c r="B183" s="506" t="inlineStr">
        <is>
          <t>WALLS  Damage N_S_E_W #</t>
        </is>
      </c>
      <c r="C183" s="158" t="n"/>
      <c r="D183" s="159" t="n"/>
      <c r="E183" s="158" t="n"/>
      <c r="F183" s="159" t="n"/>
      <c r="H183" s="55" t="n"/>
    </row>
    <row r="184" ht="17.7" customHeight="1">
      <c r="A184" s="1068" t="n"/>
      <c r="B184" s="511">
        <f>B100</f>
        <v/>
      </c>
      <c r="C184" s="157" t="n"/>
      <c r="D184" s="158" t="n"/>
      <c r="E184" s="157" t="n"/>
      <c r="F184" s="158" t="n"/>
      <c r="H184" s="55" t="n"/>
    </row>
    <row r="185" ht="17.7" customHeight="1">
      <c r="B185" s="279" t="inlineStr">
        <is>
          <t>Repair MIN / Al l / SF/ Other</t>
        </is>
      </c>
      <c r="C185" s="158" t="n"/>
      <c r="D185" s="159" t="n"/>
      <c r="E185" s="158" t="n"/>
      <c r="F185" s="159" t="n"/>
      <c r="H185" s="55" t="n"/>
    </row>
    <row r="186" ht="17.7" customHeight="1">
      <c r="B186" s="502" t="inlineStr">
        <is>
          <t>CLN / S++/ PNT</t>
        </is>
      </c>
      <c r="C186" s="164" t="inlineStr">
        <is>
          <t xml:space="preserve">_____/____/___        </t>
        </is>
      </c>
      <c r="D186" s="163" t="inlineStr">
        <is>
          <t xml:space="preserve">_____/____/___        </t>
        </is>
      </c>
      <c r="E186" s="164" t="inlineStr">
        <is>
          <t xml:space="preserve">_____/____/___        </t>
        </is>
      </c>
      <c r="F186" s="163" t="inlineStr">
        <is>
          <t xml:space="preserve">_____/____/___        </t>
        </is>
      </c>
      <c r="H186" s="55" t="n"/>
    </row>
    <row r="187" ht="17.7" customHeight="1">
      <c r="A187" s="1031" t="inlineStr">
        <is>
          <t xml:space="preserve"> CEILING</t>
        </is>
      </c>
      <c r="B187" s="504" t="inlineStr">
        <is>
          <t>MOLDING/Casing/CHAIRRAIL/Other</t>
        </is>
      </c>
      <c r="C187" s="160" t="n"/>
      <c r="D187" s="161" t="n"/>
      <c r="E187" s="160" t="n"/>
      <c r="F187" s="161" t="n"/>
      <c r="H187" s="55" t="n"/>
    </row>
    <row r="188" ht="17.7" customHeight="1">
      <c r="A188" s="1068" t="n"/>
      <c r="B188" s="502" t="inlineStr">
        <is>
          <t>CLN / D&amp;R / R&amp;R / S++/ PNT</t>
        </is>
      </c>
      <c r="C188" s="164" t="inlineStr">
        <is>
          <t xml:space="preserve">_____/____/___        </t>
        </is>
      </c>
      <c r="D188" s="163" t="inlineStr">
        <is>
          <t xml:space="preserve">_____/____/___        </t>
        </is>
      </c>
      <c r="E188" s="164" t="inlineStr">
        <is>
          <t xml:space="preserve">_____/____/___        </t>
        </is>
      </c>
      <c r="F188" s="163" t="inlineStr">
        <is>
          <t xml:space="preserve">_____/____/___        </t>
        </is>
      </c>
      <c r="H188" s="55" t="n"/>
    </row>
    <row r="189" ht="17.7" customHeight="1">
      <c r="A189" s="1068" t="n"/>
      <c r="B189" s="537" t="inlineStr">
        <is>
          <t>ELE; LlT/SW3/SW--CLN / D&amp;R / MSK / R&amp;R</t>
        </is>
      </c>
      <c r="C189" s="522" t="inlineStr">
        <is>
          <t xml:space="preserve">_____/____/___        </t>
        </is>
      </c>
      <c r="D189" s="168" t="inlineStr">
        <is>
          <t xml:space="preserve">_____/____/___        </t>
        </is>
      </c>
      <c r="E189" s="523" t="inlineStr">
        <is>
          <t xml:space="preserve">_____/____/___        </t>
        </is>
      </c>
      <c r="F189" s="168" t="inlineStr">
        <is>
          <t xml:space="preserve">_____/____/___        </t>
        </is>
      </c>
      <c r="H189" s="55" t="n"/>
    </row>
    <row r="190" ht="17.7" customHeight="1">
      <c r="A190" s="1068" t="n"/>
      <c r="B190" s="538" t="inlineStr">
        <is>
          <t>Smoke/Alarm/Chime;CLN /MSK /D&amp;R /R&amp;R</t>
        </is>
      </c>
      <c r="C190" s="164" t="inlineStr">
        <is>
          <t xml:space="preserve">_____/____/___        </t>
        </is>
      </c>
      <c r="D190" s="163" t="inlineStr">
        <is>
          <t xml:space="preserve">_____/____/___        </t>
        </is>
      </c>
      <c r="E190" s="164" t="inlineStr">
        <is>
          <t xml:space="preserve">_____/____/___        </t>
        </is>
      </c>
      <c r="F190" s="163" t="inlineStr">
        <is>
          <t xml:space="preserve">_____/____/___        </t>
        </is>
      </c>
      <c r="H190" s="55" t="n"/>
    </row>
    <row r="191" ht="17.7" customHeight="1">
      <c r="A191" s="1068" t="n"/>
      <c r="B191" s="539" t="inlineStr">
        <is>
          <t>HVC / REG / Duct; CLN / MSK / D&amp;R / R&amp;R</t>
        </is>
      </c>
      <c r="C191" s="522" t="inlineStr">
        <is>
          <t xml:space="preserve">_____/____/___        </t>
        </is>
      </c>
      <c r="D191" s="168" t="inlineStr">
        <is>
          <t xml:space="preserve">_____/____/___        </t>
        </is>
      </c>
      <c r="E191" s="523" t="inlineStr">
        <is>
          <t xml:space="preserve">_____/____/___        </t>
        </is>
      </c>
      <c r="F191" s="168" t="inlineStr">
        <is>
          <t xml:space="preserve">_____/____/___        </t>
        </is>
      </c>
      <c r="H191" s="55" t="n"/>
    </row>
    <row r="192" ht="17.7" customHeight="1">
      <c r="A192" s="1068" t="n"/>
      <c r="B192" s="278" t="n"/>
      <c r="C192" s="164" t="n"/>
      <c r="D192" s="163" t="n"/>
      <c r="E192" s="164" t="n"/>
      <c r="F192" s="163" t="n"/>
      <c r="H192" s="55" t="n"/>
    </row>
    <row r="193" ht="17.7" customHeight="1">
      <c r="A193" s="1068" t="n"/>
      <c r="B193" s="540" t="inlineStr">
        <is>
          <t xml:space="preserve"> Windows; WDW / WDV / WDA /QTY ___ </t>
        </is>
      </c>
      <c r="C193" s="158" t="n"/>
      <c r="D193" s="159" t="n"/>
      <c r="E193" s="158" t="n"/>
      <c r="F193" s="159" t="n"/>
      <c r="H193" s="55" t="n"/>
    </row>
    <row r="194" ht="17.7" customHeight="1">
      <c r="A194" s="1068" t="n"/>
      <c r="B194" s="535" t="inlineStr">
        <is>
          <t>CLN / MSK / D&amp;R / R&amp;R / S++ / PNT</t>
        </is>
      </c>
      <c r="C194" s="164" t="inlineStr">
        <is>
          <t xml:space="preserve">_____/____/___        </t>
        </is>
      </c>
      <c r="D194" s="163" t="inlineStr">
        <is>
          <t xml:space="preserve">_____/____/___        </t>
        </is>
      </c>
      <c r="E194" s="164" t="inlineStr">
        <is>
          <t xml:space="preserve">_____/____/___        </t>
        </is>
      </c>
      <c r="F194" s="163" t="inlineStr">
        <is>
          <t xml:space="preserve">_____/____/___        </t>
        </is>
      </c>
      <c r="H194" s="55" t="n"/>
    </row>
    <row r="195" ht="17.7" customHeight="1">
      <c r="A195" s="1068" t="n"/>
      <c r="B195" s="536" t="inlineStr">
        <is>
          <t>WindowCOVERType=CLN/MSK/D&amp;R/R&amp;R</t>
        </is>
      </c>
      <c r="C195" s="522" t="inlineStr">
        <is>
          <t xml:space="preserve">_____/____/___        </t>
        </is>
      </c>
      <c r="D195" s="168" t="inlineStr">
        <is>
          <t xml:space="preserve">_____/____/___        </t>
        </is>
      </c>
      <c r="E195" s="523" t="inlineStr">
        <is>
          <t xml:space="preserve">_____/____/___        </t>
        </is>
      </c>
      <c r="F195" s="168" t="inlineStr">
        <is>
          <t xml:space="preserve">_____/____/___        </t>
        </is>
      </c>
      <c r="H195" s="55" t="n"/>
    </row>
    <row r="196" ht="17.7" customHeight="1">
      <c r="A196" s="1068" t="n"/>
      <c r="B196" s="541" t="inlineStr">
        <is>
          <t xml:space="preserve">    Hardware; CLN / MSK / D&amp;R / R&amp;R</t>
        </is>
      </c>
      <c r="C196" s="164" t="inlineStr">
        <is>
          <t xml:space="preserve">_____/____/___        </t>
        </is>
      </c>
      <c r="D196" s="163" t="inlineStr">
        <is>
          <t xml:space="preserve">_____/____/___        </t>
        </is>
      </c>
      <c r="E196" s="164" t="inlineStr">
        <is>
          <t xml:space="preserve">_____/____/___        </t>
        </is>
      </c>
      <c r="F196" s="163" t="inlineStr">
        <is>
          <t xml:space="preserve">_____/____/___        </t>
        </is>
      </c>
      <c r="H196" s="55" t="n"/>
    </row>
    <row r="197" ht="17.7" customHeight="1">
      <c r="A197" s="1032" t="inlineStr">
        <is>
          <t>WALLS</t>
        </is>
      </c>
      <c r="B197" s="541" t="n"/>
      <c r="C197" s="522" t="n"/>
      <c r="D197" s="168" t="n"/>
      <c r="E197" s="523" t="n"/>
      <c r="F197" s="168" t="n"/>
      <c r="H197" s="55" t="n"/>
    </row>
    <row r="198" ht="17.7" customHeight="1">
      <c r="A198" s="1068" t="n"/>
      <c r="B198" s="542" t="inlineStr">
        <is>
          <t>DOORS;STD/Bifold/MIRROR/SLIDER/QTY</t>
        </is>
      </c>
      <c r="C198" s="163" t="n"/>
      <c r="D198" s="163" t="inlineStr">
        <is>
          <t>_______I______</t>
        </is>
      </c>
      <c r="E198" s="524" t="inlineStr">
        <is>
          <t>_______I______</t>
        </is>
      </c>
      <c r="F198" s="163" t="inlineStr">
        <is>
          <t>_______I______</t>
        </is>
      </c>
      <c r="H198" s="55" t="n"/>
    </row>
    <row r="199" ht="17.7" customHeight="1">
      <c r="A199" s="1068" t="n"/>
      <c r="B199" s="534" t="inlineStr">
        <is>
          <t>CLN / D&amp;R / R&amp;R / S++/ PNT</t>
        </is>
      </c>
      <c r="C199" s="164" t="inlineStr">
        <is>
          <t xml:space="preserve">_____/____/___        </t>
        </is>
      </c>
      <c r="D199" s="163" t="inlineStr">
        <is>
          <t xml:space="preserve">_____/____/___        </t>
        </is>
      </c>
      <c r="E199" s="164" t="inlineStr">
        <is>
          <t xml:space="preserve">_____/____/___        </t>
        </is>
      </c>
      <c r="F199" s="163" t="inlineStr">
        <is>
          <t xml:space="preserve">_____/____/___        </t>
        </is>
      </c>
      <c r="H199" s="55" t="n"/>
    </row>
    <row r="200" ht="17.7" customHeight="1">
      <c r="A200" s="1068" t="n"/>
      <c r="B200" s="541" t="inlineStr">
        <is>
          <t>CASING;CLN/MSK/D&amp;R/R&amp;R/S++/PNT</t>
        </is>
      </c>
      <c r="C200" s="522" t="inlineStr">
        <is>
          <t xml:space="preserve">_____/____/___        </t>
        </is>
      </c>
      <c r="D200" s="168" t="inlineStr">
        <is>
          <t xml:space="preserve">_____/____/___        </t>
        </is>
      </c>
      <c r="E200" s="523" t="inlineStr">
        <is>
          <t xml:space="preserve">_____/____/___        </t>
        </is>
      </c>
      <c r="F200" s="168" t="inlineStr">
        <is>
          <t xml:space="preserve">_____/____/___        </t>
        </is>
      </c>
      <c r="H200" s="55" t="n"/>
    </row>
    <row r="201" ht="17.7" customHeight="1">
      <c r="A201" s="1068" t="n"/>
      <c r="B201" s="278" t="n"/>
      <c r="C201" s="158" t="n"/>
      <c r="D201" s="159" t="n"/>
      <c r="E201" s="158" t="n"/>
      <c r="F201" s="159" t="n"/>
      <c r="H201" s="55" t="n"/>
    </row>
    <row r="202" ht="17.7" customHeight="1">
      <c r="A202" s="1068" t="n"/>
      <c r="B202" s="543">
        <f>B160</f>
        <v/>
      </c>
      <c r="C202" s="157" t="n"/>
      <c r="D202" s="158" t="n"/>
      <c r="E202" s="157" t="n"/>
      <c r="F202" s="158" t="n"/>
      <c r="H202" s="55" t="n"/>
    </row>
    <row r="203" ht="17.7" customHeight="1">
      <c r="A203" s="1068" t="n"/>
      <c r="B203" s="534" t="inlineStr">
        <is>
          <t>CLN / D&amp;R / R&amp;R / SAND / S++ / STN</t>
        </is>
      </c>
      <c r="C203" s="163" t="inlineStr">
        <is>
          <t xml:space="preserve">_____/____/___        </t>
        </is>
      </c>
      <c r="D203" s="162" t="inlineStr">
        <is>
          <t xml:space="preserve">_____/____/___        </t>
        </is>
      </c>
      <c r="E203" s="163" t="inlineStr">
        <is>
          <t xml:space="preserve">_____/____/___        </t>
        </is>
      </c>
      <c r="F203" s="162" t="inlineStr">
        <is>
          <t xml:space="preserve">_____/____/___        </t>
        </is>
      </c>
      <c r="H203" s="55" t="n"/>
    </row>
    <row r="204" ht="17.7" customHeight="1">
      <c r="A204" s="1068" t="n"/>
      <c r="B204" s="544" t="inlineStr">
        <is>
          <t>BASEBOARD  HEIGHT -    MULTI   .</t>
        </is>
      </c>
      <c r="C204" s="165" t="n"/>
      <c r="D204" s="166" t="n"/>
      <c r="E204" s="167" t="n"/>
      <c r="F204" s="166" t="n"/>
      <c r="H204" s="55" t="n"/>
    </row>
    <row r="205" ht="17.7" customHeight="1">
      <c r="A205" s="1068" t="n"/>
      <c r="B205" s="534" t="inlineStr">
        <is>
          <t>CLN / D&amp;R / R&amp;R / SAND / S++ / STN</t>
        </is>
      </c>
      <c r="C205" s="163" t="inlineStr">
        <is>
          <t xml:space="preserve">_____/____/___        </t>
        </is>
      </c>
      <c r="D205" s="162" t="inlineStr">
        <is>
          <t xml:space="preserve">_____/____/___        </t>
        </is>
      </c>
      <c r="E205" s="163" t="inlineStr">
        <is>
          <t xml:space="preserve">_____/____/___        </t>
        </is>
      </c>
      <c r="F205" s="162" t="inlineStr">
        <is>
          <t xml:space="preserve">_____/____/___        </t>
        </is>
      </c>
      <c r="H205" s="55" t="n"/>
    </row>
    <row r="206" ht="17.7" customHeight="1">
      <c r="A206" s="1068" t="n"/>
      <c r="B206" s="502" t="n"/>
      <c r="C206" s="162" t="n"/>
      <c r="D206" s="163" t="n"/>
      <c r="E206" s="162" t="n"/>
      <c r="F206" s="163" t="n"/>
      <c r="H206" s="55" t="n"/>
    </row>
    <row r="207" ht="17.7" customHeight="1">
      <c r="A207" s="1033" t="inlineStr">
        <is>
          <t>WINDOWS</t>
        </is>
      </c>
      <c r="B207" s="545" t="inlineStr">
        <is>
          <t>Closet; SHELF_LF= WOOD / WIRE</t>
        </is>
      </c>
      <c r="C207" s="163" t="inlineStr">
        <is>
          <t xml:space="preserve">_____/____/___        </t>
        </is>
      </c>
      <c r="D207" s="162" t="inlineStr">
        <is>
          <t xml:space="preserve">_____/____/___        </t>
        </is>
      </c>
      <c r="E207" s="163" t="inlineStr">
        <is>
          <t xml:space="preserve">_____/____/___        </t>
        </is>
      </c>
      <c r="F207" s="162" t="inlineStr">
        <is>
          <t xml:space="preserve">_____/____/___        </t>
        </is>
      </c>
      <c r="H207" s="55" t="n"/>
    </row>
    <row r="208" ht="17.7" customHeight="1">
      <c r="A208" s="1068" t="n"/>
      <c r="B208" s="534" t="inlineStr">
        <is>
          <t>CLN / D&amp;R / R&amp;R / SAND / S++ / STN</t>
        </is>
      </c>
      <c r="C208" s="164" t="inlineStr">
        <is>
          <t xml:space="preserve">_____/____/___        </t>
        </is>
      </c>
      <c r="D208" s="163" t="inlineStr">
        <is>
          <t xml:space="preserve">_____/____/___        </t>
        </is>
      </c>
      <c r="E208" s="164" t="inlineStr">
        <is>
          <t xml:space="preserve">_____/____/___        </t>
        </is>
      </c>
      <c r="F208" s="163" t="inlineStr">
        <is>
          <t xml:space="preserve">_____/____/___        </t>
        </is>
      </c>
      <c r="H208" s="55" t="n"/>
    </row>
    <row r="209" ht="17.7" customHeight="1">
      <c r="A209" s="1068" t="n"/>
      <c r="B209" s="546" t="inlineStr">
        <is>
          <t>Work Notes:________________</t>
        </is>
      </c>
      <c r="C209" s="522" t="n"/>
      <c r="D209" s="168" t="n"/>
      <c r="E209" s="523" t="n"/>
      <c r="F209" s="168" t="n"/>
      <c r="H209" s="55" t="n"/>
    </row>
    <row r="210" ht="17.7" customHeight="1">
      <c r="A210" s="1068" t="n"/>
      <c r="B210" s="505" t="n"/>
      <c r="C210" s="164" t="n"/>
      <c r="D210" s="163" t="n"/>
      <c r="E210" s="164" t="n"/>
      <c r="F210" s="163" t="n"/>
      <c r="H210" s="55" t="n"/>
    </row>
    <row r="211" ht="17.7" customHeight="1">
      <c r="A211" s="1034" t="inlineStr">
        <is>
          <t>DOOR</t>
        </is>
      </c>
      <c r="B211" s="501">
        <f>B1</f>
        <v/>
      </c>
      <c r="C211" s="276">
        <f>+'jobinfo(2)'!$C$1</f>
        <v/>
      </c>
      <c r="D211" s="1035">
        <f>+'jobinfo(2)'!$C$2</f>
        <v/>
      </c>
      <c r="E211" s="1057" t="n"/>
      <c r="H211" s="55" t="n"/>
    </row>
    <row r="212" ht="17.7" customHeight="1">
      <c r="A212" s="1068" t="n"/>
      <c r="B212" s="501">
        <f>B2</f>
        <v/>
      </c>
      <c r="C212" s="436">
        <f>+'jobinfo(2)'!C73</f>
        <v/>
      </c>
      <c r="D212" s="410">
        <f>+'jobinfo(2)'!C74</f>
        <v/>
      </c>
      <c r="E212" s="411">
        <f>+'jobinfo(2)'!C75</f>
        <v/>
      </c>
      <c r="F212" s="411">
        <f>+'jobinfo(2)'!C76</f>
        <v/>
      </c>
      <c r="H212" s="55" t="n"/>
    </row>
    <row r="213" ht="17.7" customHeight="1">
      <c r="A213" s="1029" t="inlineStr">
        <is>
          <t>FLOOR</t>
        </is>
      </c>
      <c r="B213" s="533" t="inlineStr">
        <is>
          <t>CEILING; FLT/VLT/Tray/Open</t>
        </is>
      </c>
      <c r="C213" s="547">
        <f>+'jobinfo(2)'!A73</f>
        <v/>
      </c>
      <c r="D213" s="547">
        <f>+'jobinfo(2)'!A74</f>
        <v/>
      </c>
      <c r="E213" s="547">
        <f>+'jobinfo(2)'!A75</f>
        <v/>
      </c>
      <c r="F213" s="547">
        <f>+'jobinfo(2)'!A76</f>
        <v/>
      </c>
      <c r="H213" s="55" t="n"/>
    </row>
    <row r="214" ht="17.7" customHeight="1">
      <c r="A214" s="1068" t="n"/>
      <c r="B214" s="534" t="inlineStr">
        <is>
          <t>DRY / PLA / ACT / PNL / T&amp;G / Other</t>
        </is>
      </c>
      <c r="C214" s="165" t="n"/>
      <c r="D214" s="166" t="n"/>
      <c r="E214" s="167" t="n"/>
      <c r="F214" s="166" t="n"/>
      <c r="H214" s="55" t="n"/>
    </row>
    <row r="215" ht="17.7" customHeight="1">
      <c r="A215" s="1068" t="n"/>
      <c r="B215" s="534" t="inlineStr">
        <is>
          <t>Finish- Smooth / Texture/Heavy/Popcorn</t>
        </is>
      </c>
      <c r="C215" s="460" t="n"/>
      <c r="D215" s="461" t="n"/>
      <c r="E215" s="462" t="n"/>
      <c r="F215" s="461" t="n"/>
      <c r="H215" s="55" t="n"/>
    </row>
    <row r="216" ht="17.7" customHeight="1">
      <c r="A216" s="1068" t="n"/>
      <c r="B216" s="535" t="inlineStr">
        <is>
          <t>Repair MIN / Al l / SF/ Other</t>
        </is>
      </c>
      <c r="C216" s="463" t="n"/>
      <c r="D216" s="462" t="n"/>
      <c r="E216" s="461" t="n"/>
      <c r="F216" s="462" t="n"/>
      <c r="H216" s="55" t="n"/>
    </row>
    <row r="217" ht="17.7" customHeight="1">
      <c r="A217" s="1030" t="inlineStr">
        <is>
          <t>MISC</t>
        </is>
      </c>
      <c r="B217" s="534" t="inlineStr">
        <is>
          <t>CLN / S++/ PNT</t>
        </is>
      </c>
      <c r="C217" s="548" t="inlineStr">
        <is>
          <t xml:space="preserve">_____/____/___        </t>
        </is>
      </c>
      <c r="D217" s="465" t="inlineStr">
        <is>
          <t xml:space="preserve">_____/____/___        </t>
        </is>
      </c>
      <c r="E217" s="549" t="inlineStr">
        <is>
          <t xml:space="preserve">_____/____/___        </t>
        </is>
      </c>
      <c r="F217" s="465" t="inlineStr">
        <is>
          <t xml:space="preserve">_____/____/___        </t>
        </is>
      </c>
      <c r="H217" s="55" t="n"/>
    </row>
    <row r="218" ht="17.7" customHeight="1">
      <c r="A218" s="1068" t="n"/>
      <c r="B218" s="536" t="inlineStr">
        <is>
          <t>INS SF / R- Value / Batt / Loose</t>
        </is>
      </c>
      <c r="C218" s="475" t="inlineStr">
        <is>
          <t xml:space="preserve">_____/____/___        </t>
        </is>
      </c>
      <c r="D218" s="466" t="inlineStr">
        <is>
          <t xml:space="preserve">_____/____/___        </t>
        </is>
      </c>
      <c r="E218" s="465" t="inlineStr">
        <is>
          <t xml:space="preserve">_____/____/___        </t>
        </is>
      </c>
      <c r="F218" s="466" t="inlineStr">
        <is>
          <t xml:space="preserve">_____/____/___        </t>
        </is>
      </c>
      <c r="H218" s="55" t="n"/>
    </row>
    <row r="219" ht="17.7" customHeight="1">
      <c r="A219" s="1068" t="n"/>
      <c r="B219" s="503" t="inlineStr">
        <is>
          <t xml:space="preserve">MOLDINGS/Casing/Crown/Other </t>
        </is>
      </c>
      <c r="C219" s="460" t="n"/>
      <c r="D219" s="461" t="n"/>
      <c r="E219" s="462" t="n"/>
      <c r="F219" s="461" t="n"/>
      <c r="H219" s="55" t="n"/>
    </row>
    <row r="220" ht="17.7" customHeight="1">
      <c r="B220" s="535" t="inlineStr">
        <is>
          <t>CLN / MSK / D&amp;R / R&amp;R</t>
        </is>
      </c>
      <c r="C220" s="475" t="inlineStr">
        <is>
          <t xml:space="preserve">_____/____/___        </t>
        </is>
      </c>
      <c r="D220" s="466" t="inlineStr">
        <is>
          <t xml:space="preserve">_____/____/___        </t>
        </is>
      </c>
      <c r="E220" s="465" t="inlineStr">
        <is>
          <t xml:space="preserve">_____/____/___        </t>
        </is>
      </c>
      <c r="F220" s="466" t="inlineStr">
        <is>
          <t xml:space="preserve">_____/____/___        </t>
        </is>
      </c>
      <c r="H220" s="55" t="n"/>
    </row>
    <row r="221" ht="17.7" customHeight="1">
      <c r="B221" s="537" t="inlineStr">
        <is>
          <t>ELE; LIT Fan/CHR.MSK / CLN / D&amp;R / R&amp;R</t>
        </is>
      </c>
      <c r="C221" s="548" t="inlineStr">
        <is>
          <t xml:space="preserve">_____/____/___        </t>
        </is>
      </c>
      <c r="D221" s="465" t="inlineStr">
        <is>
          <t xml:space="preserve">_____/____/___        </t>
        </is>
      </c>
      <c r="E221" s="549" t="inlineStr">
        <is>
          <t xml:space="preserve">_____/____/___        </t>
        </is>
      </c>
      <c r="F221" s="465" t="inlineStr">
        <is>
          <t xml:space="preserve">_____/____/___        </t>
        </is>
      </c>
      <c r="H221" s="55" t="n"/>
    </row>
    <row r="222" ht="17.7" customHeight="1">
      <c r="A222" s="1031" t="inlineStr">
        <is>
          <t xml:space="preserve"> CEILING</t>
        </is>
      </c>
      <c r="B222" s="169" t="inlineStr">
        <is>
          <t>Smoke/Alarm/Chime;MSK/CLN/D&amp;R/R&amp;R</t>
        </is>
      </c>
      <c r="C222" s="467" t="inlineStr">
        <is>
          <t xml:space="preserve">_____/____/___        </t>
        </is>
      </c>
      <c r="D222" s="466" t="inlineStr">
        <is>
          <t xml:space="preserve">_____/____/___        </t>
        </is>
      </c>
      <c r="E222" s="468" t="inlineStr">
        <is>
          <t xml:space="preserve">_____/____/___        </t>
        </is>
      </c>
      <c r="F222" s="466" t="inlineStr">
        <is>
          <t xml:space="preserve">_____/____/___        </t>
        </is>
      </c>
      <c r="H222" s="55" t="n"/>
    </row>
    <row r="223" ht="17.7" customHeight="1">
      <c r="A223" s="1068" t="n"/>
      <c r="B223" s="187" t="inlineStr">
        <is>
          <t>HVC/REG/Vent/Duct CLN / S++/ PNT</t>
        </is>
      </c>
      <c r="C223" s="548" t="inlineStr">
        <is>
          <t xml:space="preserve">_____/____/___        </t>
        </is>
      </c>
      <c r="D223" s="465" t="inlineStr">
        <is>
          <t xml:space="preserve">_____/____/___        </t>
        </is>
      </c>
      <c r="E223" s="549" t="inlineStr">
        <is>
          <t xml:space="preserve">_____/____/___        </t>
        </is>
      </c>
      <c r="F223" s="465" t="inlineStr">
        <is>
          <t xml:space="preserve">_____/____/___        </t>
        </is>
      </c>
      <c r="H223" s="55" t="n"/>
    </row>
    <row r="224" ht="17.7" customHeight="1">
      <c r="A224" s="1068" t="n"/>
      <c r="B224" s="505" t="n"/>
      <c r="C224" s="467" t="n"/>
      <c r="D224" s="466" t="n"/>
      <c r="E224" s="468" t="n"/>
      <c r="F224" s="466" t="n"/>
      <c r="H224" s="55" t="n"/>
    </row>
    <row r="225" ht="17.7" customHeight="1">
      <c r="A225" s="1068" t="n"/>
      <c r="B225" s="506" t="inlineStr">
        <is>
          <t>WALLS  Damage N_S_E_W #</t>
        </is>
      </c>
      <c r="C225" s="460" t="n"/>
      <c r="D225" s="461" t="n"/>
      <c r="E225" s="462" t="n"/>
      <c r="F225" s="461" t="n"/>
      <c r="H225" s="55" t="n"/>
    </row>
    <row r="226" ht="17.7" customHeight="1">
      <c r="A226" s="1068" t="n"/>
      <c r="B226" s="511">
        <f>B142</f>
        <v/>
      </c>
      <c r="C226" s="463" t="n"/>
      <c r="D226" s="462" t="n"/>
      <c r="E226" s="461" t="n"/>
      <c r="F226" s="462" t="n"/>
      <c r="H226" s="55" t="n"/>
    </row>
    <row r="227" ht="17.7" customHeight="1">
      <c r="A227" s="1068" t="n"/>
      <c r="B227" s="279" t="inlineStr">
        <is>
          <t>Repair MIN / Al l / SF/ Other</t>
        </is>
      </c>
      <c r="C227" s="460" t="n"/>
      <c r="D227" s="461" t="n"/>
      <c r="E227" s="462" t="n"/>
      <c r="F227" s="461" t="n"/>
      <c r="H227" s="55" t="n"/>
    </row>
    <row r="228" ht="17.7" customHeight="1">
      <c r="A228" s="1068" t="n"/>
      <c r="B228" s="502" t="inlineStr">
        <is>
          <t>CLN / S++/ PNT</t>
        </is>
      </c>
      <c r="C228" s="467" t="inlineStr">
        <is>
          <t xml:space="preserve">_____/____/___        </t>
        </is>
      </c>
      <c r="D228" s="466" t="inlineStr">
        <is>
          <t xml:space="preserve">_____/____/___        </t>
        </is>
      </c>
      <c r="E228" s="468" t="inlineStr">
        <is>
          <t xml:space="preserve">_____/____/___        </t>
        </is>
      </c>
      <c r="F228" s="466" t="inlineStr">
        <is>
          <t xml:space="preserve">_____/____/___        </t>
        </is>
      </c>
      <c r="H228" s="55" t="n"/>
    </row>
    <row r="229" ht="17.7" customHeight="1">
      <c r="A229" s="1068" t="n"/>
      <c r="B229" s="504" t="inlineStr">
        <is>
          <t>MOLDING/Casing/CHAIRRAIL/Other</t>
        </is>
      </c>
      <c r="C229" s="472" t="n"/>
      <c r="D229" s="473" t="n"/>
      <c r="E229" s="474" t="n"/>
      <c r="F229" s="473" t="n"/>
      <c r="H229" s="55" t="n"/>
    </row>
    <row r="230" ht="17.7" customHeight="1">
      <c r="A230" s="1068" t="n"/>
      <c r="B230" s="502" t="inlineStr">
        <is>
          <t>CLN / D&amp;R / R&amp;R / S++/ PNT</t>
        </is>
      </c>
      <c r="C230" s="467" t="inlineStr">
        <is>
          <t xml:space="preserve">_____/____/___        </t>
        </is>
      </c>
      <c r="D230" s="466" t="inlineStr">
        <is>
          <t xml:space="preserve">_____/____/___        </t>
        </is>
      </c>
      <c r="E230" s="468" t="inlineStr">
        <is>
          <t xml:space="preserve">_____/____/___        </t>
        </is>
      </c>
      <c r="F230" s="466" t="inlineStr">
        <is>
          <t xml:space="preserve">_____/____/___        </t>
        </is>
      </c>
      <c r="H230" s="55" t="n"/>
    </row>
    <row r="231" ht="17.7" customHeight="1">
      <c r="A231" s="1068" t="n"/>
      <c r="B231" s="537" t="inlineStr">
        <is>
          <t>ELE; LlT/SW3/SW--CLN / D&amp;R / MSK / R&amp;R</t>
        </is>
      </c>
      <c r="C231" s="548" t="inlineStr">
        <is>
          <t xml:space="preserve">_____/____/___        </t>
        </is>
      </c>
      <c r="D231" s="465" t="inlineStr">
        <is>
          <t xml:space="preserve">_____/____/___        </t>
        </is>
      </c>
      <c r="E231" s="549" t="inlineStr">
        <is>
          <t xml:space="preserve">_____/____/___        </t>
        </is>
      </c>
      <c r="F231" s="465" t="inlineStr">
        <is>
          <t xml:space="preserve">_____/____/___        </t>
        </is>
      </c>
      <c r="H231" s="55" t="n"/>
    </row>
    <row r="232" ht="17.7" customHeight="1">
      <c r="A232" s="1032" t="inlineStr">
        <is>
          <t>WALLS</t>
        </is>
      </c>
      <c r="B232" s="538" t="inlineStr">
        <is>
          <t>Smoke/Alarm/Chime;CLN /MSK /D&amp;R /R&amp;R</t>
        </is>
      </c>
      <c r="C232" s="467" t="inlineStr">
        <is>
          <t xml:space="preserve">_____/____/___        </t>
        </is>
      </c>
      <c r="D232" s="466" t="inlineStr">
        <is>
          <t xml:space="preserve">_____/____/___        </t>
        </is>
      </c>
      <c r="E232" s="468" t="inlineStr">
        <is>
          <t xml:space="preserve">_____/____/___        </t>
        </is>
      </c>
      <c r="F232" s="466" t="inlineStr">
        <is>
          <t xml:space="preserve">_____/____/___        </t>
        </is>
      </c>
      <c r="H232" s="55" t="n"/>
    </row>
    <row r="233" ht="17.7" customHeight="1">
      <c r="A233" s="1068" t="n"/>
      <c r="B233" s="539" t="inlineStr">
        <is>
          <t>HVC / REG / Duct; CLN / MSK / D&amp;R / R&amp;R</t>
        </is>
      </c>
      <c r="C233" s="548" t="inlineStr">
        <is>
          <t xml:space="preserve">_____/____/___        </t>
        </is>
      </c>
      <c r="D233" s="465" t="inlineStr">
        <is>
          <t xml:space="preserve">_____/____/___        </t>
        </is>
      </c>
      <c r="E233" s="549" t="inlineStr">
        <is>
          <t xml:space="preserve">_____/____/___        </t>
        </is>
      </c>
      <c r="F233" s="465" t="inlineStr">
        <is>
          <t xml:space="preserve">_____/____/___        </t>
        </is>
      </c>
      <c r="H233" s="55" t="n"/>
    </row>
    <row r="234" ht="17.7" customHeight="1">
      <c r="A234" s="1068" t="n"/>
      <c r="B234" s="278" t="n"/>
      <c r="C234" s="467" t="n"/>
      <c r="D234" s="466" t="n"/>
      <c r="E234" s="468" t="n"/>
      <c r="F234" s="466" t="n"/>
      <c r="H234" s="55" t="n"/>
    </row>
    <row r="235" ht="17.7" customHeight="1">
      <c r="A235" s="1068" t="n"/>
      <c r="B235" s="540" t="inlineStr">
        <is>
          <t xml:space="preserve"> Windows; WDW / WDV / WDA /QTY ___ </t>
        </is>
      </c>
      <c r="C235" s="460" t="n"/>
      <c r="D235" s="461" t="n"/>
      <c r="E235" s="462" t="n"/>
      <c r="F235" s="461" t="n"/>
      <c r="H235" s="55" t="n"/>
    </row>
    <row r="236" ht="17.7" customHeight="1">
      <c r="A236" s="1068" t="n"/>
      <c r="B236" s="535" t="inlineStr">
        <is>
          <t>CLN / MSK / D&amp;R / R&amp;R / S++ / PNT</t>
        </is>
      </c>
      <c r="C236" s="467" t="inlineStr">
        <is>
          <t xml:space="preserve">_____/____/___        </t>
        </is>
      </c>
      <c r="D236" s="466" t="inlineStr">
        <is>
          <t xml:space="preserve">_____/____/___        </t>
        </is>
      </c>
      <c r="E236" s="468" t="inlineStr">
        <is>
          <t xml:space="preserve">_____/____/___        </t>
        </is>
      </c>
      <c r="F236" s="466" t="inlineStr">
        <is>
          <t xml:space="preserve">_____/____/___        </t>
        </is>
      </c>
      <c r="H236" s="55" t="n"/>
    </row>
    <row r="237" ht="17.7" customHeight="1">
      <c r="A237" s="1068" t="n"/>
      <c r="B237" s="536" t="inlineStr">
        <is>
          <t>WindowCOVERType=CLN/MSK/D&amp;R/R&amp;R</t>
        </is>
      </c>
      <c r="C237" s="548" t="inlineStr">
        <is>
          <t xml:space="preserve">_____/____/___        </t>
        </is>
      </c>
      <c r="D237" s="465" t="inlineStr">
        <is>
          <t xml:space="preserve">_____/____/___        </t>
        </is>
      </c>
      <c r="E237" s="549" t="inlineStr">
        <is>
          <t xml:space="preserve">_____/____/___        </t>
        </is>
      </c>
      <c r="F237" s="465" t="inlineStr">
        <is>
          <t xml:space="preserve">_____/____/___        </t>
        </is>
      </c>
    </row>
    <row r="238" ht="17.7" customHeight="1">
      <c r="A238" s="1068" t="n"/>
      <c r="B238" s="541" t="inlineStr">
        <is>
          <t xml:space="preserve">    Hardware; CLN / MSK / D&amp;R / R&amp;R</t>
        </is>
      </c>
      <c r="C238" s="467" t="inlineStr">
        <is>
          <t xml:space="preserve">_____/____/___        </t>
        </is>
      </c>
      <c r="D238" s="466" t="inlineStr">
        <is>
          <t xml:space="preserve">_____/____/___        </t>
        </is>
      </c>
      <c r="E238" s="468" t="inlineStr">
        <is>
          <t xml:space="preserve">_____/____/___        </t>
        </is>
      </c>
      <c r="F238" s="466" t="inlineStr">
        <is>
          <t xml:space="preserve">_____/____/___        </t>
        </is>
      </c>
    </row>
    <row r="239" ht="17.7" customHeight="1">
      <c r="A239" s="1068" t="n"/>
      <c r="B239" s="541" t="n"/>
      <c r="C239" s="548" t="n"/>
      <c r="D239" s="465" t="n"/>
      <c r="E239" s="549" t="n"/>
      <c r="F239" s="465" t="n"/>
    </row>
    <row r="240" ht="17.7" customHeight="1">
      <c r="A240" s="1068" t="n"/>
      <c r="B240" s="542" t="inlineStr">
        <is>
          <t>DOORS;STD/Bifold/MIRROR/SLIDER/QTY</t>
        </is>
      </c>
      <c r="C240" s="464" t="n"/>
      <c r="D240" s="466" t="inlineStr">
        <is>
          <t>_______I______</t>
        </is>
      </c>
      <c r="E240" s="550" t="inlineStr">
        <is>
          <t>_______I______</t>
        </is>
      </c>
      <c r="F240" s="466" t="inlineStr">
        <is>
          <t>_______I______</t>
        </is>
      </c>
    </row>
    <row r="241" ht="17.7" customHeight="1">
      <c r="A241" s="1068" t="n"/>
      <c r="B241" s="534" t="inlineStr">
        <is>
          <t>CLN / D&amp;R / R&amp;R / S++/ PNT</t>
        </is>
      </c>
      <c r="C241" s="467" t="inlineStr">
        <is>
          <t xml:space="preserve">_____/____/___        </t>
        </is>
      </c>
      <c r="D241" s="466" t="inlineStr">
        <is>
          <t xml:space="preserve">_____/____/___        </t>
        </is>
      </c>
      <c r="E241" s="468" t="inlineStr">
        <is>
          <t xml:space="preserve">_____/____/___        </t>
        </is>
      </c>
      <c r="F241" s="466" t="inlineStr">
        <is>
          <t xml:space="preserve">_____/____/___        </t>
        </is>
      </c>
    </row>
    <row r="242" ht="17.7" customHeight="1">
      <c r="A242" s="1033" t="inlineStr">
        <is>
          <t>WINDOWS</t>
        </is>
      </c>
      <c r="B242" s="541" t="inlineStr">
        <is>
          <t>CASING;CLN/MSK/D&amp;R/R&amp;R/S++/PNT</t>
        </is>
      </c>
      <c r="C242" s="548" t="inlineStr">
        <is>
          <t xml:space="preserve">_____/____/___        </t>
        </is>
      </c>
      <c r="D242" s="465" t="inlineStr">
        <is>
          <t xml:space="preserve">_____/____/___        </t>
        </is>
      </c>
      <c r="E242" s="549" t="inlineStr">
        <is>
          <t xml:space="preserve">_____/____/___        </t>
        </is>
      </c>
      <c r="F242" s="465" t="inlineStr">
        <is>
          <t xml:space="preserve">_____/____/___        </t>
        </is>
      </c>
    </row>
    <row r="243" ht="17.7" customHeight="1">
      <c r="A243" s="1068" t="n"/>
      <c r="B243" s="278" t="n"/>
      <c r="C243" s="460" t="n"/>
      <c r="D243" s="461" t="n"/>
      <c r="E243" s="462" t="n"/>
      <c r="F243" s="461" t="n"/>
    </row>
    <row r="244" ht="17.7" customHeight="1">
      <c r="A244" s="1068" t="n"/>
      <c r="B244" s="543">
        <f>B202</f>
        <v/>
      </c>
      <c r="C244" s="463" t="n"/>
      <c r="D244" s="462" t="n"/>
      <c r="E244" s="461" t="n"/>
      <c r="F244" s="462" t="n"/>
    </row>
    <row r="245" ht="17.7" customHeight="1">
      <c r="A245" s="1068" t="n"/>
      <c r="B245" s="534" t="inlineStr">
        <is>
          <t>CLN / D&amp;R / R&amp;R / SAND / S++ / STN</t>
        </is>
      </c>
      <c r="C245" s="464" t="inlineStr">
        <is>
          <t xml:space="preserve">_____/____/___        </t>
        </is>
      </c>
      <c r="D245" s="465" t="inlineStr">
        <is>
          <t xml:space="preserve">_____/____/___        </t>
        </is>
      </c>
      <c r="E245" s="466" t="inlineStr">
        <is>
          <t xml:space="preserve">_____/____/___        </t>
        </is>
      </c>
      <c r="F245" s="465" t="inlineStr">
        <is>
          <t xml:space="preserve">_____/____/___        </t>
        </is>
      </c>
    </row>
    <row r="246" ht="17.7" customHeight="1">
      <c r="A246" s="1034" t="inlineStr">
        <is>
          <t>DOOR</t>
        </is>
      </c>
      <c r="B246" s="544" t="inlineStr">
        <is>
          <t>BASEBOARD  HEIGHT -    MULTI   .</t>
        </is>
      </c>
      <c r="C246" s="463" t="n"/>
      <c r="D246" s="462" t="n"/>
      <c r="E246" s="461" t="n"/>
      <c r="F246" s="462" t="n"/>
    </row>
    <row r="247" ht="17.7" customHeight="1">
      <c r="A247" s="1068" t="n"/>
      <c r="B247" s="534" t="inlineStr">
        <is>
          <t>CLN / D&amp;R / R&amp;R / SAND / S++ / STN</t>
        </is>
      </c>
      <c r="C247" s="464" t="inlineStr">
        <is>
          <t xml:space="preserve">_____/____/___        </t>
        </is>
      </c>
      <c r="D247" s="465" t="inlineStr">
        <is>
          <t xml:space="preserve">_____/____/___        </t>
        </is>
      </c>
      <c r="E247" s="466" t="inlineStr">
        <is>
          <t xml:space="preserve">_____/____/___        </t>
        </is>
      </c>
      <c r="F247" s="465" t="inlineStr">
        <is>
          <t xml:space="preserve">_____/____/___        </t>
        </is>
      </c>
    </row>
    <row r="248" ht="17.7" customHeight="1">
      <c r="A248" s="1029" t="inlineStr">
        <is>
          <t>FLOOR</t>
        </is>
      </c>
      <c r="B248" s="502" t="n"/>
      <c r="C248" s="475" t="n"/>
      <c r="D248" s="466" t="n"/>
      <c r="E248" s="465" t="n"/>
      <c r="F248" s="466" t="n"/>
    </row>
    <row r="249" ht="17.7" customHeight="1">
      <c r="A249" s="1068" t="n"/>
      <c r="B249" s="545" t="inlineStr">
        <is>
          <t>Closet; SHELF_LF= WOOD / WIRE</t>
        </is>
      </c>
      <c r="C249" s="464" t="inlineStr">
        <is>
          <t xml:space="preserve">_____/____/___        </t>
        </is>
      </c>
      <c r="D249" s="465" t="inlineStr">
        <is>
          <t xml:space="preserve">_____/____/___        </t>
        </is>
      </c>
      <c r="E249" s="466" t="inlineStr">
        <is>
          <t xml:space="preserve">_____/____/___        </t>
        </is>
      </c>
      <c r="F249" s="465" t="inlineStr">
        <is>
          <t xml:space="preserve">_____/____/___        </t>
        </is>
      </c>
    </row>
    <row r="250" ht="17.7" customHeight="1">
      <c r="A250" s="1068" t="n"/>
      <c r="B250" s="534" t="inlineStr">
        <is>
          <t>CLN / D&amp;R / R&amp;R / SAND / S++ / STN</t>
        </is>
      </c>
      <c r="C250" s="467" t="inlineStr">
        <is>
          <t xml:space="preserve">_____/____/___        </t>
        </is>
      </c>
      <c r="D250" s="466" t="inlineStr">
        <is>
          <t xml:space="preserve">_____/____/___        </t>
        </is>
      </c>
      <c r="E250" s="468" t="inlineStr">
        <is>
          <t xml:space="preserve">_____/____/___        </t>
        </is>
      </c>
      <c r="F250" s="466" t="inlineStr">
        <is>
          <t xml:space="preserve">_____/____/___        </t>
        </is>
      </c>
    </row>
    <row r="251" ht="17.7" customHeight="1">
      <c r="A251" s="1068" t="n"/>
      <c r="B251" s="546" t="inlineStr">
        <is>
          <t>Work Notes:________________</t>
        </is>
      </c>
      <c r="C251" s="548" t="n"/>
      <c r="D251" s="465" t="n"/>
      <c r="E251" s="549" t="n"/>
      <c r="F251" s="465" t="n"/>
    </row>
    <row r="252" ht="17.7" customHeight="1">
      <c r="A252" s="1030" t="inlineStr">
        <is>
          <t>MISC</t>
        </is>
      </c>
      <c r="B252" s="505" t="n"/>
      <c r="C252" s="467" t="n"/>
      <c r="D252" s="466" t="n"/>
      <c r="E252" s="468" t="n"/>
      <c r="F252" s="466" t="n"/>
    </row>
    <row r="253" ht="17.7" customHeight="1">
      <c r="A253" s="1068" t="n"/>
      <c r="B253" s="501">
        <f>B1</f>
        <v/>
      </c>
      <c r="C253" s="276">
        <f>+'jobinfo(2)'!$C$1</f>
        <v/>
      </c>
      <c r="D253" s="1035">
        <f>+'jobinfo(2)'!$C$2</f>
        <v/>
      </c>
      <c r="E253" s="1057" t="n"/>
    </row>
    <row r="254" ht="17.7" customHeight="1">
      <c r="A254" s="1068" t="n"/>
      <c r="B254" s="494">
        <f>B2</f>
        <v/>
      </c>
      <c r="C254" s="436">
        <f>+'jobinfo(2)'!C77</f>
        <v/>
      </c>
      <c r="D254" s="410">
        <f>+'jobinfo(2)'!C78</f>
        <v/>
      </c>
      <c r="E254" s="411">
        <f>+'jobinfo(2)'!C79</f>
        <v/>
      </c>
      <c r="F254" s="411">
        <f>+'jobinfo(2)'!C80</f>
        <v/>
      </c>
    </row>
    <row r="255" ht="17.7" customHeight="1">
      <c r="A255" s="264" t="n"/>
      <c r="B255" s="533" t="inlineStr">
        <is>
          <t>CEILING; FLT/VLT/Tray/Open</t>
        </is>
      </c>
      <c r="C255" s="547">
        <f>+'jobinfo(2)'!A77</f>
        <v/>
      </c>
      <c r="D255" s="547">
        <f>+'jobinfo(2)'!A78</f>
        <v/>
      </c>
      <c r="E255" s="547">
        <f>+'jobinfo(2)'!A79</f>
        <v/>
      </c>
      <c r="F255" s="547">
        <f>+'jobinfo(2)'!A80</f>
        <v/>
      </c>
    </row>
    <row r="256" ht="17.7" customHeight="1">
      <c r="B256" s="534" t="inlineStr">
        <is>
          <t>DRY / PLA / ACT / PNL / T&amp;G / Other</t>
        </is>
      </c>
      <c r="C256" s="165" t="n"/>
      <c r="D256" s="166" t="n"/>
      <c r="E256" s="167" t="n"/>
      <c r="F256" s="166" t="n"/>
    </row>
    <row r="257" ht="17.7" customHeight="1">
      <c r="B257" s="534" t="inlineStr">
        <is>
          <t>Finish- Smooth / Texture/Heavy/Popcorn</t>
        </is>
      </c>
      <c r="C257" s="460" t="n"/>
      <c r="D257" s="461" t="n"/>
      <c r="E257" s="462" t="n"/>
      <c r="F257" s="461" t="n"/>
    </row>
    <row r="258" ht="17.7" customHeight="1">
      <c r="A258" s="1031" t="inlineStr">
        <is>
          <t xml:space="preserve"> CEILING</t>
        </is>
      </c>
      <c r="B258" s="535" t="inlineStr">
        <is>
          <t>Repair MIN / Al l / SF/ Other</t>
        </is>
      </c>
      <c r="C258" s="463" t="n"/>
      <c r="D258" s="462" t="n"/>
      <c r="E258" s="461" t="n"/>
      <c r="F258" s="462" t="n"/>
    </row>
    <row r="259" ht="17.7" customHeight="1">
      <c r="A259" s="1068" t="n"/>
      <c r="B259" s="534" t="inlineStr">
        <is>
          <t>CLN / S++/ PNT</t>
        </is>
      </c>
      <c r="C259" s="548" t="inlineStr">
        <is>
          <t xml:space="preserve">_____/____/___        </t>
        </is>
      </c>
      <c r="D259" s="465" t="inlineStr">
        <is>
          <t xml:space="preserve">_____/____/___        </t>
        </is>
      </c>
      <c r="E259" s="549" t="inlineStr">
        <is>
          <t xml:space="preserve">_____/____/___        </t>
        </is>
      </c>
      <c r="F259" s="465" t="inlineStr">
        <is>
          <t xml:space="preserve">_____/____/___        </t>
        </is>
      </c>
    </row>
    <row r="260" ht="17.7" customHeight="1">
      <c r="A260" s="1068" t="n"/>
      <c r="B260" s="536" t="inlineStr">
        <is>
          <t>INS SF / R- Value / Batt / Loose</t>
        </is>
      </c>
      <c r="C260" s="475" t="inlineStr">
        <is>
          <t xml:space="preserve">_____/____/___        </t>
        </is>
      </c>
      <c r="D260" s="466" t="inlineStr">
        <is>
          <t xml:space="preserve">_____/____/___        </t>
        </is>
      </c>
      <c r="E260" s="465" t="inlineStr">
        <is>
          <t xml:space="preserve">_____/____/___        </t>
        </is>
      </c>
      <c r="F260" s="466" t="inlineStr">
        <is>
          <t xml:space="preserve">_____/____/___        </t>
        </is>
      </c>
    </row>
    <row r="261" ht="17.7" customHeight="1">
      <c r="A261" s="1068" t="n"/>
      <c r="B261" s="503" t="inlineStr">
        <is>
          <t xml:space="preserve">MOLDINGS/Casing/Crown/Other </t>
        </is>
      </c>
      <c r="C261" s="460" t="n"/>
      <c r="D261" s="461" t="n"/>
      <c r="E261" s="462" t="n"/>
      <c r="F261" s="461" t="n"/>
    </row>
    <row r="262" ht="17.7" customHeight="1">
      <c r="A262" s="1068" t="n"/>
      <c r="B262" s="535" t="inlineStr">
        <is>
          <t>CLN / MSK / D&amp;R / R&amp;R</t>
        </is>
      </c>
      <c r="C262" s="475" t="inlineStr">
        <is>
          <t xml:space="preserve">_____/____/___        </t>
        </is>
      </c>
      <c r="D262" s="466" t="inlineStr">
        <is>
          <t xml:space="preserve">_____/____/___        </t>
        </is>
      </c>
      <c r="E262" s="465" t="inlineStr">
        <is>
          <t xml:space="preserve">_____/____/___        </t>
        </is>
      </c>
      <c r="F262" s="466" t="inlineStr">
        <is>
          <t xml:space="preserve">_____/____/___        </t>
        </is>
      </c>
    </row>
    <row r="263" ht="17.7" customHeight="1">
      <c r="A263" s="1068" t="n"/>
      <c r="B263" s="537" t="inlineStr">
        <is>
          <t>ELE; LIT Fan/CHR.MSK / CLN / D&amp;R / R&amp;R</t>
        </is>
      </c>
      <c r="C263" s="548" t="inlineStr">
        <is>
          <t xml:space="preserve">_____/____/___        </t>
        </is>
      </c>
      <c r="D263" s="465" t="inlineStr">
        <is>
          <t xml:space="preserve">_____/____/___        </t>
        </is>
      </c>
      <c r="E263" s="549" t="inlineStr">
        <is>
          <t xml:space="preserve">_____/____/___        </t>
        </is>
      </c>
      <c r="F263" s="465" t="inlineStr">
        <is>
          <t xml:space="preserve">_____/____/___        </t>
        </is>
      </c>
    </row>
    <row r="264" ht="17.7" customHeight="1">
      <c r="A264" s="1068" t="n"/>
      <c r="B264" s="169" t="inlineStr">
        <is>
          <t>Smoke/Alarm/Chime;MSK/CLN/D&amp;R/R&amp;R</t>
        </is>
      </c>
      <c r="C264" s="467" t="inlineStr">
        <is>
          <t xml:space="preserve">_____/____/___        </t>
        </is>
      </c>
      <c r="D264" s="466" t="inlineStr">
        <is>
          <t xml:space="preserve">_____/____/___        </t>
        </is>
      </c>
      <c r="E264" s="468" t="inlineStr">
        <is>
          <t xml:space="preserve">_____/____/___        </t>
        </is>
      </c>
      <c r="F264" s="466" t="inlineStr">
        <is>
          <t xml:space="preserve">_____/____/___        </t>
        </is>
      </c>
    </row>
    <row r="265" ht="17.7" customHeight="1">
      <c r="A265" s="1068" t="n"/>
      <c r="B265" s="187" t="inlineStr">
        <is>
          <t>HVC/REG/Vent/Duct CLN / S++/ PNT</t>
        </is>
      </c>
      <c r="C265" s="548" t="inlineStr">
        <is>
          <t xml:space="preserve">_____/____/___        </t>
        </is>
      </c>
      <c r="D265" s="465" t="inlineStr">
        <is>
          <t xml:space="preserve">_____/____/___        </t>
        </is>
      </c>
      <c r="E265" s="549" t="inlineStr">
        <is>
          <t xml:space="preserve">_____/____/___        </t>
        </is>
      </c>
      <c r="F265" s="465" t="inlineStr">
        <is>
          <t xml:space="preserve">_____/____/___        </t>
        </is>
      </c>
    </row>
    <row r="266" ht="17.7" customHeight="1">
      <c r="A266" s="1068" t="n"/>
      <c r="B266" s="505" t="n"/>
      <c r="C266" s="467" t="n"/>
      <c r="D266" s="466" t="n"/>
      <c r="E266" s="468" t="n"/>
      <c r="F266" s="466" t="n"/>
    </row>
    <row r="267" ht="17.7" customHeight="1">
      <c r="A267" s="1068" t="n"/>
      <c r="B267" s="506" t="inlineStr">
        <is>
          <t>WALLS  Damage N_S_E_W #</t>
        </is>
      </c>
      <c r="C267" s="460" t="n"/>
      <c r="D267" s="461" t="n"/>
      <c r="E267" s="462" t="n"/>
      <c r="F267" s="461" t="n"/>
    </row>
    <row r="268" ht="17.7" customHeight="1">
      <c r="A268" s="1032" t="inlineStr">
        <is>
          <t>WALLS</t>
        </is>
      </c>
      <c r="B268" s="511">
        <f>B184</f>
        <v/>
      </c>
      <c r="C268" s="463" t="n"/>
      <c r="D268" s="462" t="n"/>
      <c r="E268" s="461" t="n"/>
      <c r="F268" s="462" t="n"/>
    </row>
    <row r="269" ht="17.7" customHeight="1">
      <c r="A269" s="1068" t="n"/>
      <c r="B269" s="279" t="inlineStr">
        <is>
          <t>Repair MIN / Al l / SF/ Other</t>
        </is>
      </c>
      <c r="C269" s="460" t="n"/>
      <c r="D269" s="461" t="n"/>
      <c r="E269" s="462" t="n"/>
      <c r="F269" s="461" t="n"/>
    </row>
    <row r="270" ht="17.7" customHeight="1">
      <c r="A270" s="1068" t="n"/>
      <c r="B270" s="502" t="inlineStr">
        <is>
          <t>CLN / S++/ PNT</t>
        </is>
      </c>
      <c r="C270" s="467" t="inlineStr">
        <is>
          <t xml:space="preserve">_____/____/___        </t>
        </is>
      </c>
      <c r="D270" s="466" t="inlineStr">
        <is>
          <t xml:space="preserve">_____/____/___        </t>
        </is>
      </c>
      <c r="E270" s="468" t="inlineStr">
        <is>
          <t xml:space="preserve">_____/____/___        </t>
        </is>
      </c>
      <c r="F270" s="466" t="inlineStr">
        <is>
          <t xml:space="preserve">_____/____/___        </t>
        </is>
      </c>
    </row>
    <row r="271" ht="17.7" customHeight="1">
      <c r="A271" s="1068" t="n"/>
      <c r="B271" s="504" t="inlineStr">
        <is>
          <t>MOLDING/Casing/CHAIRRAIL/Other</t>
        </is>
      </c>
      <c r="C271" s="472" t="n"/>
      <c r="D271" s="473" t="n"/>
      <c r="E271" s="474" t="n"/>
      <c r="F271" s="473" t="n"/>
    </row>
    <row r="272" ht="17.7" customHeight="1">
      <c r="A272" s="1068" t="n"/>
      <c r="B272" s="502" t="inlineStr">
        <is>
          <t>CLN / D&amp;R / R&amp;R / S++/ PNT</t>
        </is>
      </c>
      <c r="C272" s="467" t="inlineStr">
        <is>
          <t xml:space="preserve">_____/____/___        </t>
        </is>
      </c>
      <c r="D272" s="466" t="inlineStr">
        <is>
          <t xml:space="preserve">_____/____/___        </t>
        </is>
      </c>
      <c r="E272" s="468" t="inlineStr">
        <is>
          <t xml:space="preserve">_____/____/___        </t>
        </is>
      </c>
      <c r="F272" s="466" t="inlineStr">
        <is>
          <t xml:space="preserve">_____/____/___        </t>
        </is>
      </c>
    </row>
    <row r="273" ht="17.7" customHeight="1">
      <c r="A273" s="1068" t="n"/>
      <c r="B273" s="537" t="inlineStr">
        <is>
          <t>ELE; LlT/SW3/SW--CLN / D&amp;R / MSK / R&amp;R</t>
        </is>
      </c>
      <c r="C273" s="548" t="inlineStr">
        <is>
          <t xml:space="preserve">_____/____/___        </t>
        </is>
      </c>
      <c r="D273" s="465" t="inlineStr">
        <is>
          <t xml:space="preserve">_____/____/___        </t>
        </is>
      </c>
      <c r="E273" s="549" t="inlineStr">
        <is>
          <t xml:space="preserve">_____/____/___        </t>
        </is>
      </c>
      <c r="F273" s="465" t="inlineStr">
        <is>
          <t xml:space="preserve">_____/____/___        </t>
        </is>
      </c>
    </row>
    <row r="274" ht="17.7" customHeight="1">
      <c r="A274" s="1068" t="n"/>
      <c r="B274" s="538" t="inlineStr">
        <is>
          <t>Smoke/Alarm/Chime;CLN /MSK /D&amp;R /R&amp;R</t>
        </is>
      </c>
      <c r="C274" s="467" t="inlineStr">
        <is>
          <t xml:space="preserve">_____/____/___        </t>
        </is>
      </c>
      <c r="D274" s="466" t="inlineStr">
        <is>
          <t xml:space="preserve">_____/____/___        </t>
        </is>
      </c>
      <c r="E274" s="468" t="inlineStr">
        <is>
          <t xml:space="preserve">_____/____/___        </t>
        </is>
      </c>
      <c r="F274" s="466" t="inlineStr">
        <is>
          <t xml:space="preserve">_____/____/___        </t>
        </is>
      </c>
    </row>
    <row r="275" ht="17.7" customHeight="1">
      <c r="A275" s="1068" t="n"/>
      <c r="B275" s="539" t="inlineStr">
        <is>
          <t>HVC / REG / Duct; CLN / MSK / D&amp;R / R&amp;R</t>
        </is>
      </c>
      <c r="C275" s="548" t="inlineStr">
        <is>
          <t xml:space="preserve">_____/____/___        </t>
        </is>
      </c>
      <c r="D275" s="465" t="inlineStr">
        <is>
          <t xml:space="preserve">_____/____/___        </t>
        </is>
      </c>
      <c r="E275" s="549" t="inlineStr">
        <is>
          <t xml:space="preserve">_____/____/___        </t>
        </is>
      </c>
      <c r="F275" s="465" t="inlineStr">
        <is>
          <t xml:space="preserve">_____/____/___        </t>
        </is>
      </c>
    </row>
    <row r="276" ht="17.7" customHeight="1">
      <c r="A276" s="1068" t="n"/>
      <c r="B276" s="278" t="n"/>
      <c r="C276" s="467" t="n"/>
      <c r="D276" s="466" t="n"/>
      <c r="E276" s="468" t="n"/>
      <c r="F276" s="466" t="n"/>
    </row>
    <row r="277" ht="17.7" customHeight="1">
      <c r="A277" s="1068" t="n"/>
      <c r="B277" s="540" t="inlineStr">
        <is>
          <t xml:space="preserve"> Windows; WDW / WDV / WDA /QTY ___ </t>
        </is>
      </c>
      <c r="C277" s="460" t="n"/>
      <c r="D277" s="461" t="n"/>
      <c r="E277" s="462" t="n"/>
      <c r="F277" s="461" t="n"/>
    </row>
    <row r="278" ht="17.7" customHeight="1">
      <c r="A278" s="1033" t="inlineStr">
        <is>
          <t>WINDOWS</t>
        </is>
      </c>
      <c r="B278" s="535" t="inlineStr">
        <is>
          <t>CLN / MSK / D&amp;R / R&amp;R / S++ / PNT</t>
        </is>
      </c>
      <c r="C278" s="467" t="inlineStr">
        <is>
          <t xml:space="preserve">_____/____/___        </t>
        </is>
      </c>
      <c r="D278" s="466" t="inlineStr">
        <is>
          <t xml:space="preserve">_____/____/___        </t>
        </is>
      </c>
      <c r="E278" s="468" t="inlineStr">
        <is>
          <t xml:space="preserve">_____/____/___        </t>
        </is>
      </c>
      <c r="F278" s="466" t="inlineStr">
        <is>
          <t xml:space="preserve">_____/____/___        </t>
        </is>
      </c>
    </row>
    <row r="279" ht="17.7" customHeight="1">
      <c r="A279" s="1068" t="n"/>
      <c r="B279" s="536" t="inlineStr">
        <is>
          <t>WindowCOVERType=CLN/MSK/D&amp;R/R&amp;R</t>
        </is>
      </c>
      <c r="C279" s="548" t="inlineStr">
        <is>
          <t xml:space="preserve">_____/____/___        </t>
        </is>
      </c>
      <c r="D279" s="465" t="inlineStr">
        <is>
          <t xml:space="preserve">_____/____/___        </t>
        </is>
      </c>
      <c r="E279" s="549" t="inlineStr">
        <is>
          <t xml:space="preserve">_____/____/___        </t>
        </is>
      </c>
      <c r="F279" s="465" t="inlineStr">
        <is>
          <t xml:space="preserve">_____/____/___        </t>
        </is>
      </c>
    </row>
    <row r="280" ht="17.7" customHeight="1">
      <c r="A280" s="1068" t="n"/>
      <c r="B280" s="541" t="inlineStr">
        <is>
          <t xml:space="preserve">    Hardware; CLN / MSK / D&amp;R / R&amp;R</t>
        </is>
      </c>
      <c r="C280" s="467" t="inlineStr">
        <is>
          <t xml:space="preserve">_____/____/___        </t>
        </is>
      </c>
      <c r="D280" s="466" t="inlineStr">
        <is>
          <t xml:space="preserve">_____/____/___        </t>
        </is>
      </c>
      <c r="E280" s="468" t="inlineStr">
        <is>
          <t xml:space="preserve">_____/____/___        </t>
        </is>
      </c>
      <c r="F280" s="466" t="inlineStr">
        <is>
          <t xml:space="preserve">_____/____/___        </t>
        </is>
      </c>
    </row>
    <row r="281" ht="17.7" customHeight="1">
      <c r="A281" s="1068" t="n"/>
      <c r="B281" s="541" t="n"/>
      <c r="C281" s="548" t="n"/>
      <c r="D281" s="465" t="n"/>
      <c r="E281" s="549" t="n"/>
      <c r="F281" s="465" t="n"/>
    </row>
    <row r="282" ht="17.7" customHeight="1">
      <c r="A282" s="1034" t="inlineStr">
        <is>
          <t>DOOR</t>
        </is>
      </c>
      <c r="B282" s="542" t="inlineStr">
        <is>
          <t>DOORS;STD/Bifold/MIRROR/SLIDER/QTY</t>
        </is>
      </c>
      <c r="C282" s="464" t="n"/>
      <c r="D282" s="466" t="inlineStr">
        <is>
          <t>_______I______</t>
        </is>
      </c>
      <c r="E282" s="550" t="inlineStr">
        <is>
          <t>_______I______</t>
        </is>
      </c>
      <c r="F282" s="466" t="inlineStr">
        <is>
          <t>_______I______</t>
        </is>
      </c>
    </row>
    <row r="283" ht="17.7" customHeight="1">
      <c r="A283" s="1068" t="n"/>
      <c r="B283" s="534" t="inlineStr">
        <is>
          <t>CLN / D&amp;R / R&amp;R / S++/ PNT</t>
        </is>
      </c>
      <c r="C283" s="467" t="inlineStr">
        <is>
          <t xml:space="preserve">_____/____/___        </t>
        </is>
      </c>
      <c r="D283" s="466" t="inlineStr">
        <is>
          <t xml:space="preserve">_____/____/___        </t>
        </is>
      </c>
      <c r="E283" s="468" t="inlineStr">
        <is>
          <t xml:space="preserve">_____/____/___        </t>
        </is>
      </c>
      <c r="F283" s="466" t="inlineStr">
        <is>
          <t xml:space="preserve">_____/____/___        </t>
        </is>
      </c>
    </row>
    <row r="284" ht="17.7" customHeight="1">
      <c r="A284" s="1029" t="inlineStr">
        <is>
          <t>FLOOR</t>
        </is>
      </c>
      <c r="B284" s="541" t="inlineStr">
        <is>
          <t>CASING;CLN/MSK/D&amp;R/R&amp;R/S++/PNT</t>
        </is>
      </c>
      <c r="C284" s="548" t="inlineStr">
        <is>
          <t xml:space="preserve">_____/____/___        </t>
        </is>
      </c>
      <c r="D284" s="465" t="inlineStr">
        <is>
          <t xml:space="preserve">_____/____/___        </t>
        </is>
      </c>
      <c r="E284" s="549" t="inlineStr">
        <is>
          <t xml:space="preserve">_____/____/___        </t>
        </is>
      </c>
      <c r="F284" s="465" t="inlineStr">
        <is>
          <t xml:space="preserve">_____/____/___        </t>
        </is>
      </c>
    </row>
    <row r="285" ht="17.7" customHeight="1">
      <c r="A285" s="1068" t="n"/>
      <c r="B285" s="278" t="n"/>
      <c r="C285" s="460" t="n"/>
      <c r="D285" s="461" t="n"/>
      <c r="E285" s="462" t="n"/>
      <c r="F285" s="461" t="n"/>
    </row>
    <row r="286" ht="17.7" customHeight="1">
      <c r="A286" s="1068" t="n"/>
      <c r="B286" s="543">
        <f>B244</f>
        <v/>
      </c>
      <c r="C286" s="463" t="n"/>
      <c r="D286" s="462" t="n"/>
      <c r="E286" s="461" t="n"/>
      <c r="F286" s="462" t="n"/>
    </row>
    <row r="287" ht="17.7" customHeight="1">
      <c r="A287" s="1068" t="n"/>
      <c r="B287" s="534" t="inlineStr">
        <is>
          <t>CLN / D&amp;R / R&amp;R / SAND / S++ / STN</t>
        </is>
      </c>
      <c r="C287" s="464" t="inlineStr">
        <is>
          <t xml:space="preserve">_____/____/___        </t>
        </is>
      </c>
      <c r="D287" s="465" t="inlineStr">
        <is>
          <t xml:space="preserve">_____/____/___        </t>
        </is>
      </c>
      <c r="E287" s="466" t="inlineStr">
        <is>
          <t xml:space="preserve">_____/____/___        </t>
        </is>
      </c>
      <c r="F287" s="465" t="inlineStr">
        <is>
          <t xml:space="preserve">_____/____/___        </t>
        </is>
      </c>
    </row>
    <row r="288" ht="17.7" customHeight="1">
      <c r="A288" s="1030" t="inlineStr">
        <is>
          <t>MISC</t>
        </is>
      </c>
      <c r="B288" s="544" t="inlineStr">
        <is>
          <t>BASEBOARD  HEIGHT -    MULTI   .</t>
        </is>
      </c>
      <c r="C288" s="463" t="n"/>
      <c r="D288" s="462" t="n"/>
      <c r="E288" s="461" t="n"/>
      <c r="F288" s="462" t="n"/>
    </row>
    <row r="289" ht="17.7" customHeight="1">
      <c r="A289" s="1068" t="n"/>
      <c r="B289" s="534" t="inlineStr">
        <is>
          <t>CLN / D&amp;R / R&amp;R / SAND / S++ / STN</t>
        </is>
      </c>
      <c r="C289" s="464" t="inlineStr">
        <is>
          <t xml:space="preserve">_____/____/___        </t>
        </is>
      </c>
      <c r="D289" s="465" t="inlineStr">
        <is>
          <t xml:space="preserve">_____/____/___        </t>
        </is>
      </c>
      <c r="E289" s="466" t="inlineStr">
        <is>
          <t xml:space="preserve">_____/____/___        </t>
        </is>
      </c>
      <c r="F289" s="465" t="inlineStr">
        <is>
          <t xml:space="preserve">_____/____/___        </t>
        </is>
      </c>
    </row>
    <row r="290" ht="17.7" customHeight="1">
      <c r="A290" s="1068" t="n"/>
      <c r="B290" s="502" t="n"/>
      <c r="C290" s="475" t="n"/>
      <c r="D290" s="466" t="n"/>
      <c r="E290" s="465" t="n"/>
      <c r="F290" s="466" t="n"/>
    </row>
    <row r="291" ht="17.7" customHeight="1">
      <c r="B291" s="545" t="inlineStr">
        <is>
          <t>Closet; SHELF_LF= WOOD / WIRE</t>
        </is>
      </c>
      <c r="C291" s="464" t="inlineStr">
        <is>
          <t xml:space="preserve">_____/____/___        </t>
        </is>
      </c>
      <c r="D291" s="465" t="inlineStr">
        <is>
          <t xml:space="preserve">_____/____/___        </t>
        </is>
      </c>
      <c r="E291" s="466" t="inlineStr">
        <is>
          <t xml:space="preserve">_____/____/___        </t>
        </is>
      </c>
      <c r="F291" s="465" t="inlineStr">
        <is>
          <t xml:space="preserve">_____/____/___        </t>
        </is>
      </c>
    </row>
    <row r="292" ht="17.7" customHeight="1">
      <c r="B292" s="534" t="inlineStr">
        <is>
          <t>CLN / D&amp;R / R&amp;R / SAND / S++ / STN</t>
        </is>
      </c>
      <c r="C292" s="467" t="inlineStr">
        <is>
          <t xml:space="preserve">_____/____/___        </t>
        </is>
      </c>
      <c r="D292" s="466" t="inlineStr">
        <is>
          <t xml:space="preserve">_____/____/___        </t>
        </is>
      </c>
      <c r="E292" s="468" t="inlineStr">
        <is>
          <t xml:space="preserve">_____/____/___        </t>
        </is>
      </c>
      <c r="F292" s="466" t="inlineStr">
        <is>
          <t xml:space="preserve">_____/____/___        </t>
        </is>
      </c>
    </row>
    <row r="293" ht="17.7" customHeight="1">
      <c r="A293" s="1031" t="inlineStr">
        <is>
          <t xml:space="preserve"> CEILING</t>
        </is>
      </c>
      <c r="B293" s="546" t="inlineStr">
        <is>
          <t>Work Notes:________________</t>
        </is>
      </c>
      <c r="C293" s="548" t="n"/>
      <c r="D293" s="465" t="n"/>
      <c r="E293" s="549" t="n"/>
      <c r="F293" s="465" t="n"/>
    </row>
    <row r="294" ht="17.7" customHeight="1">
      <c r="A294" s="1068" t="n"/>
      <c r="B294" s="505" t="n"/>
      <c r="C294" s="467" t="n"/>
      <c r="D294" s="466" t="n"/>
      <c r="E294" s="468" t="n"/>
      <c r="F294" s="466" t="n"/>
    </row>
    <row r="295" ht="17.7" customHeight="1">
      <c r="A295" s="1068" t="n"/>
      <c r="B295" s="501">
        <f>B43</f>
        <v/>
      </c>
      <c r="C295" s="276">
        <f>+'jobinfo(2)'!$C$1</f>
        <v/>
      </c>
      <c r="D295" s="1035">
        <f>+'jobinfo(2)'!$C$2</f>
        <v/>
      </c>
      <c r="E295" s="1057" t="n"/>
    </row>
    <row r="296" ht="17.7" customHeight="1">
      <c r="A296" s="1068" t="n"/>
      <c r="B296" s="494">
        <f>B44</f>
        <v/>
      </c>
      <c r="C296" s="436">
        <f>+'jobinfo(2)'!C81</f>
        <v/>
      </c>
      <c r="D296" s="410">
        <f>+'jobinfo(2)'!C82</f>
        <v/>
      </c>
      <c r="E296" s="551">
        <f>+'jobinfo(2)'!C83</f>
        <v/>
      </c>
      <c r="F296" s="411">
        <f>+'jobinfo(2)'!C84</f>
        <v/>
      </c>
    </row>
    <row r="297" ht="17.7" customHeight="1">
      <c r="A297" s="1068" t="n"/>
      <c r="B297" s="533" t="inlineStr">
        <is>
          <t>CEILING; FLT/VLT/Tray/Open</t>
        </is>
      </c>
      <c r="C297" s="547">
        <f>+'jobinfo(2)'!A81</f>
        <v/>
      </c>
      <c r="D297" s="547">
        <f>+'jobinfo(2)'!A82</f>
        <v/>
      </c>
      <c r="E297" s="547">
        <f>+'jobinfo(2)'!A83</f>
        <v/>
      </c>
      <c r="F297" s="547">
        <f>+'jobinfo(2)'!A84</f>
        <v/>
      </c>
    </row>
    <row r="298" ht="17.7" customHeight="1">
      <c r="A298" s="1068" t="n"/>
      <c r="B298" s="534" t="inlineStr">
        <is>
          <t>DRY / PLA / ACT / PNL / T&amp;G / Other</t>
        </is>
      </c>
      <c r="C298" s="165" t="n"/>
      <c r="D298" s="166" t="n"/>
      <c r="E298" s="167" t="n"/>
      <c r="F298" s="166" t="n"/>
    </row>
    <row r="299" ht="17.7" customHeight="1">
      <c r="A299" s="1068" t="n"/>
      <c r="B299" s="534" t="inlineStr">
        <is>
          <t>Finish- Smooth / Texture/Heavy/Popcorn</t>
        </is>
      </c>
      <c r="C299" s="460" t="n"/>
      <c r="D299" s="461" t="n"/>
      <c r="E299" s="462" t="n"/>
      <c r="F299" s="461" t="n"/>
    </row>
    <row r="300" ht="17.7" customHeight="1">
      <c r="A300" s="1068" t="n"/>
      <c r="B300" s="535" t="inlineStr">
        <is>
          <t>Repair MIN / Al l / SF/ Other</t>
        </is>
      </c>
      <c r="C300" s="463" t="n"/>
      <c r="D300" s="462" t="n"/>
      <c r="E300" s="461" t="n"/>
      <c r="F300" s="462" t="n"/>
    </row>
    <row r="301" ht="17.7" customHeight="1">
      <c r="A301" s="1068" t="n"/>
      <c r="B301" s="534" t="inlineStr">
        <is>
          <t>CLN / S++/ PNT</t>
        </is>
      </c>
      <c r="C301" s="548" t="inlineStr">
        <is>
          <t xml:space="preserve">_____/____/___        </t>
        </is>
      </c>
      <c r="D301" s="465" t="inlineStr">
        <is>
          <t xml:space="preserve">_____/____/___        </t>
        </is>
      </c>
      <c r="E301" s="549" t="inlineStr">
        <is>
          <t xml:space="preserve">_____/____/___        </t>
        </is>
      </c>
      <c r="F301" s="465" t="inlineStr">
        <is>
          <t xml:space="preserve">_____/____/___        </t>
        </is>
      </c>
    </row>
    <row r="302" ht="17.7" customHeight="1">
      <c r="A302" s="1068" t="n"/>
      <c r="B302" s="536" t="inlineStr">
        <is>
          <t>INS SF / R- Value / Batt / Loose</t>
        </is>
      </c>
      <c r="C302" s="475" t="inlineStr">
        <is>
          <t xml:space="preserve">_____/____/___        </t>
        </is>
      </c>
      <c r="D302" s="466" t="inlineStr">
        <is>
          <t xml:space="preserve">_____/____/___        </t>
        </is>
      </c>
      <c r="E302" s="465" t="inlineStr">
        <is>
          <t xml:space="preserve">_____/____/___        </t>
        </is>
      </c>
      <c r="F302" s="466" t="inlineStr">
        <is>
          <t xml:space="preserve">_____/____/___        </t>
        </is>
      </c>
    </row>
    <row r="303" ht="17.7" customHeight="1">
      <c r="A303" s="1032" t="inlineStr">
        <is>
          <t>WALLS</t>
        </is>
      </c>
      <c r="B303" s="503" t="inlineStr">
        <is>
          <t xml:space="preserve">MOLDINGS/Casing/Crown/Other </t>
        </is>
      </c>
      <c r="C303" s="460" t="n"/>
      <c r="D303" s="461" t="n"/>
      <c r="E303" s="462" t="n"/>
      <c r="F303" s="461" t="n"/>
    </row>
    <row r="304" ht="17.7" customHeight="1">
      <c r="A304" s="1068" t="n"/>
      <c r="B304" s="535" t="inlineStr">
        <is>
          <t>CLN / MSK / D&amp;R / R&amp;R</t>
        </is>
      </c>
      <c r="C304" s="475" t="inlineStr">
        <is>
          <t xml:space="preserve">_____/____/___        </t>
        </is>
      </c>
      <c r="D304" s="466" t="inlineStr">
        <is>
          <t xml:space="preserve">_____/____/___        </t>
        </is>
      </c>
      <c r="E304" s="465" t="inlineStr">
        <is>
          <t xml:space="preserve">_____/____/___        </t>
        </is>
      </c>
      <c r="F304" s="466" t="inlineStr">
        <is>
          <t xml:space="preserve">_____/____/___        </t>
        </is>
      </c>
    </row>
    <row r="305" ht="17.7" customHeight="1">
      <c r="A305" s="1068" t="n"/>
      <c r="B305" s="537" t="inlineStr">
        <is>
          <t>ELE; LIT Fan/CHR.MSK / CLN / D&amp;R / R&amp;R</t>
        </is>
      </c>
      <c r="C305" s="548" t="inlineStr">
        <is>
          <t xml:space="preserve">_____/____/___        </t>
        </is>
      </c>
      <c r="D305" s="465" t="inlineStr">
        <is>
          <t xml:space="preserve">_____/____/___        </t>
        </is>
      </c>
      <c r="E305" s="549" t="inlineStr">
        <is>
          <t xml:space="preserve">_____/____/___        </t>
        </is>
      </c>
      <c r="F305" s="465" t="inlineStr">
        <is>
          <t xml:space="preserve">_____/____/___        </t>
        </is>
      </c>
    </row>
    <row r="306" ht="17.7" customHeight="1">
      <c r="A306" s="1068" t="n"/>
      <c r="B306" s="169" t="inlineStr">
        <is>
          <t>Smoke/Alarm/Chime;MSK/CLN/D&amp;R/R&amp;R</t>
        </is>
      </c>
      <c r="C306" s="467" t="inlineStr">
        <is>
          <t xml:space="preserve">_____/____/___        </t>
        </is>
      </c>
      <c r="D306" s="466" t="inlineStr">
        <is>
          <t xml:space="preserve">_____/____/___        </t>
        </is>
      </c>
      <c r="E306" s="468" t="inlineStr">
        <is>
          <t xml:space="preserve">_____/____/___        </t>
        </is>
      </c>
      <c r="F306" s="466" t="inlineStr">
        <is>
          <t xml:space="preserve">_____/____/___        </t>
        </is>
      </c>
    </row>
    <row r="307" ht="17.7" customHeight="1">
      <c r="A307" s="1068" t="n"/>
      <c r="B307" s="187" t="inlineStr">
        <is>
          <t>HVC/REG/Vent/Duct CLN / S++/ PNT</t>
        </is>
      </c>
      <c r="C307" s="548" t="inlineStr">
        <is>
          <t xml:space="preserve">_____/____/___        </t>
        </is>
      </c>
      <c r="D307" s="465" t="inlineStr">
        <is>
          <t xml:space="preserve">_____/____/___        </t>
        </is>
      </c>
      <c r="E307" s="549" t="inlineStr">
        <is>
          <t xml:space="preserve">_____/____/___        </t>
        </is>
      </c>
      <c r="F307" s="465" t="inlineStr">
        <is>
          <t xml:space="preserve">_____/____/___        </t>
        </is>
      </c>
    </row>
    <row r="308" ht="17.7" customHeight="1">
      <c r="A308" s="1068" t="n"/>
      <c r="B308" s="505" t="n"/>
      <c r="C308" s="467" t="n"/>
      <c r="D308" s="466" t="n"/>
      <c r="E308" s="468" t="n"/>
      <c r="F308" s="466" t="n"/>
    </row>
    <row r="309" ht="17.7" customHeight="1">
      <c r="A309" s="1068" t="n"/>
      <c r="B309" s="506" t="inlineStr">
        <is>
          <t>WALLS  Damage N_S_E_W #</t>
        </is>
      </c>
      <c r="C309" s="460" t="n"/>
      <c r="D309" s="461" t="n"/>
      <c r="E309" s="462" t="n"/>
      <c r="F309" s="461" t="n"/>
    </row>
    <row r="310" ht="17.7" customHeight="1">
      <c r="A310" s="1068" t="n"/>
      <c r="B310" s="511">
        <f>B226</f>
        <v/>
      </c>
      <c r="C310" s="463" t="n"/>
      <c r="D310" s="462" t="n"/>
      <c r="E310" s="461" t="n"/>
      <c r="F310" s="462" t="n"/>
    </row>
    <row r="311" ht="17.7" customHeight="1">
      <c r="A311" s="1068" t="n"/>
      <c r="B311" s="279" t="inlineStr">
        <is>
          <t>Repair MIN / Al l / SF/ Other</t>
        </is>
      </c>
      <c r="C311" s="460" t="n"/>
      <c r="D311" s="461" t="n"/>
      <c r="E311" s="462" t="n"/>
      <c r="F311" s="461" t="n"/>
    </row>
    <row r="312" ht="17.7" customHeight="1">
      <c r="A312" s="1068" t="n"/>
      <c r="B312" s="502" t="inlineStr">
        <is>
          <t>CLN / S++/ PNT</t>
        </is>
      </c>
      <c r="C312" s="467" t="inlineStr">
        <is>
          <t xml:space="preserve">_____/____/___        </t>
        </is>
      </c>
      <c r="D312" s="466" t="inlineStr">
        <is>
          <t xml:space="preserve">_____/____/___        </t>
        </is>
      </c>
      <c r="E312" s="468" t="inlineStr">
        <is>
          <t xml:space="preserve">_____/____/___        </t>
        </is>
      </c>
      <c r="F312" s="466" t="inlineStr">
        <is>
          <t xml:space="preserve">_____/____/___        </t>
        </is>
      </c>
    </row>
    <row r="313" ht="17.7" customHeight="1">
      <c r="A313" s="1033" t="inlineStr">
        <is>
          <t>WINDOWS</t>
        </is>
      </c>
      <c r="B313" s="504" t="inlineStr">
        <is>
          <t>MOLDING/Casing/CHAIRRAIL/Other</t>
        </is>
      </c>
      <c r="C313" s="472" t="n"/>
      <c r="D313" s="473" t="n"/>
      <c r="E313" s="474" t="n"/>
      <c r="F313" s="473" t="n"/>
    </row>
    <row r="314" ht="17.7" customHeight="1">
      <c r="A314" s="1068" t="n"/>
      <c r="B314" s="502" t="inlineStr">
        <is>
          <t>CLN / D&amp;R / R&amp;R / S++/ PNT</t>
        </is>
      </c>
      <c r="C314" s="467" t="inlineStr">
        <is>
          <t xml:space="preserve">_____/____/___        </t>
        </is>
      </c>
      <c r="D314" s="466" t="inlineStr">
        <is>
          <t xml:space="preserve">_____/____/___        </t>
        </is>
      </c>
      <c r="E314" s="468" t="inlineStr">
        <is>
          <t xml:space="preserve">_____/____/___        </t>
        </is>
      </c>
      <c r="F314" s="466" t="inlineStr">
        <is>
          <t xml:space="preserve">_____/____/___        </t>
        </is>
      </c>
    </row>
    <row r="315" ht="17.7" customHeight="1">
      <c r="A315" s="1068" t="n"/>
      <c r="B315" s="537" t="inlineStr">
        <is>
          <t>ELE; LlT/SW3/SW--CLN / D&amp;R / MSK / R&amp;R</t>
        </is>
      </c>
      <c r="C315" s="548" t="inlineStr">
        <is>
          <t xml:space="preserve">_____/____/___        </t>
        </is>
      </c>
      <c r="D315" s="465" t="inlineStr">
        <is>
          <t xml:space="preserve">_____/____/___        </t>
        </is>
      </c>
      <c r="E315" s="549" t="inlineStr">
        <is>
          <t xml:space="preserve">_____/____/___        </t>
        </is>
      </c>
      <c r="F315" s="465" t="inlineStr">
        <is>
          <t xml:space="preserve">_____/____/___        </t>
        </is>
      </c>
    </row>
    <row r="316" ht="17.7" customHeight="1">
      <c r="A316" s="1068" t="n"/>
      <c r="B316" s="538" t="inlineStr">
        <is>
          <t>Smoke/Alarm/Chime;CLN /MSK /D&amp;R /R&amp;R</t>
        </is>
      </c>
      <c r="C316" s="467" t="inlineStr">
        <is>
          <t xml:space="preserve">_____/____/___        </t>
        </is>
      </c>
      <c r="D316" s="466" t="inlineStr">
        <is>
          <t xml:space="preserve">_____/____/___        </t>
        </is>
      </c>
      <c r="E316" s="468" t="inlineStr">
        <is>
          <t xml:space="preserve">_____/____/___        </t>
        </is>
      </c>
      <c r="F316" s="466" t="inlineStr">
        <is>
          <t xml:space="preserve">_____/____/___        </t>
        </is>
      </c>
    </row>
    <row r="317" ht="17.7" customHeight="1">
      <c r="A317" s="1034" t="inlineStr">
        <is>
          <t>DOOR</t>
        </is>
      </c>
      <c r="B317" s="539" t="inlineStr">
        <is>
          <t>HVC / REG / Duct; CLN / MSK / D&amp;R / R&amp;R</t>
        </is>
      </c>
      <c r="C317" s="548" t="inlineStr">
        <is>
          <t xml:space="preserve">_____/____/___        </t>
        </is>
      </c>
      <c r="D317" s="465" t="inlineStr">
        <is>
          <t xml:space="preserve">_____/____/___        </t>
        </is>
      </c>
      <c r="E317" s="549" t="inlineStr">
        <is>
          <t xml:space="preserve">_____/____/___        </t>
        </is>
      </c>
      <c r="F317" s="465" t="inlineStr">
        <is>
          <t xml:space="preserve">_____/____/___        </t>
        </is>
      </c>
    </row>
    <row r="318" ht="17.7" customHeight="1">
      <c r="A318" s="1068" t="n"/>
      <c r="B318" s="278" t="n"/>
      <c r="C318" s="467" t="n"/>
      <c r="D318" s="466" t="n"/>
      <c r="E318" s="468" t="n"/>
      <c r="F318" s="466" t="n"/>
    </row>
    <row r="319" ht="17.7" customHeight="1">
      <c r="A319" s="1029" t="inlineStr">
        <is>
          <t>FLOOR</t>
        </is>
      </c>
      <c r="B319" s="540" t="inlineStr">
        <is>
          <t xml:space="preserve"> Windows; WDW / WDV / WDA /QTY ___ </t>
        </is>
      </c>
      <c r="C319" s="460" t="n"/>
      <c r="D319" s="461" t="n"/>
      <c r="E319" s="462" t="n"/>
      <c r="F319" s="461" t="n"/>
    </row>
    <row r="320" ht="17.7" customHeight="1">
      <c r="A320" s="1068" t="n"/>
      <c r="B320" s="535" t="inlineStr">
        <is>
          <t>CLN / MSK / D&amp;R / R&amp;R / S++ / PNT</t>
        </is>
      </c>
      <c r="C320" s="467" t="inlineStr">
        <is>
          <t xml:space="preserve">_____/____/___        </t>
        </is>
      </c>
      <c r="D320" s="466" t="inlineStr">
        <is>
          <t xml:space="preserve">_____/____/___        </t>
        </is>
      </c>
      <c r="E320" s="468" t="inlineStr">
        <is>
          <t xml:space="preserve">_____/____/___        </t>
        </is>
      </c>
      <c r="F320" s="466" t="inlineStr">
        <is>
          <t xml:space="preserve">_____/____/___        </t>
        </is>
      </c>
    </row>
    <row r="321" ht="17.7" customHeight="1">
      <c r="A321" s="1068" t="n"/>
      <c r="B321" s="536" t="inlineStr">
        <is>
          <t>WindowCOVERType=CLN/MSK/D&amp;R/R&amp;R</t>
        </is>
      </c>
      <c r="C321" s="548" t="inlineStr">
        <is>
          <t xml:space="preserve">_____/____/___        </t>
        </is>
      </c>
      <c r="D321" s="465" t="inlineStr">
        <is>
          <t xml:space="preserve">_____/____/___        </t>
        </is>
      </c>
      <c r="E321" s="549" t="inlineStr">
        <is>
          <t xml:space="preserve">_____/____/___        </t>
        </is>
      </c>
      <c r="F321" s="465" t="inlineStr">
        <is>
          <t xml:space="preserve">_____/____/___        </t>
        </is>
      </c>
    </row>
    <row r="322" ht="17.7" customHeight="1">
      <c r="A322" s="1068" t="n"/>
      <c r="B322" s="541" t="inlineStr">
        <is>
          <t xml:space="preserve">    Hardware; CLN / MSK / D&amp;R / R&amp;R</t>
        </is>
      </c>
      <c r="C322" s="467" t="inlineStr">
        <is>
          <t xml:space="preserve">_____/____/___        </t>
        </is>
      </c>
      <c r="D322" s="466" t="inlineStr">
        <is>
          <t xml:space="preserve">_____/____/___        </t>
        </is>
      </c>
      <c r="E322" s="468" t="inlineStr">
        <is>
          <t xml:space="preserve">_____/____/___        </t>
        </is>
      </c>
      <c r="F322" s="466" t="inlineStr">
        <is>
          <t xml:space="preserve">_____/____/___        </t>
        </is>
      </c>
    </row>
    <row r="323" ht="17.7" customHeight="1">
      <c r="A323" s="1030" t="inlineStr">
        <is>
          <t>MISC</t>
        </is>
      </c>
      <c r="B323" s="541" t="n"/>
      <c r="C323" s="548" t="n"/>
      <c r="D323" s="465" t="n"/>
      <c r="E323" s="549" t="n"/>
      <c r="F323" s="465" t="n"/>
    </row>
    <row r="324" ht="17.7" customHeight="1">
      <c r="A324" s="1068" t="n"/>
      <c r="B324" s="542" t="inlineStr">
        <is>
          <t>DOORS;STD/Bifold/MIRROR/SLIDER/QTY</t>
        </is>
      </c>
      <c r="C324" s="464" t="n"/>
      <c r="D324" s="466" t="inlineStr">
        <is>
          <t>_______I______</t>
        </is>
      </c>
      <c r="E324" s="550" t="inlineStr">
        <is>
          <t>_______I______</t>
        </is>
      </c>
      <c r="F324" s="466" t="inlineStr">
        <is>
          <t>_______I______</t>
        </is>
      </c>
    </row>
    <row r="325" ht="17.7" customHeight="1">
      <c r="A325" s="1068" t="n"/>
      <c r="B325" s="534" t="inlineStr">
        <is>
          <t>CLN / D&amp;R / R&amp;R / S++/ PNT</t>
        </is>
      </c>
      <c r="C325" s="467" t="inlineStr">
        <is>
          <t xml:space="preserve">_____/____/___        </t>
        </is>
      </c>
      <c r="D325" s="466" t="inlineStr">
        <is>
          <t xml:space="preserve">_____/____/___        </t>
        </is>
      </c>
      <c r="E325" s="468" t="inlineStr">
        <is>
          <t xml:space="preserve">_____/____/___        </t>
        </is>
      </c>
      <c r="F325" s="466" t="inlineStr">
        <is>
          <t xml:space="preserve">_____/____/___        </t>
        </is>
      </c>
    </row>
    <row r="326" ht="17.7" customHeight="1">
      <c r="B326" s="541" t="inlineStr">
        <is>
          <t>CASING;CLN/MSK/D&amp;R/R&amp;R/S++/PNT</t>
        </is>
      </c>
      <c r="C326" s="548" t="inlineStr">
        <is>
          <t xml:space="preserve">_____/____/___        </t>
        </is>
      </c>
      <c r="D326" s="465" t="inlineStr">
        <is>
          <t xml:space="preserve">_____/____/___        </t>
        </is>
      </c>
      <c r="E326" s="549" t="inlineStr">
        <is>
          <t xml:space="preserve">_____/____/___        </t>
        </is>
      </c>
      <c r="F326" s="465" t="inlineStr">
        <is>
          <t xml:space="preserve">_____/____/___        </t>
        </is>
      </c>
    </row>
    <row r="327" ht="17.7" customHeight="1">
      <c r="B327" s="278" t="n"/>
      <c r="C327" s="460" t="n"/>
      <c r="D327" s="461" t="n"/>
      <c r="E327" s="462" t="n"/>
      <c r="F327" s="461" t="n"/>
    </row>
    <row r="328" ht="17.7" customHeight="1">
      <c r="A328" s="1031" t="inlineStr">
        <is>
          <t xml:space="preserve"> CEILING</t>
        </is>
      </c>
      <c r="B328" s="543">
        <f>B286</f>
        <v/>
      </c>
      <c r="C328" s="463" t="n"/>
      <c r="D328" s="462" t="n"/>
      <c r="E328" s="461" t="n"/>
      <c r="F328" s="462" t="n"/>
    </row>
    <row r="329" ht="17.7" customHeight="1">
      <c r="A329" s="1068" t="n"/>
      <c r="B329" s="534" t="inlineStr">
        <is>
          <t>CLN / D&amp;R / R&amp;R / SAND / S++ / STN</t>
        </is>
      </c>
      <c r="C329" s="464" t="inlineStr">
        <is>
          <t xml:space="preserve">_____/____/___        </t>
        </is>
      </c>
      <c r="D329" s="465" t="inlineStr">
        <is>
          <t xml:space="preserve">_____/____/___        </t>
        </is>
      </c>
      <c r="E329" s="466" t="inlineStr">
        <is>
          <t xml:space="preserve">_____/____/___        </t>
        </is>
      </c>
      <c r="F329" s="465" t="inlineStr">
        <is>
          <t xml:space="preserve">_____/____/___        </t>
        </is>
      </c>
    </row>
    <row r="330" ht="17.7" customHeight="1">
      <c r="A330" s="1068" t="n"/>
      <c r="B330" s="544" t="inlineStr">
        <is>
          <t>BASEBOARD  HEIGHT -    MULTI   .</t>
        </is>
      </c>
      <c r="C330" s="463" t="n"/>
      <c r="D330" s="462" t="n"/>
      <c r="E330" s="461" t="n"/>
      <c r="F330" s="462" t="n"/>
    </row>
    <row r="331" ht="17.7" customHeight="1">
      <c r="A331" s="1068" t="n"/>
      <c r="B331" s="534" t="inlineStr">
        <is>
          <t>CLN / D&amp;R / R&amp;R / SAND / S++ / STN</t>
        </is>
      </c>
      <c r="C331" s="464" t="inlineStr">
        <is>
          <t xml:space="preserve">_____/____/___        </t>
        </is>
      </c>
      <c r="D331" s="465" t="inlineStr">
        <is>
          <t xml:space="preserve">_____/____/___        </t>
        </is>
      </c>
      <c r="E331" s="466" t="inlineStr">
        <is>
          <t xml:space="preserve">_____/____/___        </t>
        </is>
      </c>
      <c r="F331" s="465" t="inlineStr">
        <is>
          <t xml:space="preserve">_____/____/___        </t>
        </is>
      </c>
    </row>
    <row r="332" ht="17.7" customHeight="1">
      <c r="A332" s="1068" t="n"/>
      <c r="B332" s="502" t="n"/>
      <c r="C332" s="475" t="n"/>
      <c r="D332" s="466" t="n"/>
      <c r="E332" s="465" t="n"/>
      <c r="F332" s="466" t="n"/>
    </row>
    <row r="333" ht="17.7" customHeight="1">
      <c r="A333" s="1068" t="n"/>
      <c r="B333" s="545" t="inlineStr">
        <is>
          <t>Closet; SHELF_LF= WOOD / WIRE</t>
        </is>
      </c>
      <c r="C333" s="464" t="inlineStr">
        <is>
          <t xml:space="preserve">_____/____/___        </t>
        </is>
      </c>
      <c r="D333" s="465" t="inlineStr">
        <is>
          <t xml:space="preserve">_____/____/___        </t>
        </is>
      </c>
      <c r="E333" s="466" t="inlineStr">
        <is>
          <t xml:space="preserve">_____/____/___        </t>
        </is>
      </c>
      <c r="F333" s="465" t="inlineStr">
        <is>
          <t xml:space="preserve">_____/____/___        </t>
        </is>
      </c>
    </row>
    <row r="334" ht="17.7" customHeight="1">
      <c r="A334" s="1068" t="n"/>
      <c r="B334" s="534" t="inlineStr">
        <is>
          <t>CLN / D&amp;R / R&amp;R / SAND / S++ / STN</t>
        </is>
      </c>
      <c r="C334" s="467" t="inlineStr">
        <is>
          <t xml:space="preserve">_____/____/___        </t>
        </is>
      </c>
      <c r="D334" s="466" t="inlineStr">
        <is>
          <t xml:space="preserve">_____/____/___        </t>
        </is>
      </c>
      <c r="E334" s="468" t="inlineStr">
        <is>
          <t xml:space="preserve">_____/____/___        </t>
        </is>
      </c>
      <c r="F334" s="466" t="inlineStr">
        <is>
          <t xml:space="preserve">_____/____/___        </t>
        </is>
      </c>
    </row>
    <row r="335" ht="17.7" customHeight="1">
      <c r="A335" s="1068" t="n"/>
      <c r="B335" s="546" t="inlineStr">
        <is>
          <t>Work Notes:________________</t>
        </is>
      </c>
      <c r="C335" s="548" t="n"/>
      <c r="D335" s="465" t="n"/>
      <c r="E335" s="549" t="n"/>
      <c r="F335" s="465" t="n"/>
    </row>
    <row r="336" ht="17.7" customHeight="1">
      <c r="A336" s="1068" t="n"/>
      <c r="B336" s="505" t="n"/>
      <c r="C336" s="467" t="n"/>
      <c r="D336" s="466" t="n"/>
      <c r="E336" s="468" t="n"/>
      <c r="F336" s="466" t="n"/>
    </row>
    <row r="337" ht="17.7" customHeight="1">
      <c r="A337" s="1068" t="n"/>
      <c r="B337" s="501">
        <f>B85</f>
        <v/>
      </c>
      <c r="C337" s="276">
        <f>+'jobinfo(2)'!$C$1</f>
        <v/>
      </c>
      <c r="D337" s="1042">
        <f>+'jobinfo(2)'!$C$2</f>
        <v/>
      </c>
      <c r="E337" s="1057" t="n"/>
    </row>
    <row r="338" ht="17.7" customHeight="1">
      <c r="A338" s="1032" t="inlineStr">
        <is>
          <t>WALLS</t>
        </is>
      </c>
      <c r="B338" s="494">
        <f>B86</f>
        <v/>
      </c>
      <c r="C338" s="436">
        <f>+'jobinfo(2)'!C85</f>
        <v/>
      </c>
      <c r="D338" s="410">
        <f>+'jobinfo(2)'!C86</f>
        <v/>
      </c>
      <c r="E338" s="551">
        <f>+'jobinfo(2)'!C87</f>
        <v/>
      </c>
      <c r="F338" s="411">
        <f>+'jobinfo(2)'!C88</f>
        <v/>
      </c>
    </row>
    <row r="339" ht="17.7" customHeight="1">
      <c r="A339" s="1068" t="n"/>
      <c r="B339" s="533" t="inlineStr">
        <is>
          <t>CEILING; FLT/VLT/Tray/Open</t>
        </is>
      </c>
      <c r="C339" s="547">
        <f>+'jobinfo(2)'!A85</f>
        <v/>
      </c>
      <c r="D339" s="547">
        <f>+'jobinfo(2)'!A86</f>
        <v/>
      </c>
      <c r="E339" s="547">
        <f>+'jobinfo(2)'!A87</f>
        <v/>
      </c>
      <c r="F339" s="547">
        <f>+'jobinfo(2)'!A88</f>
        <v/>
      </c>
    </row>
    <row r="340" ht="17.7" customHeight="1">
      <c r="A340" s="1068" t="n"/>
      <c r="B340" s="534" t="inlineStr">
        <is>
          <t>DRY / PLA / ACT / PNL / T&amp;G / Other</t>
        </is>
      </c>
      <c r="C340" s="165" t="n"/>
      <c r="D340" s="166" t="n"/>
      <c r="E340" s="167" t="n"/>
      <c r="F340" s="166" t="n"/>
    </row>
    <row r="341" ht="17.7" customHeight="1">
      <c r="A341" s="1068" t="n"/>
      <c r="B341" s="534" t="inlineStr">
        <is>
          <t>Finish- Smooth / Texture/Heavy/Popcorn</t>
        </is>
      </c>
      <c r="C341" s="460" t="n"/>
      <c r="D341" s="461" t="n"/>
      <c r="E341" s="462" t="n"/>
      <c r="F341" s="461" t="n"/>
    </row>
    <row r="342" ht="17.7" customHeight="1">
      <c r="A342" s="1068" t="n"/>
      <c r="B342" s="535" t="inlineStr">
        <is>
          <t>Repair MIN / Al l / SF/ Other</t>
        </is>
      </c>
      <c r="C342" s="463" t="n"/>
      <c r="D342" s="462" t="n"/>
      <c r="E342" s="461" t="n"/>
      <c r="F342" s="462" t="n"/>
    </row>
    <row r="343" ht="17.7" customHeight="1">
      <c r="A343" s="1068" t="n"/>
      <c r="B343" s="534" t="inlineStr">
        <is>
          <t>CLN / S++/ PNT</t>
        </is>
      </c>
      <c r="C343" s="548" t="inlineStr">
        <is>
          <t xml:space="preserve">_____/____/___        </t>
        </is>
      </c>
      <c r="D343" s="465" t="inlineStr">
        <is>
          <t xml:space="preserve">_____/____/___        </t>
        </is>
      </c>
      <c r="E343" s="549" t="inlineStr">
        <is>
          <t xml:space="preserve">_____/____/___        </t>
        </is>
      </c>
      <c r="F343" s="465" t="inlineStr">
        <is>
          <t xml:space="preserve">_____/____/___        </t>
        </is>
      </c>
    </row>
    <row r="344" ht="17.7" customHeight="1">
      <c r="A344" s="1068" t="n"/>
      <c r="B344" s="536" t="inlineStr">
        <is>
          <t>INS SF / R- Value / Batt / Loose</t>
        </is>
      </c>
      <c r="C344" s="475" t="inlineStr">
        <is>
          <t xml:space="preserve">_____/____/___        </t>
        </is>
      </c>
      <c r="D344" s="466" t="inlineStr">
        <is>
          <t xml:space="preserve">_____/____/___        </t>
        </is>
      </c>
      <c r="E344" s="465" t="inlineStr">
        <is>
          <t xml:space="preserve">_____/____/___        </t>
        </is>
      </c>
      <c r="F344" s="466" t="inlineStr">
        <is>
          <t xml:space="preserve">_____/____/___        </t>
        </is>
      </c>
    </row>
    <row r="345" ht="17.7" customHeight="1">
      <c r="A345" s="1068" t="n"/>
      <c r="B345" s="503" t="inlineStr">
        <is>
          <t xml:space="preserve">MOLDINGS/Casing/Crown/Other </t>
        </is>
      </c>
      <c r="C345" s="460" t="n"/>
      <c r="D345" s="461" t="n"/>
      <c r="E345" s="462" t="n"/>
      <c r="F345" s="461" t="n"/>
    </row>
    <row r="346" ht="17.7" customHeight="1">
      <c r="A346" s="1068" t="n"/>
      <c r="B346" s="535" t="inlineStr">
        <is>
          <t>CLN / MSK / D&amp;R / R&amp;R</t>
        </is>
      </c>
      <c r="C346" s="475" t="inlineStr">
        <is>
          <t xml:space="preserve">_____/____/___        </t>
        </is>
      </c>
      <c r="D346" s="466" t="inlineStr">
        <is>
          <t xml:space="preserve">_____/____/___        </t>
        </is>
      </c>
      <c r="E346" s="465" t="inlineStr">
        <is>
          <t xml:space="preserve">_____/____/___        </t>
        </is>
      </c>
      <c r="F346" s="466" t="inlineStr">
        <is>
          <t xml:space="preserve">_____/____/___        </t>
        </is>
      </c>
    </row>
    <row r="347" ht="17.7" customHeight="1">
      <c r="A347" s="1068" t="n"/>
      <c r="B347" s="537" t="inlineStr">
        <is>
          <t>ELE; LIT Fan/CHR.MSK / CLN / D&amp;R / R&amp;R</t>
        </is>
      </c>
      <c r="C347" s="548" t="inlineStr">
        <is>
          <t xml:space="preserve">_____/____/___        </t>
        </is>
      </c>
      <c r="D347" s="465" t="inlineStr">
        <is>
          <t xml:space="preserve">_____/____/___        </t>
        </is>
      </c>
      <c r="E347" s="549" t="inlineStr">
        <is>
          <t xml:space="preserve">_____/____/___        </t>
        </is>
      </c>
      <c r="F347" s="465" t="inlineStr">
        <is>
          <t xml:space="preserve">_____/____/___        </t>
        </is>
      </c>
    </row>
    <row r="348" ht="17.7" customHeight="1">
      <c r="A348" s="1033" t="inlineStr">
        <is>
          <t>WINDOWS</t>
        </is>
      </c>
      <c r="B348" s="169" t="inlineStr">
        <is>
          <t>Smoke/Alarm/Chime;MSK/CLN/D&amp;R/R&amp;R</t>
        </is>
      </c>
      <c r="C348" s="467" t="inlineStr">
        <is>
          <t xml:space="preserve">_____/____/___        </t>
        </is>
      </c>
      <c r="D348" s="466" t="inlineStr">
        <is>
          <t xml:space="preserve">_____/____/___        </t>
        </is>
      </c>
      <c r="E348" s="468" t="inlineStr">
        <is>
          <t xml:space="preserve">_____/____/___        </t>
        </is>
      </c>
      <c r="F348" s="466" t="inlineStr">
        <is>
          <t xml:space="preserve">_____/____/___        </t>
        </is>
      </c>
    </row>
    <row r="349" ht="17.7" customHeight="1">
      <c r="A349" s="1068" t="n"/>
      <c r="B349" s="187" t="inlineStr">
        <is>
          <t>HVC/REG/Vent/Duct CLN / S++/ PNT</t>
        </is>
      </c>
      <c r="C349" s="548" t="inlineStr">
        <is>
          <t xml:space="preserve">_____/____/___        </t>
        </is>
      </c>
      <c r="D349" s="465" t="inlineStr">
        <is>
          <t xml:space="preserve">_____/____/___        </t>
        </is>
      </c>
      <c r="E349" s="549" t="inlineStr">
        <is>
          <t xml:space="preserve">_____/____/___        </t>
        </is>
      </c>
      <c r="F349" s="465" t="inlineStr">
        <is>
          <t xml:space="preserve">_____/____/___        </t>
        </is>
      </c>
    </row>
    <row r="350" ht="17.7" customHeight="1">
      <c r="A350" s="1068" t="n"/>
      <c r="B350" s="505" t="n"/>
      <c r="C350" s="467" t="n"/>
      <c r="D350" s="466" t="n"/>
      <c r="E350" s="468" t="n"/>
      <c r="F350" s="466" t="n"/>
    </row>
    <row r="351" ht="17.7" customHeight="1">
      <c r="A351" s="1068" t="n"/>
      <c r="B351" s="506" t="inlineStr">
        <is>
          <t>WALLS  Damage N_S_E_W #</t>
        </is>
      </c>
      <c r="C351" s="460" t="n"/>
      <c r="D351" s="461" t="n"/>
      <c r="E351" s="462" t="n"/>
      <c r="F351" s="461" t="n"/>
    </row>
    <row r="352" ht="17.7" customHeight="1">
      <c r="A352" s="1034" t="inlineStr">
        <is>
          <t>DOOR</t>
        </is>
      </c>
      <c r="B352" s="511">
        <f>B268</f>
        <v/>
      </c>
      <c r="C352" s="463" t="n"/>
      <c r="D352" s="462" t="n"/>
      <c r="E352" s="461" t="n"/>
      <c r="F352" s="462" t="n"/>
    </row>
    <row r="353" ht="17.7" customHeight="1">
      <c r="A353" s="1068" t="n"/>
      <c r="B353" s="279" t="inlineStr">
        <is>
          <t>Repair MIN / Al l / SF/ Other</t>
        </is>
      </c>
      <c r="C353" s="460" t="n"/>
      <c r="D353" s="461" t="n"/>
      <c r="E353" s="462" t="n"/>
      <c r="F353" s="461" t="n"/>
    </row>
    <row r="354" ht="17.7" customHeight="1">
      <c r="A354" s="1029" t="inlineStr">
        <is>
          <t>FLOOR</t>
        </is>
      </c>
      <c r="B354" s="502" t="inlineStr">
        <is>
          <t>CLN / S++/ PNT</t>
        </is>
      </c>
      <c r="C354" s="467" t="inlineStr">
        <is>
          <t xml:space="preserve">_____/____/___        </t>
        </is>
      </c>
      <c r="D354" s="466" t="inlineStr">
        <is>
          <t xml:space="preserve">_____/____/___        </t>
        </is>
      </c>
      <c r="E354" s="468" t="inlineStr">
        <is>
          <t xml:space="preserve">_____/____/___        </t>
        </is>
      </c>
      <c r="F354" s="466" t="inlineStr">
        <is>
          <t xml:space="preserve">_____/____/___        </t>
        </is>
      </c>
    </row>
    <row r="355" ht="17.7" customHeight="1">
      <c r="A355" s="1068" t="n"/>
      <c r="B355" s="504" t="inlineStr">
        <is>
          <t>MOLDING/Casing/CHAIRRAIL/Other</t>
        </is>
      </c>
      <c r="C355" s="472" t="n"/>
      <c r="D355" s="473" t="n"/>
      <c r="E355" s="474" t="n"/>
      <c r="F355" s="473" t="n"/>
    </row>
    <row r="356" ht="17.7" customHeight="1">
      <c r="A356" s="1068" t="n"/>
      <c r="B356" s="502" t="inlineStr">
        <is>
          <t>CLN / D&amp;R / R&amp;R / S++/ PNT</t>
        </is>
      </c>
      <c r="C356" s="467" t="inlineStr">
        <is>
          <t xml:space="preserve">_____/____/___        </t>
        </is>
      </c>
      <c r="D356" s="466" t="inlineStr">
        <is>
          <t xml:space="preserve">_____/____/___        </t>
        </is>
      </c>
      <c r="E356" s="468" t="inlineStr">
        <is>
          <t xml:space="preserve">_____/____/___        </t>
        </is>
      </c>
      <c r="F356" s="466" t="inlineStr">
        <is>
          <t xml:space="preserve">_____/____/___        </t>
        </is>
      </c>
    </row>
    <row r="357" ht="17.7" customHeight="1">
      <c r="A357" s="1068" t="n"/>
      <c r="B357" s="537" t="inlineStr">
        <is>
          <t>ELE; LlT/SW3/SW--CLN / D&amp;R / MSK / R&amp;R</t>
        </is>
      </c>
      <c r="C357" s="548" t="inlineStr">
        <is>
          <t xml:space="preserve">_____/____/___        </t>
        </is>
      </c>
      <c r="D357" s="465" t="inlineStr">
        <is>
          <t xml:space="preserve">_____/____/___        </t>
        </is>
      </c>
      <c r="E357" s="549" t="inlineStr">
        <is>
          <t xml:space="preserve">_____/____/___        </t>
        </is>
      </c>
      <c r="F357" s="465" t="inlineStr">
        <is>
          <t xml:space="preserve">_____/____/___        </t>
        </is>
      </c>
    </row>
    <row r="358" ht="17.7" customHeight="1">
      <c r="A358" s="1030" t="inlineStr">
        <is>
          <t>MISC</t>
        </is>
      </c>
      <c r="B358" s="538" t="inlineStr">
        <is>
          <t>Smoke/Alarm/Chime;CLN /MSK /D&amp;R /R&amp;R</t>
        </is>
      </c>
      <c r="C358" s="467" t="inlineStr">
        <is>
          <t xml:space="preserve">_____/____/___        </t>
        </is>
      </c>
      <c r="D358" s="466" t="inlineStr">
        <is>
          <t xml:space="preserve">_____/____/___        </t>
        </is>
      </c>
      <c r="E358" s="468" t="inlineStr">
        <is>
          <t xml:space="preserve">_____/____/___        </t>
        </is>
      </c>
      <c r="F358" s="466" t="inlineStr">
        <is>
          <t xml:space="preserve">_____/____/___        </t>
        </is>
      </c>
    </row>
    <row r="359" ht="17.7" customHeight="1">
      <c r="A359" s="1068" t="n"/>
      <c r="B359" s="539" t="inlineStr">
        <is>
          <t>HVC / REG / Duct; CLN / MSK / D&amp;R / R&amp;R</t>
        </is>
      </c>
      <c r="C359" s="548" t="inlineStr">
        <is>
          <t xml:space="preserve">_____/____/___        </t>
        </is>
      </c>
      <c r="D359" s="465" t="inlineStr">
        <is>
          <t xml:space="preserve">_____/____/___        </t>
        </is>
      </c>
      <c r="E359" s="549" t="inlineStr">
        <is>
          <t xml:space="preserve">_____/____/___        </t>
        </is>
      </c>
      <c r="F359" s="465" t="inlineStr">
        <is>
          <t xml:space="preserve">_____/____/___        </t>
        </is>
      </c>
    </row>
    <row r="360" ht="17.7" customHeight="1">
      <c r="A360" s="1068" t="n"/>
      <c r="B360" s="278" t="n"/>
      <c r="C360" s="467" t="n"/>
      <c r="D360" s="466" t="n"/>
      <c r="E360" s="468" t="n"/>
      <c r="F360" s="466" t="n"/>
    </row>
    <row r="361" ht="17.7" customHeight="1">
      <c r="B361" s="540" t="inlineStr">
        <is>
          <t xml:space="preserve"> Windows; WDW / WDV / WDA /QTY ___ </t>
        </is>
      </c>
      <c r="C361" s="460" t="n"/>
      <c r="D361" s="461" t="n"/>
      <c r="E361" s="462" t="n"/>
      <c r="F361" s="461" t="n"/>
    </row>
    <row r="362" ht="17.7" customHeight="1">
      <c r="B362" s="535" t="inlineStr">
        <is>
          <t>CLN / MSK / D&amp;R / R&amp;R / S++ / PNT</t>
        </is>
      </c>
      <c r="C362" s="467" t="inlineStr">
        <is>
          <t xml:space="preserve">_____/____/___        </t>
        </is>
      </c>
      <c r="D362" s="466" t="inlineStr">
        <is>
          <t xml:space="preserve">_____/____/___        </t>
        </is>
      </c>
      <c r="E362" s="468" t="inlineStr">
        <is>
          <t xml:space="preserve">_____/____/___        </t>
        </is>
      </c>
      <c r="F362" s="466" t="inlineStr">
        <is>
          <t xml:space="preserve">_____/____/___        </t>
        </is>
      </c>
    </row>
    <row r="363" ht="17.7" customHeight="1">
      <c r="A363" s="1031" t="inlineStr">
        <is>
          <t xml:space="preserve"> CEILING</t>
        </is>
      </c>
      <c r="B363" s="536" t="inlineStr">
        <is>
          <t>WindowCOVERType=CLN/MSK/D&amp;R/R&amp;R</t>
        </is>
      </c>
      <c r="C363" s="548" t="inlineStr">
        <is>
          <t xml:space="preserve">_____/____/___        </t>
        </is>
      </c>
      <c r="D363" s="465" t="inlineStr">
        <is>
          <t xml:space="preserve">_____/____/___        </t>
        </is>
      </c>
      <c r="E363" s="549" t="inlineStr">
        <is>
          <t xml:space="preserve">_____/____/___        </t>
        </is>
      </c>
      <c r="F363" s="465" t="inlineStr">
        <is>
          <t xml:space="preserve">_____/____/___        </t>
        </is>
      </c>
    </row>
    <row r="364" ht="17.7" customHeight="1">
      <c r="A364" s="1068" t="n"/>
      <c r="B364" s="541" t="inlineStr">
        <is>
          <t xml:space="preserve">    Hardware; CLN / MSK / D&amp;R / R&amp;R</t>
        </is>
      </c>
      <c r="C364" s="467" t="inlineStr">
        <is>
          <t xml:space="preserve">_____/____/___        </t>
        </is>
      </c>
      <c r="D364" s="466" t="inlineStr">
        <is>
          <t xml:space="preserve">_____/____/___        </t>
        </is>
      </c>
      <c r="E364" s="468" t="inlineStr">
        <is>
          <t xml:space="preserve">_____/____/___        </t>
        </is>
      </c>
      <c r="F364" s="466" t="inlineStr">
        <is>
          <t xml:space="preserve">_____/____/___        </t>
        </is>
      </c>
    </row>
    <row r="365" ht="17.7" customHeight="1">
      <c r="A365" s="1068" t="n"/>
      <c r="B365" s="541" t="n"/>
      <c r="C365" s="548" t="n"/>
      <c r="D365" s="465" t="n"/>
      <c r="E365" s="549" t="n"/>
      <c r="F365" s="465" t="n"/>
    </row>
    <row r="366" ht="17.7" customHeight="1">
      <c r="A366" s="1068" t="n"/>
      <c r="B366" s="542" t="inlineStr">
        <is>
          <t>DOORS;STD/Bifold/MIRROR/SLIDER/QTY</t>
        </is>
      </c>
      <c r="C366" s="464" t="n"/>
      <c r="D366" s="466" t="inlineStr">
        <is>
          <t>_______I______</t>
        </is>
      </c>
      <c r="E366" s="550" t="inlineStr">
        <is>
          <t>_______I______</t>
        </is>
      </c>
      <c r="F366" s="466" t="inlineStr">
        <is>
          <t>_______I______</t>
        </is>
      </c>
    </row>
    <row r="367" ht="17.7" customHeight="1">
      <c r="A367" s="1068" t="n"/>
      <c r="B367" s="534" t="inlineStr">
        <is>
          <t>CLN / D&amp;R / R&amp;R / S++/ PNT</t>
        </is>
      </c>
      <c r="C367" s="467" t="inlineStr">
        <is>
          <t xml:space="preserve">_____/____/___        </t>
        </is>
      </c>
      <c r="D367" s="466" t="inlineStr">
        <is>
          <t xml:space="preserve">_____/____/___        </t>
        </is>
      </c>
      <c r="E367" s="468" t="inlineStr">
        <is>
          <t xml:space="preserve">_____/____/___        </t>
        </is>
      </c>
      <c r="F367" s="466" t="inlineStr">
        <is>
          <t xml:space="preserve">_____/____/___        </t>
        </is>
      </c>
    </row>
    <row r="368" ht="17.7" customHeight="1">
      <c r="A368" s="1068" t="n"/>
      <c r="B368" s="541" t="inlineStr">
        <is>
          <t>CASING;CLN/MSK/D&amp;R/R&amp;R/S++/PNT</t>
        </is>
      </c>
      <c r="C368" s="548" t="inlineStr">
        <is>
          <t xml:space="preserve">_____/____/___        </t>
        </is>
      </c>
      <c r="D368" s="465" t="inlineStr">
        <is>
          <t xml:space="preserve">_____/____/___        </t>
        </is>
      </c>
      <c r="E368" s="549" t="inlineStr">
        <is>
          <t xml:space="preserve">_____/____/___        </t>
        </is>
      </c>
      <c r="F368" s="465" t="inlineStr">
        <is>
          <t xml:space="preserve">_____/____/___        </t>
        </is>
      </c>
    </row>
    <row r="369" ht="17.7" customHeight="1">
      <c r="A369" s="1068" t="n"/>
      <c r="B369" s="278" t="n"/>
      <c r="C369" s="460" t="n"/>
      <c r="D369" s="461" t="n"/>
      <c r="E369" s="462" t="n"/>
      <c r="F369" s="461" t="n"/>
    </row>
    <row r="370" ht="17.7" customHeight="1">
      <c r="A370" s="1068" t="n"/>
      <c r="B370" s="543">
        <f>B328</f>
        <v/>
      </c>
      <c r="C370" s="463" t="n"/>
      <c r="D370" s="462" t="n"/>
      <c r="E370" s="461" t="n"/>
      <c r="F370" s="462" t="n"/>
    </row>
    <row r="371" ht="17.7" customHeight="1">
      <c r="A371" s="1068" t="n"/>
      <c r="B371" s="534" t="inlineStr">
        <is>
          <t>CLN / D&amp;R / R&amp;R / SAND / S++ / STN</t>
        </is>
      </c>
      <c r="C371" s="464" t="inlineStr">
        <is>
          <t xml:space="preserve">_____/____/___        </t>
        </is>
      </c>
      <c r="D371" s="465" t="inlineStr">
        <is>
          <t xml:space="preserve">_____/____/___        </t>
        </is>
      </c>
      <c r="E371" s="466" t="inlineStr">
        <is>
          <t xml:space="preserve">_____/____/___        </t>
        </is>
      </c>
      <c r="F371" s="465" t="inlineStr">
        <is>
          <t xml:space="preserve">_____/____/___        </t>
        </is>
      </c>
    </row>
    <row r="372" ht="17.7" customHeight="1">
      <c r="A372" s="1068" t="n"/>
      <c r="B372" s="544" t="inlineStr">
        <is>
          <t>BASEBOARD  HEIGHT -    MULTI   .</t>
        </is>
      </c>
      <c r="C372" s="463" t="n"/>
      <c r="D372" s="462" t="n"/>
      <c r="E372" s="461" t="n"/>
      <c r="F372" s="462" t="n"/>
    </row>
    <row r="373" ht="17.7" customHeight="1">
      <c r="A373" s="1032" t="inlineStr">
        <is>
          <t>WALLS</t>
        </is>
      </c>
      <c r="B373" s="534" t="inlineStr">
        <is>
          <t>CLN / D&amp;R / R&amp;R / SAND / S++ / STN</t>
        </is>
      </c>
      <c r="C373" s="464" t="inlineStr">
        <is>
          <t xml:space="preserve">_____/____/___        </t>
        </is>
      </c>
      <c r="D373" s="465" t="inlineStr">
        <is>
          <t xml:space="preserve">_____/____/___        </t>
        </is>
      </c>
      <c r="E373" s="466" t="inlineStr">
        <is>
          <t xml:space="preserve">_____/____/___        </t>
        </is>
      </c>
      <c r="F373" s="465" t="inlineStr">
        <is>
          <t xml:space="preserve">_____/____/___        </t>
        </is>
      </c>
    </row>
    <row r="374" ht="17.7" customHeight="1">
      <c r="A374" s="1068" t="n"/>
      <c r="B374" s="502" t="n"/>
      <c r="C374" s="475" t="n"/>
      <c r="D374" s="466" t="n"/>
      <c r="E374" s="465" t="n"/>
      <c r="F374" s="466" t="n"/>
    </row>
    <row r="375" ht="17.7" customHeight="1">
      <c r="A375" s="1068" t="n"/>
      <c r="B375" s="545" t="inlineStr">
        <is>
          <t>Closet; SHELF_LF= WOOD / WIRE</t>
        </is>
      </c>
      <c r="C375" s="464" t="inlineStr">
        <is>
          <t xml:space="preserve">_____/____/___        </t>
        </is>
      </c>
      <c r="D375" s="465" t="inlineStr">
        <is>
          <t xml:space="preserve">_____/____/___        </t>
        </is>
      </c>
      <c r="E375" s="466" t="inlineStr">
        <is>
          <t xml:space="preserve">_____/____/___        </t>
        </is>
      </c>
      <c r="F375" s="465" t="inlineStr">
        <is>
          <t xml:space="preserve">_____/____/___        </t>
        </is>
      </c>
    </row>
    <row r="376" ht="17.7" customHeight="1">
      <c r="A376" s="1068" t="n"/>
      <c r="B376" s="534" t="inlineStr">
        <is>
          <t>CLN / D&amp;R / R&amp;R / SAND / S++ / STN</t>
        </is>
      </c>
      <c r="C376" s="467" t="inlineStr">
        <is>
          <t xml:space="preserve">_____/____/___        </t>
        </is>
      </c>
      <c r="D376" s="466" t="inlineStr">
        <is>
          <t xml:space="preserve">_____/____/___        </t>
        </is>
      </c>
      <c r="E376" s="468" t="inlineStr">
        <is>
          <t xml:space="preserve">_____/____/___        </t>
        </is>
      </c>
      <c r="F376" s="466" t="inlineStr">
        <is>
          <t xml:space="preserve">_____/____/___        </t>
        </is>
      </c>
    </row>
    <row r="377" ht="17.7" customHeight="1">
      <c r="A377" s="1068" t="n"/>
      <c r="B377" s="546" t="inlineStr">
        <is>
          <t>Work Notes:________________</t>
        </is>
      </c>
      <c r="C377" s="548" t="n"/>
      <c r="D377" s="465" t="n"/>
      <c r="E377" s="549" t="n"/>
      <c r="F377" s="465" t="n"/>
    </row>
    <row r="378" ht="17.7" customHeight="1">
      <c r="A378" s="1068" t="n"/>
      <c r="B378" s="505" t="n"/>
      <c r="C378" s="467" t="n"/>
      <c r="D378" s="466" t="n"/>
      <c r="E378" s="468" t="n"/>
      <c r="F378" s="466" t="n"/>
    </row>
    <row r="379" ht="17.7" customHeight="1">
      <c r="A379" s="1068" t="n"/>
      <c r="B379" s="501">
        <f>B127</f>
        <v/>
      </c>
      <c r="C379" s="276">
        <f>+'jobinfo(2)'!$C$1</f>
        <v/>
      </c>
      <c r="D379" s="1035">
        <f>+'jobinfo(2)'!$C$2</f>
        <v/>
      </c>
      <c r="E379" s="1057" t="n"/>
    </row>
    <row r="380" ht="17.7" customHeight="1">
      <c r="A380" s="1068" t="n"/>
      <c r="B380" s="494">
        <f>B128</f>
        <v/>
      </c>
      <c r="C380" s="436">
        <f>+'jobinfo(2)'!C89</f>
        <v/>
      </c>
      <c r="D380" s="410">
        <f>+'jobinfo(2)'!C90</f>
        <v/>
      </c>
      <c r="E380" s="551">
        <f>+'jobinfo(2)'!C91</f>
        <v/>
      </c>
      <c r="F380" s="411">
        <f>+'jobinfo(2)'!C92</f>
        <v/>
      </c>
    </row>
    <row r="381" ht="17.7" customHeight="1">
      <c r="A381" s="1068" t="n"/>
      <c r="B381" s="533" t="inlineStr">
        <is>
          <t>CEILING; FLT/VLT/Tray/Open</t>
        </is>
      </c>
      <c r="C381" s="547">
        <f>+'jobinfo(2)'!A89</f>
        <v/>
      </c>
      <c r="D381" s="547">
        <f>+'jobinfo(2)'!A90</f>
        <v/>
      </c>
      <c r="E381" s="547">
        <f>+'jobinfo(2)'!A91</f>
        <v/>
      </c>
      <c r="F381" s="547">
        <f>+'jobinfo(2)'!A92</f>
        <v/>
      </c>
    </row>
    <row r="382" ht="17.7" customHeight="1">
      <c r="A382" s="1068" t="n"/>
      <c r="B382" s="534" t="inlineStr">
        <is>
          <t>DRY / PLA / ACT / PNL / T&amp;G / Other</t>
        </is>
      </c>
      <c r="C382" s="165" t="n"/>
      <c r="D382" s="166" t="n"/>
      <c r="E382" s="167" t="n"/>
      <c r="F382" s="166" t="n"/>
    </row>
    <row r="383" ht="17.7" customHeight="1">
      <c r="A383" s="1033" t="inlineStr">
        <is>
          <t>WINDOWS</t>
        </is>
      </c>
      <c r="B383" s="534" t="inlineStr">
        <is>
          <t>Finish- Smooth / Texture/Heavy/Popcorn</t>
        </is>
      </c>
      <c r="C383" s="460" t="n"/>
      <c r="D383" s="461" t="n"/>
      <c r="E383" s="462" t="n"/>
      <c r="F383" s="461" t="n"/>
    </row>
    <row r="384" ht="17.7" customHeight="1">
      <c r="A384" s="1068" t="n"/>
      <c r="B384" s="535" t="inlineStr">
        <is>
          <t>Repair MIN / Al l / SF/ Other</t>
        </is>
      </c>
      <c r="C384" s="463" t="n"/>
      <c r="D384" s="462" t="n"/>
      <c r="E384" s="461" t="n"/>
      <c r="F384" s="462" t="n"/>
    </row>
    <row r="385" ht="17.7" customHeight="1">
      <c r="A385" s="1068" t="n"/>
      <c r="B385" s="534" t="inlineStr">
        <is>
          <t>CLN / S++/ PNT</t>
        </is>
      </c>
      <c r="C385" s="548" t="inlineStr">
        <is>
          <t xml:space="preserve">_____/____/___        </t>
        </is>
      </c>
      <c r="D385" s="465" t="inlineStr">
        <is>
          <t xml:space="preserve">_____/____/___        </t>
        </is>
      </c>
      <c r="E385" s="549" t="inlineStr">
        <is>
          <t xml:space="preserve">_____/____/___        </t>
        </is>
      </c>
      <c r="F385" s="465" t="inlineStr">
        <is>
          <t xml:space="preserve">_____/____/___        </t>
        </is>
      </c>
    </row>
    <row r="386" ht="17.7" customHeight="1">
      <c r="A386" s="1068" t="n"/>
      <c r="B386" s="536" t="inlineStr">
        <is>
          <t>INS SF / R- Value / Batt / Loose</t>
        </is>
      </c>
      <c r="C386" s="475" t="inlineStr">
        <is>
          <t xml:space="preserve">_____/____/___        </t>
        </is>
      </c>
      <c r="D386" s="466" t="inlineStr">
        <is>
          <t xml:space="preserve">_____/____/___        </t>
        </is>
      </c>
      <c r="E386" s="465" t="inlineStr">
        <is>
          <t xml:space="preserve">_____/____/___        </t>
        </is>
      </c>
      <c r="F386" s="466" t="inlineStr">
        <is>
          <t xml:space="preserve">_____/____/___        </t>
        </is>
      </c>
    </row>
    <row r="387" ht="17.7" customHeight="1">
      <c r="A387" s="1034" t="inlineStr">
        <is>
          <t>DOOR</t>
        </is>
      </c>
      <c r="B387" s="503" t="inlineStr">
        <is>
          <t xml:space="preserve">MOLDINGS/Casing/Crown/Other </t>
        </is>
      </c>
      <c r="C387" s="460" t="n"/>
      <c r="D387" s="461" t="n"/>
      <c r="E387" s="462" t="n"/>
      <c r="F387" s="461" t="n"/>
    </row>
    <row r="388" ht="17.7" customHeight="1">
      <c r="A388" s="1068" t="n"/>
      <c r="B388" s="535" t="inlineStr">
        <is>
          <t>CLN / MSK / D&amp;R / R&amp;R</t>
        </is>
      </c>
      <c r="C388" s="475" t="inlineStr">
        <is>
          <t xml:space="preserve">_____/____/___        </t>
        </is>
      </c>
      <c r="D388" s="466" t="inlineStr">
        <is>
          <t xml:space="preserve">_____/____/___        </t>
        </is>
      </c>
      <c r="E388" s="465" t="inlineStr">
        <is>
          <t xml:space="preserve">_____/____/___        </t>
        </is>
      </c>
      <c r="F388" s="466" t="inlineStr">
        <is>
          <t xml:space="preserve">_____/____/___        </t>
        </is>
      </c>
    </row>
    <row r="389" ht="17.7" customHeight="1">
      <c r="A389" s="1029" t="inlineStr">
        <is>
          <t>FLOOR</t>
        </is>
      </c>
      <c r="B389" s="537" t="inlineStr">
        <is>
          <t>ELE; LIT Fan/CHR.MSK / CLN / D&amp;R / R&amp;R</t>
        </is>
      </c>
      <c r="C389" s="548" t="inlineStr">
        <is>
          <t xml:space="preserve">_____/____/___        </t>
        </is>
      </c>
      <c r="D389" s="465" t="inlineStr">
        <is>
          <t xml:space="preserve">_____/____/___        </t>
        </is>
      </c>
      <c r="E389" s="549" t="inlineStr">
        <is>
          <t xml:space="preserve">_____/____/___        </t>
        </is>
      </c>
      <c r="F389" s="465" t="inlineStr">
        <is>
          <t xml:space="preserve">_____/____/___        </t>
        </is>
      </c>
    </row>
    <row r="390" ht="17.7" customHeight="1">
      <c r="A390" s="1068" t="n"/>
      <c r="B390" s="511">
        <f>B306</f>
        <v/>
      </c>
      <c r="C390" s="467" t="inlineStr">
        <is>
          <t xml:space="preserve">_____/____/___        </t>
        </is>
      </c>
      <c r="D390" s="466" t="inlineStr">
        <is>
          <t xml:space="preserve">_____/____/___        </t>
        </is>
      </c>
      <c r="E390" s="468" t="inlineStr">
        <is>
          <t xml:space="preserve">_____/____/___        </t>
        </is>
      </c>
      <c r="F390" s="466" t="inlineStr">
        <is>
          <t xml:space="preserve">_____/____/___        </t>
        </is>
      </c>
    </row>
    <row r="391" ht="17.7" customHeight="1">
      <c r="A391" s="1068" t="n"/>
      <c r="B391" s="187" t="inlineStr">
        <is>
          <t>HVC/REG/Vent/Duct CLN / S++/ PNT</t>
        </is>
      </c>
      <c r="C391" s="548" t="inlineStr">
        <is>
          <t xml:space="preserve">_____/____/___        </t>
        </is>
      </c>
      <c r="D391" s="465" t="inlineStr">
        <is>
          <t xml:space="preserve">_____/____/___        </t>
        </is>
      </c>
      <c r="E391" s="549" t="inlineStr">
        <is>
          <t xml:space="preserve">_____/____/___        </t>
        </is>
      </c>
      <c r="F391" s="465" t="inlineStr">
        <is>
          <t xml:space="preserve">_____/____/___        </t>
        </is>
      </c>
    </row>
    <row r="392" ht="17.7" customHeight="1">
      <c r="A392" s="1068" t="n"/>
      <c r="B392" s="505" t="n"/>
      <c r="C392" s="467" t="n"/>
      <c r="D392" s="466" t="n"/>
      <c r="E392" s="468" t="n"/>
      <c r="F392" s="466" t="n"/>
    </row>
    <row r="393" ht="17.7" customHeight="1">
      <c r="A393" s="1030" t="inlineStr">
        <is>
          <t>MISC</t>
        </is>
      </c>
      <c r="B393" s="506" t="inlineStr">
        <is>
          <t>WALLS  Damage N_S_E_W #</t>
        </is>
      </c>
      <c r="C393" s="460" t="n"/>
      <c r="D393" s="461" t="n"/>
      <c r="E393" s="462" t="n"/>
      <c r="F393" s="461" t="n"/>
    </row>
    <row r="394" ht="17.7" customHeight="1">
      <c r="A394" s="1068" t="n"/>
      <c r="B394" s="511">
        <f>B310</f>
        <v/>
      </c>
      <c r="C394" s="463" t="n"/>
      <c r="D394" s="462" t="n"/>
      <c r="E394" s="461" t="n"/>
      <c r="F394" s="462" t="n"/>
    </row>
    <row r="395" ht="17.7" customHeight="1">
      <c r="A395" s="1068" t="n"/>
      <c r="B395" s="279" t="inlineStr">
        <is>
          <t>Repair MIN / Al l / SF/ Other</t>
        </is>
      </c>
      <c r="C395" s="460" t="n"/>
      <c r="D395" s="461" t="n"/>
      <c r="E395" s="462" t="n"/>
      <c r="F395" s="461" t="n"/>
    </row>
    <row r="396" ht="17.7" customHeight="1">
      <c r="B396" s="502" t="inlineStr">
        <is>
          <t>CLN / S++/ PNT</t>
        </is>
      </c>
      <c r="C396" s="467" t="inlineStr">
        <is>
          <t xml:space="preserve">_____/____/___        </t>
        </is>
      </c>
      <c r="D396" s="466" t="inlineStr">
        <is>
          <t xml:space="preserve">_____/____/___        </t>
        </is>
      </c>
      <c r="E396" s="468" t="inlineStr">
        <is>
          <t xml:space="preserve">_____/____/___        </t>
        </is>
      </c>
      <c r="F396" s="466" t="inlineStr">
        <is>
          <t xml:space="preserve">_____/____/___        </t>
        </is>
      </c>
    </row>
    <row r="397" ht="17.7" customHeight="1">
      <c r="B397" s="504" t="inlineStr">
        <is>
          <t>MOLDING/Casing/CHAIRRAIL/Other</t>
        </is>
      </c>
      <c r="C397" s="472" t="n"/>
      <c r="D397" s="473" t="n"/>
      <c r="E397" s="474" t="n"/>
      <c r="F397" s="473" t="n"/>
    </row>
    <row r="398" ht="17.7" customHeight="1">
      <c r="B398" s="502" t="inlineStr">
        <is>
          <t>CLN / D&amp;R / R&amp;R / S++/ PNT</t>
        </is>
      </c>
      <c r="C398" s="467" t="inlineStr">
        <is>
          <t xml:space="preserve">_____/____/___        </t>
        </is>
      </c>
      <c r="D398" s="466" t="inlineStr">
        <is>
          <t xml:space="preserve">_____/____/___        </t>
        </is>
      </c>
      <c r="E398" s="468" t="inlineStr">
        <is>
          <t xml:space="preserve">_____/____/___        </t>
        </is>
      </c>
      <c r="F398" s="466" t="inlineStr">
        <is>
          <t xml:space="preserve">_____/____/___        </t>
        </is>
      </c>
    </row>
    <row r="399" ht="17.7" customHeight="1">
      <c r="B399" s="537" t="inlineStr">
        <is>
          <t>ELE; LlT/SW3/SW--CLN / D&amp;R / MSK / R&amp;R</t>
        </is>
      </c>
      <c r="C399" s="548" t="inlineStr">
        <is>
          <t xml:space="preserve">_____/____/___        </t>
        </is>
      </c>
      <c r="D399" s="465" t="inlineStr">
        <is>
          <t xml:space="preserve">_____/____/___        </t>
        </is>
      </c>
      <c r="E399" s="549" t="inlineStr">
        <is>
          <t xml:space="preserve">_____/____/___        </t>
        </is>
      </c>
      <c r="F399" s="465" t="inlineStr">
        <is>
          <t xml:space="preserve">_____/____/___        </t>
        </is>
      </c>
    </row>
    <row r="400" ht="17.7" customHeight="1">
      <c r="B400" s="538" t="inlineStr">
        <is>
          <t>Smoke/Alarm/Chime;CLN /MSK /D&amp;R /R&amp;R</t>
        </is>
      </c>
      <c r="C400" s="467" t="inlineStr">
        <is>
          <t xml:space="preserve">_____/____/___        </t>
        </is>
      </c>
      <c r="D400" s="466" t="inlineStr">
        <is>
          <t xml:space="preserve">_____/____/___        </t>
        </is>
      </c>
      <c r="E400" s="468" t="inlineStr">
        <is>
          <t xml:space="preserve">_____/____/___        </t>
        </is>
      </c>
      <c r="F400" s="466" t="inlineStr">
        <is>
          <t xml:space="preserve">_____/____/___        </t>
        </is>
      </c>
    </row>
    <row r="401" ht="17.7" customHeight="1">
      <c r="B401" s="539" t="inlineStr">
        <is>
          <t>HVC / REG / Duct; CLN / MSK / D&amp;R / R&amp;R</t>
        </is>
      </c>
      <c r="C401" s="548" t="inlineStr">
        <is>
          <t xml:space="preserve">_____/____/___        </t>
        </is>
      </c>
      <c r="D401" s="465" t="inlineStr">
        <is>
          <t xml:space="preserve">_____/____/___        </t>
        </is>
      </c>
      <c r="E401" s="549" t="inlineStr">
        <is>
          <t xml:space="preserve">_____/____/___        </t>
        </is>
      </c>
      <c r="F401" s="465" t="inlineStr">
        <is>
          <t xml:space="preserve">_____/____/___        </t>
        </is>
      </c>
    </row>
    <row r="402" ht="17.7" customHeight="1">
      <c r="B402" s="278" t="n"/>
      <c r="C402" s="467" t="n"/>
      <c r="D402" s="466" t="n"/>
      <c r="E402" s="468" t="n"/>
      <c r="F402" s="466" t="n"/>
    </row>
    <row r="403" ht="17.7" customHeight="1">
      <c r="B403" s="540" t="inlineStr">
        <is>
          <t xml:space="preserve"> Windows; WDW / WDV / WDA /QTY ___ </t>
        </is>
      </c>
      <c r="C403" s="460" t="n"/>
      <c r="D403" s="461" t="n"/>
      <c r="E403" s="462" t="n"/>
      <c r="F403" s="461" t="n"/>
    </row>
    <row r="404" ht="17.7" customHeight="1">
      <c r="B404" s="535" t="inlineStr">
        <is>
          <t>CLN / MSK / D&amp;R / R&amp;R / S++ / PNT</t>
        </is>
      </c>
      <c r="C404" s="467" t="inlineStr">
        <is>
          <t xml:space="preserve">_____/____/___        </t>
        </is>
      </c>
      <c r="D404" s="466" t="inlineStr">
        <is>
          <t xml:space="preserve">_____/____/___        </t>
        </is>
      </c>
      <c r="E404" s="468" t="inlineStr">
        <is>
          <t xml:space="preserve">_____/____/___        </t>
        </is>
      </c>
      <c r="F404" s="466" t="inlineStr">
        <is>
          <t xml:space="preserve">_____/____/___        </t>
        </is>
      </c>
    </row>
    <row r="405" ht="17.7" customHeight="1">
      <c r="B405" s="536" t="inlineStr">
        <is>
          <t>WindowCOVERType=CLN/MSK/D&amp;R/R&amp;R</t>
        </is>
      </c>
      <c r="C405" s="548" t="inlineStr">
        <is>
          <t xml:space="preserve">_____/____/___        </t>
        </is>
      </c>
      <c r="D405" s="465" t="inlineStr">
        <is>
          <t xml:space="preserve">_____/____/___        </t>
        </is>
      </c>
      <c r="E405" s="549" t="inlineStr">
        <is>
          <t xml:space="preserve">_____/____/___        </t>
        </is>
      </c>
      <c r="F405" s="465" t="inlineStr">
        <is>
          <t xml:space="preserve">_____/____/___        </t>
        </is>
      </c>
    </row>
    <row r="406" ht="17.7" customHeight="1">
      <c r="B406" s="541" t="inlineStr">
        <is>
          <t xml:space="preserve">    Hardware; CLN / MSK / D&amp;R / R&amp;R</t>
        </is>
      </c>
      <c r="C406" s="467" t="inlineStr">
        <is>
          <t xml:space="preserve">_____/____/___        </t>
        </is>
      </c>
      <c r="D406" s="466" t="inlineStr">
        <is>
          <t xml:space="preserve">_____/____/___        </t>
        </is>
      </c>
      <c r="E406" s="468" t="inlineStr">
        <is>
          <t xml:space="preserve">_____/____/___        </t>
        </is>
      </c>
      <c r="F406" s="466" t="inlineStr">
        <is>
          <t xml:space="preserve">_____/____/___        </t>
        </is>
      </c>
    </row>
    <row r="407" ht="17.7" customHeight="1">
      <c r="B407" s="541" t="n"/>
      <c r="C407" s="548" t="n"/>
      <c r="D407" s="465" t="n"/>
      <c r="E407" s="549" t="n"/>
      <c r="F407" s="465" t="n"/>
    </row>
    <row r="408" ht="17.7" customHeight="1">
      <c r="B408" s="542" t="inlineStr">
        <is>
          <t>DOORS;STD/Bifold/MIRROR/SLIDER/QTY</t>
        </is>
      </c>
      <c r="C408" s="464" t="n"/>
      <c r="D408" s="466" t="inlineStr">
        <is>
          <t>_______I______</t>
        </is>
      </c>
      <c r="E408" s="550" t="inlineStr">
        <is>
          <t>_______I______</t>
        </is>
      </c>
      <c r="F408" s="466" t="inlineStr">
        <is>
          <t>_______I______</t>
        </is>
      </c>
    </row>
    <row r="409" ht="17.7" customHeight="1">
      <c r="B409" s="534" t="inlineStr">
        <is>
          <t>CLN / D&amp;R / R&amp;R / S++/ PNT</t>
        </is>
      </c>
      <c r="C409" s="467" t="inlineStr">
        <is>
          <t xml:space="preserve">_____/____/___        </t>
        </is>
      </c>
      <c r="D409" s="466" t="inlineStr">
        <is>
          <t xml:space="preserve">_____/____/___        </t>
        </is>
      </c>
      <c r="E409" s="468" t="inlineStr">
        <is>
          <t xml:space="preserve">_____/____/___        </t>
        </is>
      </c>
      <c r="F409" s="466" t="inlineStr">
        <is>
          <t xml:space="preserve">_____/____/___        </t>
        </is>
      </c>
    </row>
    <row r="410" ht="17.7" customHeight="1">
      <c r="B410" s="541" t="inlineStr">
        <is>
          <t>CASING;CLN/MSK/D&amp;R/R&amp;R/S++/PNT</t>
        </is>
      </c>
      <c r="C410" s="548" t="inlineStr">
        <is>
          <t xml:space="preserve">_____/____/___        </t>
        </is>
      </c>
      <c r="D410" s="465" t="inlineStr">
        <is>
          <t xml:space="preserve">_____/____/___        </t>
        </is>
      </c>
      <c r="E410" s="549" t="inlineStr">
        <is>
          <t xml:space="preserve">_____/____/___        </t>
        </is>
      </c>
      <c r="F410" s="465" t="inlineStr">
        <is>
          <t xml:space="preserve">_____/____/___        </t>
        </is>
      </c>
    </row>
    <row r="411" ht="17.7" customHeight="1">
      <c r="B411" s="278" t="n"/>
      <c r="C411" s="460" t="n"/>
      <c r="D411" s="461" t="n"/>
      <c r="E411" s="462" t="n"/>
      <c r="F411" s="461" t="n"/>
    </row>
    <row r="412" ht="17.7" customHeight="1">
      <c r="B412" s="543">
        <f>B370</f>
        <v/>
      </c>
      <c r="C412" s="463" t="n"/>
      <c r="D412" s="462" t="n"/>
      <c r="E412" s="461" t="n"/>
      <c r="F412" s="462" t="n"/>
    </row>
    <row r="413" ht="17.7" customHeight="1">
      <c r="B413" s="534" t="inlineStr">
        <is>
          <t>CLN / D&amp;R / R&amp;R / SAND / S++ / STN</t>
        </is>
      </c>
      <c r="C413" s="464" t="inlineStr">
        <is>
          <t xml:space="preserve">_____/____/___        </t>
        </is>
      </c>
      <c r="D413" s="465" t="inlineStr">
        <is>
          <t xml:space="preserve">_____/____/___        </t>
        </is>
      </c>
      <c r="E413" s="466" t="inlineStr">
        <is>
          <t xml:space="preserve">_____/____/___        </t>
        </is>
      </c>
      <c r="F413" s="465" t="inlineStr">
        <is>
          <t xml:space="preserve">_____/____/___        </t>
        </is>
      </c>
    </row>
    <row r="414" ht="17.7" customHeight="1">
      <c r="B414" s="544" t="inlineStr">
        <is>
          <t>BASEBOARD  HEIGHT -    MULTI   .</t>
        </is>
      </c>
      <c r="C414" s="463" t="n"/>
      <c r="D414" s="462" t="n"/>
      <c r="E414" s="461" t="n"/>
      <c r="F414" s="462" t="n"/>
    </row>
    <row r="415" ht="17.7" customHeight="1">
      <c r="B415" s="534" t="inlineStr">
        <is>
          <t>CLN / D&amp;R / R&amp;R / SAND / S++ / STN</t>
        </is>
      </c>
      <c r="C415" s="464" t="inlineStr">
        <is>
          <t xml:space="preserve">_____/____/___        </t>
        </is>
      </c>
      <c r="D415" s="465" t="inlineStr">
        <is>
          <t xml:space="preserve">_____/____/___        </t>
        </is>
      </c>
      <c r="E415" s="466" t="inlineStr">
        <is>
          <t xml:space="preserve">_____/____/___        </t>
        </is>
      </c>
      <c r="F415" s="465" t="inlineStr">
        <is>
          <t xml:space="preserve">_____/____/___        </t>
        </is>
      </c>
    </row>
    <row r="416" ht="17.7" customHeight="1">
      <c r="B416" s="502" t="n"/>
      <c r="C416" s="475" t="n"/>
      <c r="D416" s="466" t="n"/>
      <c r="E416" s="465" t="n"/>
      <c r="F416" s="466" t="n"/>
    </row>
    <row r="417" ht="17.7" customHeight="1">
      <c r="B417" s="545" t="inlineStr">
        <is>
          <t>Closet; SHELF_LF= WOOD / WIRE</t>
        </is>
      </c>
      <c r="C417" s="464" t="inlineStr">
        <is>
          <t xml:space="preserve">_____/____/___        </t>
        </is>
      </c>
      <c r="D417" s="465" t="inlineStr">
        <is>
          <t xml:space="preserve">_____/____/___        </t>
        </is>
      </c>
      <c r="E417" s="466" t="inlineStr">
        <is>
          <t xml:space="preserve">_____/____/___        </t>
        </is>
      </c>
      <c r="F417" s="465" t="inlineStr">
        <is>
          <t xml:space="preserve">_____/____/___        </t>
        </is>
      </c>
    </row>
    <row r="418" ht="17.7" customHeight="1">
      <c r="B418" s="534" t="inlineStr">
        <is>
          <t>CLN / D&amp;R / R&amp;R / SAND / S++ / STN</t>
        </is>
      </c>
      <c r="C418" s="467" t="inlineStr">
        <is>
          <t xml:space="preserve">_____/____/___        </t>
        </is>
      </c>
      <c r="D418" s="466" t="inlineStr">
        <is>
          <t xml:space="preserve">_____/____/___        </t>
        </is>
      </c>
      <c r="E418" s="468" t="inlineStr">
        <is>
          <t xml:space="preserve">_____/____/___        </t>
        </is>
      </c>
      <c r="F418" s="466" t="inlineStr">
        <is>
          <t xml:space="preserve">_____/____/___        </t>
        </is>
      </c>
    </row>
    <row r="419" ht="17.7" customHeight="1">
      <c r="B419" s="546" t="inlineStr">
        <is>
          <t>Work Notes:________________</t>
        </is>
      </c>
      <c r="C419" s="548" t="n"/>
      <c r="D419" s="465" t="n"/>
      <c r="E419" s="549" t="n"/>
      <c r="F419" s="465" t="n"/>
    </row>
    <row r="420" ht="17.7" customHeight="1">
      <c r="B420" s="505" t="n"/>
      <c r="C420" s="467" t="n"/>
      <c r="D420" s="466" t="n"/>
      <c r="E420" s="468" t="n"/>
      <c r="F420" s="466" t="n"/>
    </row>
  </sheetData>
  <mergeCells count="75">
    <mergeCell ref="D295:E295"/>
    <mergeCell ref="A207:A210"/>
    <mergeCell ref="A373:A382"/>
    <mergeCell ref="A246:A247"/>
    <mergeCell ref="D1:E1"/>
    <mergeCell ref="A319:A322"/>
    <mergeCell ref="A258:A267"/>
    <mergeCell ref="A152:A161"/>
    <mergeCell ref="A69:A70"/>
    <mergeCell ref="A15:A22"/>
    <mergeCell ref="D379:E379"/>
    <mergeCell ref="A354:A357"/>
    <mergeCell ref="A25:A28"/>
    <mergeCell ref="A323:A325"/>
    <mergeCell ref="A172:A175"/>
    <mergeCell ref="A383:A386"/>
    <mergeCell ref="A284:A287"/>
    <mergeCell ref="A317:A318"/>
    <mergeCell ref="A338:A347"/>
    <mergeCell ref="A232:A241"/>
    <mergeCell ref="A328:A337"/>
    <mergeCell ref="A178:A181"/>
    <mergeCell ref="A65:A68"/>
    <mergeCell ref="A288:A290"/>
    <mergeCell ref="A222:A231"/>
    <mergeCell ref="A248:A251"/>
    <mergeCell ref="A187:A196"/>
    <mergeCell ref="A282:A283"/>
    <mergeCell ref="A45:A54"/>
    <mergeCell ref="A182:A184"/>
    <mergeCell ref="A242:A245"/>
    <mergeCell ref="A71:A74"/>
    <mergeCell ref="A313:A316"/>
    <mergeCell ref="A213:A216"/>
    <mergeCell ref="A278:A281"/>
    <mergeCell ref="D337:E337"/>
    <mergeCell ref="A197:A206"/>
    <mergeCell ref="A30:A32"/>
    <mergeCell ref="A39:A41"/>
    <mergeCell ref="A136:A139"/>
    <mergeCell ref="A162:A171"/>
    <mergeCell ref="A110:A112"/>
    <mergeCell ref="D253:E253"/>
    <mergeCell ref="A268:A277"/>
    <mergeCell ref="A104:A105"/>
    <mergeCell ref="D43:E43"/>
    <mergeCell ref="A140:A141"/>
    <mergeCell ref="A363:A372"/>
    <mergeCell ref="A142:A145"/>
    <mergeCell ref="A100:A103"/>
    <mergeCell ref="A358:A360"/>
    <mergeCell ref="A3:A12"/>
    <mergeCell ref="A90:A99"/>
    <mergeCell ref="A55:A64"/>
    <mergeCell ref="A389:A392"/>
    <mergeCell ref="A80:A89"/>
    <mergeCell ref="D211:E211"/>
    <mergeCell ref="A146:A148"/>
    <mergeCell ref="A211:A212"/>
    <mergeCell ref="A106:A109"/>
    <mergeCell ref="A75:A77"/>
    <mergeCell ref="A348:A351"/>
    <mergeCell ref="A252:A254"/>
    <mergeCell ref="A126:A135"/>
    <mergeCell ref="A303:A312"/>
    <mergeCell ref="A34:A37"/>
    <mergeCell ref="A293:A302"/>
    <mergeCell ref="A217:A219"/>
    <mergeCell ref="D85:E85"/>
    <mergeCell ref="D169:E169"/>
    <mergeCell ref="A116:A125"/>
    <mergeCell ref="A393:A395"/>
    <mergeCell ref="A387:A388"/>
    <mergeCell ref="A176:A177"/>
    <mergeCell ref="A352:A353"/>
  </mergeCells>
  <printOptions horizontalCentered="1" verticalCentered="1"/>
  <pageMargins left="0.08" right="0.13" top="0.26" bottom="0.37" header="0.28" footer="0.21"/>
  <pageSetup orientation="portrait"/>
  <headerFooter>
    <oddHeader/>
    <oddFooter>&amp;L&amp;A&amp;C_x000a_&amp;R_x000a__x000a__x000a_Page  #  &amp;P         &amp;F</oddFooter>
    <evenHeader/>
    <evenFooter/>
    <firstHeader/>
    <firstFooter/>
  </headerFooter>
</worksheet>
</file>

<file path=xl/worksheets/sheet13.xml><?xml version="1.0" encoding="utf-8"?>
<worksheet xmlns="http://schemas.openxmlformats.org/spreadsheetml/2006/main">
  <sheetPr codeName="Sheet5">
    <tabColor rgb="FFFFFF00"/>
    <outlinePr summaryBelow="1" summaryRight="1"/>
    <pageSetUpPr/>
  </sheetPr>
  <dimension ref="A1:G487"/>
  <sheetViews>
    <sheetView showGridLines="0" view="pageBreakPreview" zoomScaleNormal="100" zoomScaleSheetLayoutView="100" workbookViewId="0">
      <selection activeCell="B37" sqref="B37"/>
    </sheetView>
  </sheetViews>
  <sheetFormatPr baseColWidth="8" defaultRowHeight="18.45" customHeight="1"/>
  <cols>
    <col width="4.6640625" customWidth="1" style="368" min="1" max="1"/>
    <col width="34.6640625" customWidth="1" style="439" min="2" max="2"/>
    <col width="16.33203125" customWidth="1" style="582" min="3" max="3"/>
    <col width="15.88671875" customWidth="1" style="582" min="4" max="4"/>
    <col width="14.6640625" customWidth="1" style="582" min="5" max="6"/>
    <col width="35.6640625" customWidth="1" min="190" max="191"/>
    <col width="25.6640625" customWidth="1" min="192" max="192"/>
    <col width="3" customWidth="1" min="197" max="197"/>
    <col width="39.6640625" customWidth="1" min="198" max="198"/>
    <col width="5.6640625" customWidth="1" min="199" max="199"/>
    <col width="35.6640625" customWidth="1" min="200" max="200"/>
    <col width="44.6640625" customWidth="1" min="204" max="204"/>
    <col width="88.6640625" customWidth="1" min="212" max="212"/>
    <col width="35.6640625" customWidth="1" min="446" max="447"/>
    <col width="25.6640625" customWidth="1" min="448" max="448"/>
    <col width="3" customWidth="1" min="453" max="453"/>
    <col width="39.6640625" customWidth="1" min="454" max="454"/>
    <col width="5.6640625" customWidth="1" min="455" max="455"/>
    <col width="35.6640625" customWidth="1" min="456" max="456"/>
    <col width="44.6640625" customWidth="1" min="460" max="460"/>
    <col width="88.6640625" customWidth="1" min="468" max="468"/>
    <col width="35.6640625" customWidth="1" min="702" max="703"/>
    <col width="25.6640625" customWidth="1" min="704" max="704"/>
    <col width="3" customWidth="1" min="709" max="709"/>
    <col width="39.6640625" customWidth="1" min="710" max="710"/>
    <col width="5.6640625" customWidth="1" min="711" max="711"/>
    <col width="35.6640625" customWidth="1" min="712" max="712"/>
    <col width="44.6640625" customWidth="1" min="716" max="716"/>
    <col width="88.6640625" customWidth="1" min="724" max="724"/>
    <col width="35.6640625" customWidth="1" min="958" max="959"/>
    <col width="25.6640625" customWidth="1" min="960" max="960"/>
    <col width="3" customWidth="1" min="965" max="965"/>
    <col width="39.6640625" customWidth="1" min="966" max="966"/>
    <col width="5.6640625" customWidth="1" min="967" max="967"/>
    <col width="35.6640625" customWidth="1" min="968" max="968"/>
    <col width="44.6640625" customWidth="1" min="972" max="972"/>
    <col width="88.6640625" customWidth="1" min="980" max="980"/>
    <col width="35.6640625" customWidth="1" min="1214" max="1215"/>
    <col width="25.6640625" customWidth="1" min="1216" max="1216"/>
    <col width="3" customWidth="1" min="1221" max="1221"/>
    <col width="39.6640625" customWidth="1" min="1222" max="1222"/>
    <col width="5.6640625" customWidth="1" min="1223" max="1223"/>
    <col width="35.6640625" customWidth="1" min="1224" max="1224"/>
    <col width="44.6640625" customWidth="1" min="1228" max="1228"/>
    <col width="88.6640625" customWidth="1" min="1236" max="1236"/>
    <col width="35.6640625" customWidth="1" min="1470" max="1471"/>
    <col width="25.6640625" customWidth="1" min="1472" max="1472"/>
    <col width="3" customWidth="1" min="1477" max="1477"/>
    <col width="39.6640625" customWidth="1" min="1478" max="1478"/>
    <col width="5.6640625" customWidth="1" min="1479" max="1479"/>
    <col width="35.6640625" customWidth="1" min="1480" max="1480"/>
    <col width="44.6640625" customWidth="1" min="1484" max="1484"/>
    <col width="88.6640625" customWidth="1" min="1492" max="1492"/>
    <col width="35.6640625" customWidth="1" min="1726" max="1727"/>
    <col width="25.6640625" customWidth="1" min="1728" max="1728"/>
    <col width="3" customWidth="1" min="1733" max="1733"/>
    <col width="39.6640625" customWidth="1" min="1734" max="1734"/>
    <col width="5.6640625" customWidth="1" min="1735" max="1735"/>
    <col width="35.6640625" customWidth="1" min="1736" max="1736"/>
    <col width="44.6640625" customWidth="1" min="1740" max="1740"/>
    <col width="88.6640625" customWidth="1" min="1748" max="1748"/>
    <col width="35.6640625" customWidth="1" min="1982" max="1983"/>
    <col width="25.6640625" customWidth="1" min="1984" max="1984"/>
    <col width="3" customWidth="1" min="1989" max="1989"/>
    <col width="39.6640625" customWidth="1" min="1990" max="1990"/>
    <col width="5.6640625" customWidth="1" min="1991" max="1991"/>
    <col width="35.6640625" customWidth="1" min="1992" max="1992"/>
    <col width="44.6640625" customWidth="1" min="1996" max="1996"/>
    <col width="88.6640625" customWidth="1" min="2004" max="2004"/>
    <col width="35.6640625" customWidth="1" min="2238" max="2239"/>
    <col width="25.6640625" customWidth="1" min="2240" max="2240"/>
    <col width="3" customWidth="1" min="2245" max="2245"/>
    <col width="39.6640625" customWidth="1" min="2246" max="2246"/>
    <col width="5.6640625" customWidth="1" min="2247" max="2247"/>
    <col width="35.6640625" customWidth="1" min="2248" max="2248"/>
    <col width="44.6640625" customWidth="1" min="2252" max="2252"/>
    <col width="88.6640625" customWidth="1" min="2260" max="2260"/>
    <col width="35.6640625" customWidth="1" min="2494" max="2495"/>
    <col width="25.6640625" customWidth="1" min="2496" max="2496"/>
    <col width="3" customWidth="1" min="2501" max="2501"/>
    <col width="39.6640625" customWidth="1" min="2502" max="2502"/>
    <col width="5.6640625" customWidth="1" min="2503" max="2503"/>
    <col width="35.6640625" customWidth="1" min="2504" max="2504"/>
    <col width="44.6640625" customWidth="1" min="2508" max="2508"/>
    <col width="88.6640625" customWidth="1" min="2516" max="2516"/>
    <col width="35.6640625" customWidth="1" min="2750" max="2751"/>
    <col width="25.6640625" customWidth="1" min="2752" max="2752"/>
    <col width="3" customWidth="1" min="2757" max="2757"/>
    <col width="39.6640625" customWidth="1" min="2758" max="2758"/>
    <col width="5.6640625" customWidth="1" min="2759" max="2759"/>
    <col width="35.6640625" customWidth="1" min="2760" max="2760"/>
    <col width="44.6640625" customWidth="1" min="2764" max="2764"/>
    <col width="88.6640625" customWidth="1" min="2772" max="2772"/>
    <col width="35.6640625" customWidth="1" min="3006" max="3007"/>
    <col width="25.6640625" customWidth="1" min="3008" max="3008"/>
    <col width="3" customWidth="1" min="3013" max="3013"/>
    <col width="39.6640625" customWidth="1" min="3014" max="3014"/>
    <col width="5.6640625" customWidth="1" min="3015" max="3015"/>
    <col width="35.6640625" customWidth="1" min="3016" max="3016"/>
    <col width="44.6640625" customWidth="1" min="3020" max="3020"/>
    <col width="88.6640625" customWidth="1" min="3028" max="3028"/>
    <col width="35.6640625" customWidth="1" min="3262" max="3263"/>
    <col width="25.6640625" customWidth="1" min="3264" max="3264"/>
    <col width="3" customWidth="1" min="3269" max="3269"/>
    <col width="39.6640625" customWidth="1" min="3270" max="3270"/>
    <col width="5.6640625" customWidth="1" min="3271" max="3271"/>
    <col width="35.6640625" customWidth="1" min="3272" max="3272"/>
    <col width="44.6640625" customWidth="1" min="3276" max="3276"/>
    <col width="88.6640625" customWidth="1" min="3284" max="3284"/>
    <col width="35.6640625" customWidth="1" min="3518" max="3519"/>
    <col width="25.6640625" customWidth="1" min="3520" max="3520"/>
    <col width="3" customWidth="1" min="3525" max="3525"/>
    <col width="39.6640625" customWidth="1" min="3526" max="3526"/>
    <col width="5.6640625" customWidth="1" min="3527" max="3527"/>
    <col width="35.6640625" customWidth="1" min="3528" max="3528"/>
    <col width="44.6640625" customWidth="1" min="3532" max="3532"/>
    <col width="88.6640625" customWidth="1" min="3540" max="3540"/>
    <col width="35.6640625" customWidth="1" min="3774" max="3775"/>
    <col width="25.6640625" customWidth="1" min="3776" max="3776"/>
    <col width="3" customWidth="1" min="3781" max="3781"/>
    <col width="39.6640625" customWidth="1" min="3782" max="3782"/>
    <col width="5.6640625" customWidth="1" min="3783" max="3783"/>
    <col width="35.6640625" customWidth="1" min="3784" max="3784"/>
    <col width="44.6640625" customWidth="1" min="3788" max="3788"/>
    <col width="88.6640625" customWidth="1" min="3796" max="3796"/>
    <col width="35.6640625" customWidth="1" min="4030" max="4031"/>
    <col width="25.6640625" customWidth="1" min="4032" max="4032"/>
    <col width="3" customWidth="1" min="4037" max="4037"/>
    <col width="39.6640625" customWidth="1" min="4038" max="4038"/>
    <col width="5.6640625" customWidth="1" min="4039" max="4039"/>
    <col width="35.6640625" customWidth="1" min="4040" max="4040"/>
    <col width="44.6640625" customWidth="1" min="4044" max="4044"/>
    <col width="88.6640625" customWidth="1" min="4052" max="4052"/>
    <col width="35.6640625" customWidth="1" min="4286" max="4287"/>
    <col width="25.6640625" customWidth="1" min="4288" max="4288"/>
    <col width="3" customWidth="1" min="4293" max="4293"/>
    <col width="39.6640625" customWidth="1" min="4294" max="4294"/>
    <col width="5.6640625" customWidth="1" min="4295" max="4295"/>
    <col width="35.6640625" customWidth="1" min="4296" max="4296"/>
    <col width="44.6640625" customWidth="1" min="4300" max="4300"/>
    <col width="88.6640625" customWidth="1" min="4308" max="4308"/>
    <col width="35.6640625" customWidth="1" min="4542" max="4543"/>
    <col width="25.6640625" customWidth="1" min="4544" max="4544"/>
    <col width="3" customWidth="1" min="4549" max="4549"/>
    <col width="39.6640625" customWidth="1" min="4550" max="4550"/>
    <col width="5.6640625" customWidth="1" min="4551" max="4551"/>
    <col width="35.6640625" customWidth="1" min="4552" max="4552"/>
    <col width="44.6640625" customWidth="1" min="4556" max="4556"/>
    <col width="88.6640625" customWidth="1" min="4564" max="4564"/>
    <col width="35.6640625" customWidth="1" min="4798" max="4799"/>
    <col width="25.6640625" customWidth="1" min="4800" max="4800"/>
    <col width="3" customWidth="1" min="4805" max="4805"/>
    <col width="39.6640625" customWidth="1" min="4806" max="4806"/>
    <col width="5.6640625" customWidth="1" min="4807" max="4807"/>
    <col width="35.6640625" customWidth="1" min="4808" max="4808"/>
    <col width="44.6640625" customWidth="1" min="4812" max="4812"/>
    <col width="88.6640625" customWidth="1" min="4820" max="4820"/>
    <col width="35.6640625" customWidth="1" min="5054" max="5055"/>
    <col width="25.6640625" customWidth="1" min="5056" max="5056"/>
    <col width="3" customWidth="1" min="5061" max="5061"/>
    <col width="39.6640625" customWidth="1" min="5062" max="5062"/>
    <col width="5.6640625" customWidth="1" min="5063" max="5063"/>
    <col width="35.6640625" customWidth="1" min="5064" max="5064"/>
    <col width="44.6640625" customWidth="1" min="5068" max="5068"/>
    <col width="88.6640625" customWidth="1" min="5076" max="5076"/>
    <col width="35.6640625" customWidth="1" min="5310" max="5311"/>
    <col width="25.6640625" customWidth="1" min="5312" max="5312"/>
    <col width="3" customWidth="1" min="5317" max="5317"/>
    <col width="39.6640625" customWidth="1" min="5318" max="5318"/>
    <col width="5.6640625" customWidth="1" min="5319" max="5319"/>
    <col width="35.6640625" customWidth="1" min="5320" max="5320"/>
    <col width="44.6640625" customWidth="1" min="5324" max="5324"/>
    <col width="88.6640625" customWidth="1" min="5332" max="5332"/>
    <col width="35.6640625" customWidth="1" min="5566" max="5567"/>
    <col width="25.6640625" customWidth="1" min="5568" max="5568"/>
    <col width="3" customWidth="1" min="5573" max="5573"/>
    <col width="39.6640625" customWidth="1" min="5574" max="5574"/>
    <col width="5.6640625" customWidth="1" min="5575" max="5575"/>
    <col width="35.6640625" customWidth="1" min="5576" max="5576"/>
    <col width="44.6640625" customWidth="1" min="5580" max="5580"/>
    <col width="88.6640625" customWidth="1" min="5588" max="5588"/>
    <col width="35.6640625" customWidth="1" min="5822" max="5823"/>
    <col width="25.6640625" customWidth="1" min="5824" max="5824"/>
    <col width="3" customWidth="1" min="5829" max="5829"/>
    <col width="39.6640625" customWidth="1" min="5830" max="5830"/>
    <col width="5.6640625" customWidth="1" min="5831" max="5831"/>
    <col width="35.6640625" customWidth="1" min="5832" max="5832"/>
    <col width="44.6640625" customWidth="1" min="5836" max="5836"/>
    <col width="88.6640625" customWidth="1" min="5844" max="5844"/>
    <col width="35.6640625" customWidth="1" min="6078" max="6079"/>
    <col width="25.6640625" customWidth="1" min="6080" max="6080"/>
    <col width="3" customWidth="1" min="6085" max="6085"/>
    <col width="39.6640625" customWidth="1" min="6086" max="6086"/>
    <col width="5.6640625" customWidth="1" min="6087" max="6087"/>
    <col width="35.6640625" customWidth="1" min="6088" max="6088"/>
    <col width="44.6640625" customWidth="1" min="6092" max="6092"/>
    <col width="88.6640625" customWidth="1" min="6100" max="6100"/>
    <col width="35.6640625" customWidth="1" min="6334" max="6335"/>
    <col width="25.6640625" customWidth="1" min="6336" max="6336"/>
    <col width="3" customWidth="1" min="6341" max="6341"/>
    <col width="39.6640625" customWidth="1" min="6342" max="6342"/>
    <col width="5.6640625" customWidth="1" min="6343" max="6343"/>
    <col width="35.6640625" customWidth="1" min="6344" max="6344"/>
    <col width="44.6640625" customWidth="1" min="6348" max="6348"/>
    <col width="88.6640625" customWidth="1" min="6356" max="6356"/>
    <col width="35.6640625" customWidth="1" min="6590" max="6591"/>
    <col width="25.6640625" customWidth="1" min="6592" max="6592"/>
    <col width="3" customWidth="1" min="6597" max="6597"/>
    <col width="39.6640625" customWidth="1" min="6598" max="6598"/>
    <col width="5.6640625" customWidth="1" min="6599" max="6599"/>
    <col width="35.6640625" customWidth="1" min="6600" max="6600"/>
    <col width="44.6640625" customWidth="1" min="6604" max="6604"/>
    <col width="88.6640625" customWidth="1" min="6612" max="6612"/>
    <col width="35.6640625" customWidth="1" min="6846" max="6847"/>
    <col width="25.6640625" customWidth="1" min="6848" max="6848"/>
    <col width="3" customWidth="1" min="6853" max="6853"/>
    <col width="39.6640625" customWidth="1" min="6854" max="6854"/>
    <col width="5.6640625" customWidth="1" min="6855" max="6855"/>
    <col width="35.6640625" customWidth="1" min="6856" max="6856"/>
    <col width="44.6640625" customWidth="1" min="6860" max="6860"/>
    <col width="88.6640625" customWidth="1" min="6868" max="6868"/>
    <col width="35.6640625" customWidth="1" min="7102" max="7103"/>
    <col width="25.6640625" customWidth="1" min="7104" max="7104"/>
    <col width="3" customWidth="1" min="7109" max="7109"/>
    <col width="39.6640625" customWidth="1" min="7110" max="7110"/>
    <col width="5.6640625" customWidth="1" min="7111" max="7111"/>
    <col width="35.6640625" customWidth="1" min="7112" max="7112"/>
    <col width="44.6640625" customWidth="1" min="7116" max="7116"/>
    <col width="88.6640625" customWidth="1" min="7124" max="7124"/>
    <col width="35.6640625" customWidth="1" min="7358" max="7359"/>
    <col width="25.6640625" customWidth="1" min="7360" max="7360"/>
    <col width="3" customWidth="1" min="7365" max="7365"/>
    <col width="39.6640625" customWidth="1" min="7366" max="7366"/>
    <col width="5.6640625" customWidth="1" min="7367" max="7367"/>
    <col width="35.6640625" customWidth="1" min="7368" max="7368"/>
    <col width="44.6640625" customWidth="1" min="7372" max="7372"/>
    <col width="88.6640625" customWidth="1" min="7380" max="7380"/>
    <col width="35.6640625" customWidth="1" min="7614" max="7615"/>
    <col width="25.6640625" customWidth="1" min="7616" max="7616"/>
    <col width="3" customWidth="1" min="7621" max="7621"/>
    <col width="39.6640625" customWidth="1" min="7622" max="7622"/>
    <col width="5.6640625" customWidth="1" min="7623" max="7623"/>
    <col width="35.6640625" customWidth="1" min="7624" max="7624"/>
    <col width="44.6640625" customWidth="1" min="7628" max="7628"/>
    <col width="88.6640625" customWidth="1" min="7636" max="7636"/>
    <col width="35.6640625" customWidth="1" min="7870" max="7871"/>
    <col width="25.6640625" customWidth="1" min="7872" max="7872"/>
    <col width="3" customWidth="1" min="7877" max="7877"/>
    <col width="39.6640625" customWidth="1" min="7878" max="7878"/>
    <col width="5.6640625" customWidth="1" min="7879" max="7879"/>
    <col width="35.6640625" customWidth="1" min="7880" max="7880"/>
    <col width="44.6640625" customWidth="1" min="7884" max="7884"/>
    <col width="88.6640625" customWidth="1" min="7892" max="7892"/>
    <col width="35.6640625" customWidth="1" min="8126" max="8127"/>
    <col width="25.6640625" customWidth="1" min="8128" max="8128"/>
    <col width="3" customWidth="1" min="8133" max="8133"/>
    <col width="39.6640625" customWidth="1" min="8134" max="8134"/>
    <col width="5.6640625" customWidth="1" min="8135" max="8135"/>
    <col width="35.6640625" customWidth="1" min="8136" max="8136"/>
    <col width="44.6640625" customWidth="1" min="8140" max="8140"/>
    <col width="88.6640625" customWidth="1" min="8148" max="8148"/>
    <col width="35.6640625" customWidth="1" min="8382" max="8383"/>
    <col width="25.6640625" customWidth="1" min="8384" max="8384"/>
    <col width="3" customWidth="1" min="8389" max="8389"/>
    <col width="39.6640625" customWidth="1" min="8390" max="8390"/>
    <col width="5.6640625" customWidth="1" min="8391" max="8391"/>
    <col width="35.6640625" customWidth="1" min="8392" max="8392"/>
    <col width="44.6640625" customWidth="1" min="8396" max="8396"/>
    <col width="88.6640625" customWidth="1" min="8404" max="8404"/>
    <col width="35.6640625" customWidth="1" min="8638" max="8639"/>
    <col width="25.6640625" customWidth="1" min="8640" max="8640"/>
    <col width="3" customWidth="1" min="8645" max="8645"/>
    <col width="39.6640625" customWidth="1" min="8646" max="8646"/>
    <col width="5.6640625" customWidth="1" min="8647" max="8647"/>
    <col width="35.6640625" customWidth="1" min="8648" max="8648"/>
    <col width="44.6640625" customWidth="1" min="8652" max="8652"/>
    <col width="88.6640625" customWidth="1" min="8660" max="8660"/>
    <col width="35.6640625" customWidth="1" min="8894" max="8895"/>
    <col width="25.6640625" customWidth="1" min="8896" max="8896"/>
    <col width="3" customWidth="1" min="8901" max="8901"/>
    <col width="39.6640625" customWidth="1" min="8902" max="8902"/>
    <col width="5.6640625" customWidth="1" min="8903" max="8903"/>
    <col width="35.6640625" customWidth="1" min="8904" max="8904"/>
    <col width="44.6640625" customWidth="1" min="8908" max="8908"/>
    <col width="88.6640625" customWidth="1" min="8916" max="8916"/>
    <col width="35.6640625" customWidth="1" min="9150" max="9151"/>
    <col width="25.6640625" customWidth="1" min="9152" max="9152"/>
    <col width="3" customWidth="1" min="9157" max="9157"/>
    <col width="39.6640625" customWidth="1" min="9158" max="9158"/>
    <col width="5.6640625" customWidth="1" min="9159" max="9159"/>
    <col width="35.6640625" customWidth="1" min="9160" max="9160"/>
    <col width="44.6640625" customWidth="1" min="9164" max="9164"/>
    <col width="88.6640625" customWidth="1" min="9172" max="9172"/>
    <col width="35.6640625" customWidth="1" min="9406" max="9407"/>
    <col width="25.6640625" customWidth="1" min="9408" max="9408"/>
    <col width="3" customWidth="1" min="9413" max="9413"/>
    <col width="39.6640625" customWidth="1" min="9414" max="9414"/>
    <col width="5.6640625" customWidth="1" min="9415" max="9415"/>
    <col width="35.6640625" customWidth="1" min="9416" max="9416"/>
    <col width="44.6640625" customWidth="1" min="9420" max="9420"/>
    <col width="88.6640625" customWidth="1" min="9428" max="9428"/>
    <col width="35.6640625" customWidth="1" min="9662" max="9663"/>
    <col width="25.6640625" customWidth="1" min="9664" max="9664"/>
    <col width="3" customWidth="1" min="9669" max="9669"/>
    <col width="39.6640625" customWidth="1" min="9670" max="9670"/>
    <col width="5.6640625" customWidth="1" min="9671" max="9671"/>
    <col width="35.6640625" customWidth="1" min="9672" max="9672"/>
    <col width="44.6640625" customWidth="1" min="9676" max="9676"/>
    <col width="88.6640625" customWidth="1" min="9684" max="9684"/>
    <col width="35.6640625" customWidth="1" min="9918" max="9919"/>
    <col width="25.6640625" customWidth="1" min="9920" max="9920"/>
    <col width="3" customWidth="1" min="9925" max="9925"/>
    <col width="39.6640625" customWidth="1" min="9926" max="9926"/>
    <col width="5.6640625" customWidth="1" min="9927" max="9927"/>
    <col width="35.6640625" customWidth="1" min="9928" max="9928"/>
    <col width="44.6640625" customWidth="1" min="9932" max="9932"/>
    <col width="88.6640625" customWidth="1" min="9940" max="9940"/>
    <col width="35.6640625" customWidth="1" min="10174" max="10175"/>
    <col width="25.6640625" customWidth="1" min="10176" max="10176"/>
    <col width="3" customWidth="1" min="10181" max="10181"/>
    <col width="39.6640625" customWidth="1" min="10182" max="10182"/>
    <col width="5.6640625" customWidth="1" min="10183" max="10183"/>
    <col width="35.6640625" customWidth="1" min="10184" max="10184"/>
    <col width="44.6640625" customWidth="1" min="10188" max="10188"/>
    <col width="88.6640625" customWidth="1" min="10196" max="10196"/>
    <col width="35.6640625" customWidth="1" min="10430" max="10431"/>
    <col width="25.6640625" customWidth="1" min="10432" max="10432"/>
    <col width="3" customWidth="1" min="10437" max="10437"/>
    <col width="39.6640625" customWidth="1" min="10438" max="10438"/>
    <col width="5.6640625" customWidth="1" min="10439" max="10439"/>
    <col width="35.6640625" customWidth="1" min="10440" max="10440"/>
    <col width="44.6640625" customWidth="1" min="10444" max="10444"/>
    <col width="88.6640625" customWidth="1" min="10452" max="10452"/>
    <col width="35.6640625" customWidth="1" min="10686" max="10687"/>
    <col width="25.6640625" customWidth="1" min="10688" max="10688"/>
    <col width="3" customWidth="1" min="10693" max="10693"/>
    <col width="39.6640625" customWidth="1" min="10694" max="10694"/>
    <col width="5.6640625" customWidth="1" min="10695" max="10695"/>
    <col width="35.6640625" customWidth="1" min="10696" max="10696"/>
    <col width="44.6640625" customWidth="1" min="10700" max="10700"/>
    <col width="88.6640625" customWidth="1" min="10708" max="10708"/>
    <col width="35.6640625" customWidth="1" min="10942" max="10943"/>
    <col width="25.6640625" customWidth="1" min="10944" max="10944"/>
    <col width="3" customWidth="1" min="10949" max="10949"/>
    <col width="39.6640625" customWidth="1" min="10950" max="10950"/>
    <col width="5.6640625" customWidth="1" min="10951" max="10951"/>
    <col width="35.6640625" customWidth="1" min="10952" max="10952"/>
    <col width="44.6640625" customWidth="1" min="10956" max="10956"/>
    <col width="88.6640625" customWidth="1" min="10964" max="10964"/>
    <col width="35.6640625" customWidth="1" min="11198" max="11199"/>
    <col width="25.6640625" customWidth="1" min="11200" max="11200"/>
    <col width="3" customWidth="1" min="11205" max="11205"/>
    <col width="39.6640625" customWidth="1" min="11206" max="11206"/>
    <col width="5.6640625" customWidth="1" min="11207" max="11207"/>
    <col width="35.6640625" customWidth="1" min="11208" max="11208"/>
    <col width="44.6640625" customWidth="1" min="11212" max="11212"/>
    <col width="88.6640625" customWidth="1" min="11220" max="11220"/>
    <col width="35.6640625" customWidth="1" min="11454" max="11455"/>
    <col width="25.6640625" customWidth="1" min="11456" max="11456"/>
    <col width="3" customWidth="1" min="11461" max="11461"/>
    <col width="39.6640625" customWidth="1" min="11462" max="11462"/>
    <col width="5.6640625" customWidth="1" min="11463" max="11463"/>
    <col width="35.6640625" customWidth="1" min="11464" max="11464"/>
    <col width="44.6640625" customWidth="1" min="11468" max="11468"/>
    <col width="88.6640625" customWidth="1" min="11476" max="11476"/>
    <col width="35.6640625" customWidth="1" min="11710" max="11711"/>
    <col width="25.6640625" customWidth="1" min="11712" max="11712"/>
    <col width="3" customWidth="1" min="11717" max="11717"/>
    <col width="39.6640625" customWidth="1" min="11718" max="11718"/>
    <col width="5.6640625" customWidth="1" min="11719" max="11719"/>
    <col width="35.6640625" customWidth="1" min="11720" max="11720"/>
    <col width="44.6640625" customWidth="1" min="11724" max="11724"/>
    <col width="88.6640625" customWidth="1" min="11732" max="11732"/>
    <col width="35.6640625" customWidth="1" min="11966" max="11967"/>
    <col width="25.6640625" customWidth="1" min="11968" max="11968"/>
    <col width="3" customWidth="1" min="11973" max="11973"/>
    <col width="39.6640625" customWidth="1" min="11974" max="11974"/>
    <col width="5.6640625" customWidth="1" min="11975" max="11975"/>
    <col width="35.6640625" customWidth="1" min="11976" max="11976"/>
    <col width="44.6640625" customWidth="1" min="11980" max="11980"/>
    <col width="88.6640625" customWidth="1" min="11988" max="11988"/>
    <col width="35.6640625" customWidth="1" min="12222" max="12223"/>
    <col width="25.6640625" customWidth="1" min="12224" max="12224"/>
    <col width="3" customWidth="1" min="12229" max="12229"/>
    <col width="39.6640625" customWidth="1" min="12230" max="12230"/>
    <col width="5.6640625" customWidth="1" min="12231" max="12231"/>
    <col width="35.6640625" customWidth="1" min="12232" max="12232"/>
    <col width="44.6640625" customWidth="1" min="12236" max="12236"/>
    <col width="88.6640625" customWidth="1" min="12244" max="12244"/>
    <col width="35.6640625" customWidth="1" min="12478" max="12479"/>
    <col width="25.6640625" customWidth="1" min="12480" max="12480"/>
    <col width="3" customWidth="1" min="12485" max="12485"/>
    <col width="39.6640625" customWidth="1" min="12486" max="12486"/>
    <col width="5.6640625" customWidth="1" min="12487" max="12487"/>
    <col width="35.6640625" customWidth="1" min="12488" max="12488"/>
    <col width="44.6640625" customWidth="1" min="12492" max="12492"/>
    <col width="88.6640625" customWidth="1" min="12500" max="12500"/>
    <col width="35.6640625" customWidth="1" min="12734" max="12735"/>
    <col width="25.6640625" customWidth="1" min="12736" max="12736"/>
    <col width="3" customWidth="1" min="12741" max="12741"/>
    <col width="39.6640625" customWidth="1" min="12742" max="12742"/>
    <col width="5.6640625" customWidth="1" min="12743" max="12743"/>
    <col width="35.6640625" customWidth="1" min="12744" max="12744"/>
    <col width="44.6640625" customWidth="1" min="12748" max="12748"/>
    <col width="88.6640625" customWidth="1" min="12756" max="12756"/>
    <col width="35.6640625" customWidth="1" min="12990" max="12991"/>
    <col width="25.6640625" customWidth="1" min="12992" max="12992"/>
    <col width="3" customWidth="1" min="12997" max="12997"/>
    <col width="39.6640625" customWidth="1" min="12998" max="12998"/>
    <col width="5.6640625" customWidth="1" min="12999" max="12999"/>
    <col width="35.6640625" customWidth="1" min="13000" max="13000"/>
    <col width="44.6640625" customWidth="1" min="13004" max="13004"/>
    <col width="88.6640625" customWidth="1" min="13012" max="13012"/>
    <col width="35.6640625" customWidth="1" min="13246" max="13247"/>
    <col width="25.6640625" customWidth="1" min="13248" max="13248"/>
    <col width="3" customWidth="1" min="13253" max="13253"/>
    <col width="39.6640625" customWidth="1" min="13254" max="13254"/>
    <col width="5.6640625" customWidth="1" min="13255" max="13255"/>
    <col width="35.6640625" customWidth="1" min="13256" max="13256"/>
    <col width="44.6640625" customWidth="1" min="13260" max="13260"/>
    <col width="88.6640625" customWidth="1" min="13268" max="13268"/>
    <col width="35.6640625" customWidth="1" min="13502" max="13503"/>
    <col width="25.6640625" customWidth="1" min="13504" max="13504"/>
    <col width="3" customWidth="1" min="13509" max="13509"/>
    <col width="39.6640625" customWidth="1" min="13510" max="13510"/>
    <col width="5.6640625" customWidth="1" min="13511" max="13511"/>
    <col width="35.6640625" customWidth="1" min="13512" max="13512"/>
    <col width="44.6640625" customWidth="1" min="13516" max="13516"/>
    <col width="88.6640625" customWidth="1" min="13524" max="13524"/>
    <col width="35.6640625" customWidth="1" min="13758" max="13759"/>
    <col width="25.6640625" customWidth="1" min="13760" max="13760"/>
    <col width="3" customWidth="1" min="13765" max="13765"/>
    <col width="39.6640625" customWidth="1" min="13766" max="13766"/>
    <col width="5.6640625" customWidth="1" min="13767" max="13767"/>
    <col width="35.6640625" customWidth="1" min="13768" max="13768"/>
    <col width="44.6640625" customWidth="1" min="13772" max="13772"/>
    <col width="88.6640625" customWidth="1" min="13780" max="13780"/>
    <col width="35.6640625" customWidth="1" min="14014" max="14015"/>
    <col width="25.6640625" customWidth="1" min="14016" max="14016"/>
    <col width="3" customWidth="1" min="14021" max="14021"/>
    <col width="39.6640625" customWidth="1" min="14022" max="14022"/>
    <col width="5.6640625" customWidth="1" min="14023" max="14023"/>
    <col width="35.6640625" customWidth="1" min="14024" max="14024"/>
    <col width="44.6640625" customWidth="1" min="14028" max="14028"/>
    <col width="88.6640625" customWidth="1" min="14036" max="14036"/>
    <col width="35.6640625" customWidth="1" min="14270" max="14271"/>
    <col width="25.6640625" customWidth="1" min="14272" max="14272"/>
    <col width="3" customWidth="1" min="14277" max="14277"/>
    <col width="39.6640625" customWidth="1" min="14278" max="14278"/>
    <col width="5.6640625" customWidth="1" min="14279" max="14279"/>
    <col width="35.6640625" customWidth="1" min="14280" max="14280"/>
    <col width="44.6640625" customWidth="1" min="14284" max="14284"/>
    <col width="88.6640625" customWidth="1" min="14292" max="14292"/>
    <col width="35.6640625" customWidth="1" min="14526" max="14527"/>
    <col width="25.6640625" customWidth="1" min="14528" max="14528"/>
    <col width="3" customWidth="1" min="14533" max="14533"/>
    <col width="39.6640625" customWidth="1" min="14534" max="14534"/>
    <col width="5.6640625" customWidth="1" min="14535" max="14535"/>
    <col width="35.6640625" customWidth="1" min="14536" max="14536"/>
    <col width="44.6640625" customWidth="1" min="14540" max="14540"/>
    <col width="88.6640625" customWidth="1" min="14548" max="14548"/>
    <col width="35.6640625" customWidth="1" min="14782" max="14783"/>
    <col width="25.6640625" customWidth="1" min="14784" max="14784"/>
    <col width="3" customWidth="1" min="14789" max="14789"/>
    <col width="39.6640625" customWidth="1" min="14790" max="14790"/>
    <col width="5.6640625" customWidth="1" min="14791" max="14791"/>
    <col width="35.6640625" customWidth="1" min="14792" max="14792"/>
    <col width="44.6640625" customWidth="1" min="14796" max="14796"/>
    <col width="88.6640625" customWidth="1" min="14804" max="14804"/>
    <col width="35.6640625" customWidth="1" min="15038" max="15039"/>
    <col width="25.6640625" customWidth="1" min="15040" max="15040"/>
    <col width="3" customWidth="1" min="15045" max="15045"/>
    <col width="39.6640625" customWidth="1" min="15046" max="15046"/>
    <col width="5.6640625" customWidth="1" min="15047" max="15047"/>
    <col width="35.6640625" customWidth="1" min="15048" max="15048"/>
    <col width="44.6640625" customWidth="1" min="15052" max="15052"/>
    <col width="88.6640625" customWidth="1" min="15060" max="15060"/>
    <col width="35.6640625" customWidth="1" min="15294" max="15295"/>
    <col width="25.6640625" customWidth="1" min="15296" max="15296"/>
    <col width="3" customWidth="1" min="15301" max="15301"/>
    <col width="39.6640625" customWidth="1" min="15302" max="15302"/>
    <col width="5.6640625" customWidth="1" min="15303" max="15303"/>
    <col width="35.6640625" customWidth="1" min="15304" max="15304"/>
    <col width="44.6640625" customWidth="1" min="15308" max="15308"/>
    <col width="88.6640625" customWidth="1" min="15316" max="15316"/>
    <col width="35.6640625" customWidth="1" min="15550" max="15551"/>
    <col width="25.6640625" customWidth="1" min="15552" max="15552"/>
    <col width="3" customWidth="1" min="15557" max="15557"/>
    <col width="39.6640625" customWidth="1" min="15558" max="15558"/>
    <col width="5.6640625" customWidth="1" min="15559" max="15559"/>
    <col width="35.6640625" customWidth="1" min="15560" max="15560"/>
    <col width="44.6640625" customWidth="1" min="15564" max="15564"/>
    <col width="88.6640625" customWidth="1" min="15572" max="15572"/>
    <col width="35.6640625" customWidth="1" min="15806" max="15807"/>
    <col width="25.6640625" customWidth="1" min="15808" max="15808"/>
    <col width="3" customWidth="1" min="15813" max="15813"/>
    <col width="39.6640625" customWidth="1" min="15814" max="15814"/>
    <col width="5.6640625" customWidth="1" min="15815" max="15815"/>
    <col width="35.6640625" customWidth="1" min="15816" max="15816"/>
    <col width="44.6640625" customWidth="1" min="15820" max="15820"/>
    <col width="88.6640625" customWidth="1" min="15828" max="15828"/>
    <col width="35.6640625" customWidth="1" min="16062" max="16063"/>
    <col width="25.6640625" customWidth="1" min="16064" max="16064"/>
    <col width="3" customWidth="1" min="16069" max="16069"/>
    <col width="39.6640625" customWidth="1" min="16070" max="16070"/>
    <col width="5.6640625" customWidth="1" min="16071" max="16071"/>
    <col width="35.6640625" customWidth="1" min="16072" max="16072"/>
    <col width="44.6640625" customWidth="1" min="16076" max="16076"/>
    <col width="88.6640625" customWidth="1" min="16084" max="16084"/>
  </cols>
  <sheetData>
    <row r="1" ht="18.45" customHeight="1">
      <c r="A1" s="435" t="inlineStr">
        <is>
          <t>Interior Work SCOPE(Quick Version)</t>
        </is>
      </c>
      <c r="C1" s="582">
        <f>+'jobinfo(2)'!C1</f>
        <v/>
      </c>
      <c r="D1" s="1044">
        <f>+'jobinfo(2)'!C2</f>
        <v/>
      </c>
      <c r="E1" s="1057" t="n"/>
      <c r="F1" s="584" t="n"/>
    </row>
    <row r="2" ht="18.45" customHeight="1">
      <c r="B2" s="444" t="inlineStr">
        <is>
          <t>ROOM =</t>
        </is>
      </c>
      <c r="C2" s="585">
        <f>+'jobinfo(2)'!C53</f>
        <v/>
      </c>
      <c r="D2" s="586">
        <f>+'jobinfo(2)'!C54</f>
        <v/>
      </c>
      <c r="E2" s="587">
        <f>+'jobinfo(2)'!C55</f>
        <v/>
      </c>
      <c r="F2" s="586">
        <f>+'jobinfo(2)'!C56</f>
        <v/>
      </c>
    </row>
    <row r="3" ht="18.45" customHeight="1">
      <c r="A3" s="1050" t="inlineStr">
        <is>
          <t xml:space="preserve"> CEILING</t>
        </is>
      </c>
      <c r="B3" s="567" t="inlineStr">
        <is>
          <t>CEILING FLT/VLT/PK/CTH/Tray/Open</t>
        </is>
      </c>
      <c r="C3" s="588">
        <f>+'jobinfo(2)'!A53</f>
        <v/>
      </c>
      <c r="D3" s="588">
        <f>+'jobinfo(2)'!A54</f>
        <v/>
      </c>
      <c r="E3" s="588">
        <f>+'jobinfo(2)'!A55</f>
        <v/>
      </c>
      <c r="F3" s="588">
        <f>+'jobinfo(2)'!$A$56</f>
        <v/>
      </c>
    </row>
    <row r="4" ht="18.45" customHeight="1">
      <c r="A4" s="1068" t="n"/>
      <c r="B4" s="446" t="inlineStr">
        <is>
          <t>DRY / PLA / ACT / PNL / T&amp;G / Other</t>
        </is>
      </c>
      <c r="C4" s="589" t="n"/>
      <c r="D4" s="590" t="n"/>
      <c r="E4" s="589" t="n"/>
      <c r="F4" s="590" t="n"/>
    </row>
    <row r="5" ht="18.45" customHeight="1">
      <c r="A5" s="1068" t="n"/>
      <c r="B5" s="446" t="inlineStr">
        <is>
          <t>Smooth / Texture/ Heavy</t>
        </is>
      </c>
      <c r="C5" s="590" t="n"/>
      <c r="D5" s="591" t="n"/>
      <c r="E5" s="590" t="n"/>
      <c r="F5" s="591" t="n"/>
    </row>
    <row r="6" ht="18.45" customHeight="1">
      <c r="A6" s="1068" t="n"/>
      <c r="B6" s="447" t="inlineStr">
        <is>
          <t>Repair MIN / Al l / Sf / Other</t>
        </is>
      </c>
      <c r="C6" s="589" t="n"/>
      <c r="D6" s="590" t="n"/>
      <c r="E6" s="589" t="n"/>
      <c r="F6" s="590" t="n"/>
    </row>
    <row r="7" ht="18.45" customHeight="1">
      <c r="A7" s="1068" t="n"/>
      <c r="B7" s="448" t="inlineStr">
        <is>
          <t>CLN /S++/PNT</t>
        </is>
      </c>
      <c r="C7" s="592" t="inlineStr">
        <is>
          <t>I</t>
        </is>
      </c>
      <c r="D7" s="593" t="inlineStr">
        <is>
          <t>I</t>
        </is>
      </c>
      <c r="E7" s="592" t="inlineStr">
        <is>
          <t>I</t>
        </is>
      </c>
      <c r="F7" s="593" t="inlineStr">
        <is>
          <t>I</t>
        </is>
      </c>
    </row>
    <row r="8" ht="18.45" customHeight="1">
      <c r="A8" s="1068" t="n"/>
      <c r="B8" s="446" t="inlineStr">
        <is>
          <t>INS SF= R= / Batt / Loose</t>
        </is>
      </c>
      <c r="C8" s="594" t="inlineStr">
        <is>
          <t xml:space="preserve">_____/____/___        </t>
        </is>
      </c>
      <c r="D8" s="595" t="inlineStr">
        <is>
          <t xml:space="preserve">_____/____/___        </t>
        </is>
      </c>
      <c r="E8" s="594" t="inlineStr">
        <is>
          <t xml:space="preserve">_____/____/___        </t>
        </is>
      </c>
      <c r="F8" s="595" t="inlineStr">
        <is>
          <t xml:space="preserve">_____/____/___        </t>
        </is>
      </c>
    </row>
    <row r="9" ht="18.45" customHeight="1">
      <c r="A9" s="1068" t="n"/>
      <c r="B9" s="449" t="inlineStr">
        <is>
          <t>MOLDINGS/Casing/Crown_Other</t>
        </is>
      </c>
      <c r="C9" s="590" t="n"/>
      <c r="D9" s="591" t="n"/>
      <c r="E9" s="590" t="n"/>
      <c r="F9" s="591" t="n"/>
    </row>
    <row r="10" ht="18.45" customHeight="1">
      <c r="A10" s="1068" t="n"/>
      <c r="B10" s="447" t="inlineStr">
        <is>
          <t>R&amp;R/D&amp;R/MSK/CLN/PNT</t>
        </is>
      </c>
      <c r="C10" s="589" t="n"/>
      <c r="D10" s="590" t="n"/>
      <c r="E10" s="589" t="n"/>
      <c r="F10" s="590" t="n"/>
    </row>
    <row r="11" ht="18.45" customHeight="1">
      <c r="A11" s="1068" t="n"/>
      <c r="B11" s="449" t="inlineStr">
        <is>
          <t>ELE;LIT/Fan/Chndlr//R&amp;R/D&amp;R/MSK</t>
        </is>
      </c>
      <c r="C11" s="592" t="inlineStr">
        <is>
          <t>I</t>
        </is>
      </c>
      <c r="D11" s="593" t="inlineStr">
        <is>
          <t>I</t>
        </is>
      </c>
      <c r="E11" s="592" t="inlineStr">
        <is>
          <t>I</t>
        </is>
      </c>
      <c r="F11" s="593" t="inlineStr">
        <is>
          <t>I</t>
        </is>
      </c>
    </row>
    <row r="12" ht="18.45" customHeight="1">
      <c r="A12" s="1068" t="n"/>
      <c r="B12" s="450" t="inlineStr">
        <is>
          <t>HVAC/Vent/DuCT/R&amp;R/D&amp;R/MSK</t>
        </is>
      </c>
      <c r="C12" s="596" t="inlineStr">
        <is>
          <t xml:space="preserve">_____/____/___        </t>
        </is>
      </c>
      <c r="D12" s="595" t="inlineStr">
        <is>
          <t xml:space="preserve">_____/____/___        </t>
        </is>
      </c>
      <c r="E12" s="596" t="inlineStr">
        <is>
          <t xml:space="preserve">_____/____/___        </t>
        </is>
      </c>
      <c r="F12" s="595" t="inlineStr">
        <is>
          <t xml:space="preserve">_____/____/___        </t>
        </is>
      </c>
    </row>
    <row r="13" ht="18.45" customHeight="1">
      <c r="A13" s="1036" t="n"/>
      <c r="B13" s="450" t="inlineStr">
        <is>
          <t>Smoke/Alarm/Chime//R&amp;R/D&amp;R/MSK</t>
        </is>
      </c>
      <c r="C13" s="596" t="n"/>
      <c r="D13" s="595" t="n"/>
      <c r="E13" s="596" t="n"/>
      <c r="F13" s="595" t="n"/>
    </row>
    <row r="14" ht="18.45" customHeight="1">
      <c r="B14" s="451" t="inlineStr">
        <is>
          <t>WALLS  Damage N_S_E_W / WALL#</t>
        </is>
      </c>
      <c r="C14" s="597" t="inlineStr">
        <is>
          <t>________  I______</t>
        </is>
      </c>
      <c r="D14" s="598" t="inlineStr">
        <is>
          <t>________  I______</t>
        </is>
      </c>
      <c r="E14" s="597" t="inlineStr">
        <is>
          <t>________  I______</t>
        </is>
      </c>
      <c r="F14" s="598" t="inlineStr">
        <is>
          <t>________  I______</t>
        </is>
      </c>
    </row>
    <row r="15" ht="18.45" customHeight="1">
      <c r="A15" s="1052" t="inlineStr">
        <is>
          <t>WALL</t>
        </is>
      </c>
      <c r="B15" s="446" t="inlineStr">
        <is>
          <t>DRY/PLA/MIR/PNL/T&amp;G/WPR</t>
        </is>
      </c>
      <c r="C15" s="589" t="n"/>
      <c r="D15" s="590" t="n"/>
      <c r="E15" s="589" t="n"/>
      <c r="F15" s="590" t="n"/>
    </row>
    <row r="16" ht="18.45" customHeight="1">
      <c r="A16" s="1068" t="n"/>
      <c r="B16" s="446" t="inlineStr">
        <is>
          <t>Smooth/Texture/Heavy</t>
        </is>
      </c>
      <c r="C16" s="590" t="n"/>
      <c r="D16" s="591" t="n"/>
      <c r="E16" s="590" t="n"/>
      <c r="F16" s="591" t="n"/>
    </row>
    <row r="17" ht="18.45" customHeight="1">
      <c r="A17" s="1068" t="n"/>
      <c r="B17" s="447" t="inlineStr">
        <is>
          <t>Repair MIN / Al l / Sf / Other</t>
        </is>
      </c>
      <c r="C17" s="589" t="n"/>
      <c r="D17" s="590" t="n"/>
      <c r="E17" s="589" t="n"/>
      <c r="F17" s="590" t="n"/>
    </row>
    <row r="18" ht="18.45" customFormat="1" customHeight="1" s="154">
      <c r="A18" s="1068" t="n"/>
      <c r="B18" s="448" t="inlineStr">
        <is>
          <t>CLN /S++/PNT</t>
        </is>
      </c>
      <c r="C18" s="592" t="inlineStr">
        <is>
          <t>I</t>
        </is>
      </c>
      <c r="D18" s="593" t="inlineStr">
        <is>
          <t>I</t>
        </is>
      </c>
      <c r="E18" s="592" t="inlineStr">
        <is>
          <t>I</t>
        </is>
      </c>
      <c r="F18" s="593" t="inlineStr">
        <is>
          <t>I</t>
        </is>
      </c>
    </row>
    <row r="19" ht="18.45" customFormat="1" customHeight="1" s="154">
      <c r="A19" s="1068" t="n"/>
      <c r="B19" s="446" t="inlineStr">
        <is>
          <t>INS SF= R=__ / Batt / Loose</t>
        </is>
      </c>
      <c r="C19" s="596" t="inlineStr">
        <is>
          <t xml:space="preserve">_____/____/___        </t>
        </is>
      </c>
      <c r="D19" s="595" t="inlineStr">
        <is>
          <t xml:space="preserve">_____/____/___        </t>
        </is>
      </c>
      <c r="E19" s="596" t="inlineStr">
        <is>
          <t xml:space="preserve">_____/____/___        </t>
        </is>
      </c>
      <c r="F19" s="595" t="inlineStr">
        <is>
          <t xml:space="preserve">_____/____/___        </t>
        </is>
      </c>
    </row>
    <row r="20" ht="18.45" customFormat="1" customHeight="1" s="154">
      <c r="A20" s="1068" t="n"/>
      <c r="B20" s="449" t="inlineStr">
        <is>
          <t>MOLDINGS Type/CHAIRRAIL / Other</t>
        </is>
      </c>
      <c r="C20" s="590" t="n"/>
      <c r="D20" s="591" t="n"/>
      <c r="E20" s="590" t="n"/>
      <c r="F20" s="591" t="n"/>
    </row>
    <row r="21" ht="18.45" customFormat="1" customHeight="1" s="154">
      <c r="A21" s="1068" t="n"/>
      <c r="B21" s="452" t="inlineStr">
        <is>
          <t xml:space="preserve">   R&amp;R/D&amp;R/MSK/CLN /S++/PNT</t>
        </is>
      </c>
      <c r="C21" s="589" t="n"/>
      <c r="D21" s="590" t="n"/>
      <c r="E21" s="589" t="n"/>
      <c r="F21" s="590" t="n"/>
    </row>
    <row r="22" ht="18.45" customFormat="1" customHeight="1" s="154">
      <c r="A22" s="1068" t="n"/>
      <c r="B22" s="449" t="inlineStr">
        <is>
          <t>ELE LlT/OS/SW--/R&amp;R/D&amp;R/MSK/CLN</t>
        </is>
      </c>
      <c r="C22" s="592" t="inlineStr">
        <is>
          <t>I</t>
        </is>
      </c>
      <c r="D22" s="593" t="inlineStr">
        <is>
          <t>I</t>
        </is>
      </c>
      <c r="E22" s="592" t="inlineStr">
        <is>
          <t>I</t>
        </is>
      </c>
      <c r="F22" s="593" t="inlineStr">
        <is>
          <t>I</t>
        </is>
      </c>
    </row>
    <row r="23" ht="18.45" customFormat="1" customHeight="1" s="154">
      <c r="A23" s="1068" t="n"/>
      <c r="B23" s="447" t="inlineStr">
        <is>
          <t>HVAC/Vent/Duct/Smoke/Alarm/Chime</t>
        </is>
      </c>
      <c r="C23" s="594" t="inlineStr">
        <is>
          <t xml:space="preserve">_____/____/___        </t>
        </is>
      </c>
      <c r="D23" s="595" t="inlineStr">
        <is>
          <t xml:space="preserve">_____/____/___        </t>
        </is>
      </c>
      <c r="E23" s="594" t="inlineStr">
        <is>
          <t xml:space="preserve">_____/____/___        </t>
        </is>
      </c>
      <c r="F23" s="595" t="inlineStr">
        <is>
          <t xml:space="preserve">_____/____/___        </t>
        </is>
      </c>
    </row>
    <row r="24" ht="18.45" customFormat="1" customHeight="1" s="154">
      <c r="A24" s="1051" t="inlineStr">
        <is>
          <t>WINDOW</t>
        </is>
      </c>
      <c r="B24" s="451" t="inlineStr">
        <is>
          <t xml:space="preserve"> Window WDW/WDV/WDA/    QTY</t>
        </is>
      </c>
      <c r="C24" s="590" t="n"/>
      <c r="D24" s="591" t="n"/>
      <c r="E24" s="590" t="n"/>
      <c r="F24" s="591" t="n"/>
    </row>
    <row r="25" ht="18.45" customFormat="1" customHeight="1" s="154">
      <c r="A25" s="1068" t="n"/>
      <c r="B25" s="453" t="inlineStr">
        <is>
          <t>R&amp;R/D&amp;R/MSK/CLN/PNT/S++</t>
        </is>
      </c>
      <c r="C25" s="589" t="n"/>
      <c r="D25" s="590" t="n"/>
      <c r="E25" s="589" t="n"/>
      <c r="F25" s="590" t="n"/>
    </row>
    <row r="26" ht="18.45" customFormat="1" customHeight="1" s="154">
      <c r="A26" s="1068" t="n"/>
      <c r="B26" s="446" t="inlineStr">
        <is>
          <t>Window treatments Type=_CLN/D&amp;R</t>
        </is>
      </c>
      <c r="C26" s="592" t="inlineStr">
        <is>
          <t>I</t>
        </is>
      </c>
      <c r="D26" s="593" t="inlineStr">
        <is>
          <t>I</t>
        </is>
      </c>
      <c r="E26" s="592" t="inlineStr">
        <is>
          <t>I</t>
        </is>
      </c>
      <c r="F26" s="593" t="inlineStr">
        <is>
          <t>I</t>
        </is>
      </c>
    </row>
    <row r="27" ht="18.45" customFormat="1" customHeight="1" s="154">
      <c r="A27" s="1068" t="n"/>
      <c r="B27" s="447" t="inlineStr">
        <is>
          <t>Hardware;R&amp;R/D&amp;R/MSK/CLN</t>
        </is>
      </c>
      <c r="C27" s="596" t="inlineStr">
        <is>
          <t xml:space="preserve">_____/____/___        </t>
        </is>
      </c>
      <c r="D27" s="595" t="inlineStr">
        <is>
          <t xml:space="preserve">_____/____/___        </t>
        </is>
      </c>
      <c r="E27" s="596" t="inlineStr">
        <is>
          <t xml:space="preserve">_____/____/___        </t>
        </is>
      </c>
      <c r="F27" s="595" t="inlineStr">
        <is>
          <t xml:space="preserve">_____/____/___        </t>
        </is>
      </c>
    </row>
    <row r="28" ht="18.45" customFormat="1" customHeight="1" s="154">
      <c r="A28" s="1047" t="inlineStr">
        <is>
          <t>DO0R</t>
        </is>
      </c>
      <c r="B28" s="564" t="inlineStr">
        <is>
          <t>DOORS QTY / STD/Bifold/MIR/BYPASS</t>
        </is>
      </c>
      <c r="C28" s="596" t="n"/>
      <c r="D28" s="595" t="n"/>
      <c r="E28" s="596" t="n"/>
      <c r="F28" s="595" t="n"/>
    </row>
    <row r="29" ht="18.45" customFormat="1" customHeight="1" s="154">
      <c r="A29" s="1068" t="n"/>
      <c r="B29" s="447" t="inlineStr">
        <is>
          <t>R&amp;R/D&amp;R/MSK/CLN/S++/PNT</t>
        </is>
      </c>
      <c r="C29" s="597" t="inlineStr">
        <is>
          <t>________  I______</t>
        </is>
      </c>
      <c r="D29" s="598" t="inlineStr">
        <is>
          <t>________  I______</t>
        </is>
      </c>
      <c r="E29" s="597" t="inlineStr">
        <is>
          <t>________  I______</t>
        </is>
      </c>
      <c r="F29" s="598" t="inlineStr">
        <is>
          <t>________  I______</t>
        </is>
      </c>
    </row>
    <row r="30" ht="18.45" customFormat="1" customHeight="1" s="154">
      <c r="A30" s="1068" t="n"/>
      <c r="B30" s="447" t="inlineStr">
        <is>
          <t>CASINGS R&amp;R/D&amp;R/MSK/CLN/S++/PNT</t>
        </is>
      </c>
      <c r="C30" s="589" t="n"/>
      <c r="D30" s="590" t="n"/>
      <c r="E30" s="589" t="n"/>
      <c r="F30" s="590" t="n"/>
    </row>
    <row r="31" ht="18.45" customFormat="1" customHeight="1" s="154">
      <c r="A31" s="1068" t="n"/>
      <c r="B31" s="447" t="inlineStr">
        <is>
          <t>HDWE R&amp;R/D&amp;R/MSK/CLN</t>
        </is>
      </c>
      <c r="C31" s="590" t="n"/>
      <c r="D31" s="591" t="n"/>
      <c r="E31" s="590" t="n"/>
      <c r="F31" s="591" t="n"/>
    </row>
    <row r="32" ht="18.45" customFormat="1" customHeight="1" s="154">
      <c r="A32" s="1048" t="inlineStr">
        <is>
          <t>FLOOR</t>
        </is>
      </c>
      <c r="B32" s="454" t="inlineStr">
        <is>
          <t>FLOOR FCC/FCW/LAM/FCS/FCT</t>
        </is>
      </c>
      <c r="C32" s="589" t="n"/>
      <c r="D32" s="590" t="n"/>
      <c r="E32" s="589" t="n"/>
      <c r="F32" s="590" t="n"/>
    </row>
    <row r="33" ht="18.45" customFormat="1" customHeight="1" s="154">
      <c r="A33" s="1068" t="n"/>
      <c r="B33" s="455" t="inlineStr">
        <is>
          <t>R&amp;R / MSK /CLN / SAND</t>
        </is>
      </c>
      <c r="C33" s="592" t="inlineStr">
        <is>
          <t>I</t>
        </is>
      </c>
      <c r="D33" s="593" t="inlineStr">
        <is>
          <t>I</t>
        </is>
      </c>
      <c r="E33" s="592" t="inlineStr">
        <is>
          <t>I</t>
        </is>
      </c>
      <c r="F33" s="593" t="inlineStr">
        <is>
          <t>I</t>
        </is>
      </c>
    </row>
    <row r="34" ht="18.45" customFormat="1" customHeight="1" s="154">
      <c r="A34" s="1068" t="n"/>
      <c r="B34" s="449" t="inlineStr">
        <is>
          <t>BASEBOARD  HT - MULTI   .</t>
        </is>
      </c>
      <c r="C34" s="596" t="inlineStr">
        <is>
          <t xml:space="preserve">_____/____/___        </t>
        </is>
      </c>
      <c r="D34" s="595" t="inlineStr">
        <is>
          <t xml:space="preserve">_____/____/___        </t>
        </is>
      </c>
      <c r="E34" s="596" t="inlineStr">
        <is>
          <t xml:space="preserve">_____/____/___        </t>
        </is>
      </c>
      <c r="F34" s="595" t="inlineStr">
        <is>
          <t xml:space="preserve">_____/____/___        </t>
        </is>
      </c>
    </row>
    <row r="35" ht="18.45" customFormat="1" customHeight="1" s="154">
      <c r="A35" s="1068" t="n"/>
      <c r="B35" s="447" t="inlineStr">
        <is>
          <t>R&amp;R/D&amp;R/MSK/CLN/S++/PNT</t>
        </is>
      </c>
      <c r="C35" s="595" t="n"/>
      <c r="D35" s="594" t="n"/>
      <c r="E35" s="595" t="n"/>
      <c r="F35" s="594" t="n"/>
    </row>
    <row r="36" ht="18.45" customFormat="1" customHeight="1" s="154">
      <c r="A36" s="1068" t="n"/>
      <c r="B36" s="452" t="inlineStr">
        <is>
          <t>QTR RND BASE/R&amp;R/S++/PNT</t>
        </is>
      </c>
      <c r="C36" s="596" t="inlineStr">
        <is>
          <t xml:space="preserve">_____/____/___        </t>
        </is>
      </c>
      <c r="D36" s="595" t="inlineStr">
        <is>
          <t xml:space="preserve">_____/____/___        </t>
        </is>
      </c>
      <c r="E36" s="596" t="inlineStr">
        <is>
          <t xml:space="preserve">_____/____/___        </t>
        </is>
      </c>
      <c r="F36" s="595" t="inlineStr">
        <is>
          <t xml:space="preserve">_____/____/___        </t>
        </is>
      </c>
    </row>
    <row r="37" ht="18.45" customHeight="1">
      <c r="A37" s="1049" t="inlineStr">
        <is>
          <t>MISC</t>
        </is>
      </c>
      <c r="B37" s="478" t="inlineStr">
        <is>
          <t>Closet;SHELF/ROD LF= WOOD/WIRE</t>
        </is>
      </c>
      <c r="C37" s="599" t="inlineStr">
        <is>
          <t xml:space="preserve">_____/____/___        </t>
        </is>
      </c>
      <c r="D37" s="600" t="inlineStr">
        <is>
          <t xml:space="preserve">_____/____/___        </t>
        </is>
      </c>
      <c r="E37" s="599" t="inlineStr">
        <is>
          <t xml:space="preserve">_____/____/___        </t>
        </is>
      </c>
      <c r="F37" s="600" t="inlineStr">
        <is>
          <t xml:space="preserve">_____/____/___        </t>
        </is>
      </c>
      <c r="G37" s="457">
        <f>C3</f>
        <v/>
      </c>
    </row>
    <row r="38" ht="18.45" customHeight="1">
      <c r="A38" s="1068" t="n"/>
      <c r="B38" s="447" t="inlineStr">
        <is>
          <t>R&amp;R/D&amp;R/MSK/CLN/S++/PNT</t>
        </is>
      </c>
      <c r="C38" s="596" t="n"/>
      <c r="D38" s="595" t="n"/>
      <c r="E38" s="596" t="n"/>
      <c r="F38" s="595" t="n"/>
    </row>
    <row r="39" ht="18.45" customHeight="1">
      <c r="A39" s="1068" t="n"/>
      <c r="B39" s="456" t="inlineStr">
        <is>
          <t>Work Notes:________________________________________________________________________________</t>
        </is>
      </c>
      <c r="C39" s="595" t="n"/>
      <c r="D39" s="594" t="n"/>
      <c r="E39" s="595" t="n"/>
      <c r="F39" s="594" t="n"/>
    </row>
    <row r="40" ht="18.45" customHeight="1">
      <c r="A40" s="1068" t="n"/>
      <c r="B40" s="483" t="n"/>
      <c r="C40" s="594" t="n"/>
      <c r="D40" s="595" t="n"/>
      <c r="E40" s="594" t="n"/>
      <c r="F40" s="595" t="n"/>
    </row>
    <row r="41" ht="18.45" customHeight="1">
      <c r="A41" s="560">
        <f>A1</f>
        <v/>
      </c>
      <c r="B41" s="435" t="n"/>
      <c r="C41" s="582">
        <f>+C1</f>
        <v/>
      </c>
      <c r="D41" s="1044">
        <f>+D1</f>
        <v/>
      </c>
      <c r="E41" s="1057" t="n"/>
    </row>
    <row r="42" ht="18.45" customHeight="1">
      <c r="B42" s="440" t="inlineStr">
        <is>
          <t>ROOM =</t>
        </is>
      </c>
      <c r="C42" s="575">
        <f>+'jobinfo(2)'!C57</f>
        <v/>
      </c>
      <c r="D42" s="576">
        <f>+'jobinfo(2)'!#REF!</f>
        <v/>
      </c>
      <c r="E42" s="577">
        <f>+'jobinfo(2)'!#REF!</f>
        <v/>
      </c>
      <c r="F42" s="578">
        <f>+'jobinfo(2)'!C58</f>
        <v/>
      </c>
    </row>
    <row r="43" ht="18.45" customHeight="1">
      <c r="A43" s="1050" t="inlineStr">
        <is>
          <t xml:space="preserve"> CEILING</t>
        </is>
      </c>
      <c r="B43" s="442">
        <f>B3</f>
        <v/>
      </c>
      <c r="C43" s="588">
        <f>+'jobinfo(2)'!$A$57</f>
        <v/>
      </c>
      <c r="D43" s="588">
        <f>+'jobinfo(2)'!$A$58</f>
        <v/>
      </c>
      <c r="E43" s="588">
        <f>+'jobinfo(2)'!$A$59</f>
        <v/>
      </c>
      <c r="F43" s="588">
        <f>+'jobinfo(2)'!$A$60</f>
        <v/>
      </c>
    </row>
    <row r="44" ht="18.45" customHeight="1">
      <c r="A44" s="1068" t="n"/>
      <c r="B44" s="565">
        <f>B4</f>
        <v/>
      </c>
      <c r="C44" s="589" t="n"/>
      <c r="D44" s="590" t="n"/>
      <c r="E44" s="589" t="n"/>
      <c r="F44" s="590" t="n"/>
    </row>
    <row r="45" ht="18.45" customHeight="1">
      <c r="A45" s="1068" t="n"/>
      <c r="B45" s="565">
        <f>B5</f>
        <v/>
      </c>
      <c r="C45" s="590" t="n"/>
      <c r="D45" s="591" t="n"/>
      <c r="E45" s="590" t="n"/>
      <c r="F45" s="591" t="n"/>
    </row>
    <row r="46" ht="18.45" customHeight="1">
      <c r="A46" s="1068" t="n"/>
      <c r="B46" s="565">
        <f>B6</f>
        <v/>
      </c>
      <c r="C46" s="589" t="n"/>
      <c r="D46" s="590" t="n"/>
      <c r="E46" s="589" t="n"/>
      <c r="F46" s="590" t="n"/>
    </row>
    <row r="47" ht="18.45" customHeight="1">
      <c r="A47" s="1068" t="n"/>
      <c r="B47" s="565">
        <f>B7</f>
        <v/>
      </c>
      <c r="C47" s="592" t="inlineStr">
        <is>
          <t>I</t>
        </is>
      </c>
      <c r="D47" s="593" t="inlineStr">
        <is>
          <t>I</t>
        </is>
      </c>
      <c r="E47" s="592" t="inlineStr">
        <is>
          <t>I</t>
        </is>
      </c>
      <c r="F47" s="593" t="inlineStr">
        <is>
          <t>I</t>
        </is>
      </c>
    </row>
    <row r="48" ht="18.45" customHeight="1">
      <c r="A48" s="1068" t="n"/>
      <c r="B48" s="565">
        <f>B8</f>
        <v/>
      </c>
      <c r="C48" s="594" t="inlineStr">
        <is>
          <t xml:space="preserve">_____/____/___        </t>
        </is>
      </c>
      <c r="D48" s="595" t="inlineStr">
        <is>
          <t xml:space="preserve">_____/____/___        </t>
        </is>
      </c>
      <c r="E48" s="594" t="inlineStr">
        <is>
          <t xml:space="preserve">_____/____/___        </t>
        </is>
      </c>
      <c r="F48" s="595" t="inlineStr">
        <is>
          <t xml:space="preserve">_____/____/___        </t>
        </is>
      </c>
    </row>
    <row r="49" ht="18.45" customHeight="1">
      <c r="A49" s="1068" t="n"/>
      <c r="B49" s="565">
        <f>B9</f>
        <v/>
      </c>
      <c r="C49" s="590" t="n"/>
      <c r="D49" s="591" t="n"/>
      <c r="E49" s="590" t="n"/>
      <c r="F49" s="591" t="n"/>
    </row>
    <row r="50" ht="18.45" customHeight="1">
      <c r="A50" s="1068" t="n"/>
      <c r="B50" s="565">
        <f>B10</f>
        <v/>
      </c>
      <c r="C50" s="589" t="n"/>
      <c r="D50" s="590" t="n"/>
      <c r="E50" s="589" t="n"/>
      <c r="F50" s="590" t="n"/>
    </row>
    <row r="51" ht="18.45" customHeight="1">
      <c r="A51" s="1068" t="n"/>
      <c r="B51" s="565">
        <f>B11</f>
        <v/>
      </c>
      <c r="C51" s="592" t="inlineStr">
        <is>
          <t>I</t>
        </is>
      </c>
      <c r="D51" s="593" t="inlineStr">
        <is>
          <t>I</t>
        </is>
      </c>
      <c r="E51" s="592" t="inlineStr">
        <is>
          <t>I</t>
        </is>
      </c>
      <c r="F51" s="593" t="inlineStr">
        <is>
          <t>I</t>
        </is>
      </c>
    </row>
    <row r="52" ht="18.45" customHeight="1">
      <c r="A52" s="1068" t="n"/>
      <c r="B52" s="565">
        <f>B12</f>
        <v/>
      </c>
      <c r="C52" s="596" t="inlineStr">
        <is>
          <t xml:space="preserve">_____/____/___        </t>
        </is>
      </c>
      <c r="D52" s="595" t="inlineStr">
        <is>
          <t xml:space="preserve">_____/____/___        </t>
        </is>
      </c>
      <c r="E52" s="596" t="inlineStr">
        <is>
          <t xml:space="preserve">_____/____/___        </t>
        </is>
      </c>
      <c r="F52" s="595" t="inlineStr">
        <is>
          <t xml:space="preserve">_____/____/___        </t>
        </is>
      </c>
    </row>
    <row r="53" ht="18.45" customHeight="1">
      <c r="A53" s="1036" t="n"/>
      <c r="B53" s="565">
        <f>B13</f>
        <v/>
      </c>
      <c r="C53" s="596" t="n"/>
      <c r="D53" s="595" t="n"/>
      <c r="E53" s="596" t="n"/>
      <c r="F53" s="595" t="n"/>
    </row>
    <row r="54" ht="18.45" customFormat="1" customHeight="1" s="154">
      <c r="A54" s="368" t="n"/>
      <c r="B54" s="442">
        <f>B14</f>
        <v/>
      </c>
      <c r="C54" s="597" t="inlineStr">
        <is>
          <t>________  I______</t>
        </is>
      </c>
      <c r="D54" s="598" t="inlineStr">
        <is>
          <t>________  I______</t>
        </is>
      </c>
      <c r="E54" s="597" t="inlineStr">
        <is>
          <t>________  I______</t>
        </is>
      </c>
      <c r="F54" s="598" t="inlineStr">
        <is>
          <t>________  I______</t>
        </is>
      </c>
    </row>
    <row r="55" ht="18.45" customFormat="1" customHeight="1" s="154">
      <c r="A55" s="1052" t="inlineStr">
        <is>
          <t>WALL</t>
        </is>
      </c>
      <c r="B55" s="566">
        <f>B15</f>
        <v/>
      </c>
      <c r="C55" s="589" t="n"/>
      <c r="D55" s="590" t="n"/>
      <c r="E55" s="589" t="n"/>
      <c r="F55" s="590" t="n"/>
    </row>
    <row r="56" ht="18.45" customFormat="1" customHeight="1" s="154">
      <c r="A56" s="1068" t="n"/>
      <c r="B56" s="566">
        <f>B16</f>
        <v/>
      </c>
      <c r="C56" s="590" t="n"/>
      <c r="D56" s="591" t="n"/>
      <c r="E56" s="590" t="n"/>
      <c r="F56" s="591" t="n"/>
    </row>
    <row r="57" ht="18.45" customFormat="1" customHeight="1" s="154">
      <c r="A57" s="1068" t="n"/>
      <c r="B57" s="566">
        <f>B17</f>
        <v/>
      </c>
      <c r="C57" s="589" t="n"/>
      <c r="D57" s="590" t="n"/>
      <c r="E57" s="589" t="n"/>
      <c r="F57" s="590" t="n"/>
    </row>
    <row r="58" ht="18.45" customFormat="1" customHeight="1" s="154">
      <c r="A58" s="1068" t="n"/>
      <c r="B58" s="566">
        <f>B18</f>
        <v/>
      </c>
      <c r="C58" s="592" t="inlineStr">
        <is>
          <t>I</t>
        </is>
      </c>
      <c r="D58" s="593" t="inlineStr">
        <is>
          <t>I</t>
        </is>
      </c>
      <c r="E58" s="592" t="inlineStr">
        <is>
          <t>I</t>
        </is>
      </c>
      <c r="F58" s="593" t="inlineStr">
        <is>
          <t>I</t>
        </is>
      </c>
    </row>
    <row r="59" ht="18.45" customFormat="1" customHeight="1" s="154">
      <c r="A59" s="1068" t="n"/>
      <c r="B59" s="566">
        <f>B19</f>
        <v/>
      </c>
      <c r="C59" s="596" t="inlineStr">
        <is>
          <t xml:space="preserve">_____/____/___        </t>
        </is>
      </c>
      <c r="D59" s="595" t="inlineStr">
        <is>
          <t xml:space="preserve">_____/____/___        </t>
        </is>
      </c>
      <c r="E59" s="596" t="inlineStr">
        <is>
          <t xml:space="preserve">_____/____/___        </t>
        </is>
      </c>
      <c r="F59" s="595" t="inlineStr">
        <is>
          <t xml:space="preserve">_____/____/___        </t>
        </is>
      </c>
    </row>
    <row r="60" ht="18.45" customFormat="1" customHeight="1" s="154">
      <c r="A60" s="1068" t="n"/>
      <c r="B60" s="566">
        <f>B20</f>
        <v/>
      </c>
      <c r="C60" s="590" t="n"/>
      <c r="D60" s="591" t="n"/>
      <c r="E60" s="590" t="n"/>
      <c r="F60" s="591" t="n"/>
    </row>
    <row r="61" ht="18.45" customFormat="1" customHeight="1" s="154">
      <c r="A61" s="1068" t="n"/>
      <c r="B61" s="566">
        <f>B21</f>
        <v/>
      </c>
      <c r="C61" s="589" t="n"/>
      <c r="D61" s="590" t="n"/>
      <c r="E61" s="589" t="n"/>
      <c r="F61" s="590" t="n"/>
    </row>
    <row r="62" ht="18.45" customFormat="1" customHeight="1" s="154">
      <c r="A62" s="1068" t="n"/>
      <c r="B62" s="566">
        <f>B22</f>
        <v/>
      </c>
      <c r="C62" s="592" t="inlineStr">
        <is>
          <t>I</t>
        </is>
      </c>
      <c r="D62" s="593" t="inlineStr">
        <is>
          <t>I</t>
        </is>
      </c>
      <c r="E62" s="592" t="inlineStr">
        <is>
          <t>I</t>
        </is>
      </c>
      <c r="F62" s="593" t="inlineStr">
        <is>
          <t>I</t>
        </is>
      </c>
    </row>
    <row r="63" ht="18.45" customFormat="1" customHeight="1" s="154">
      <c r="A63" s="1068" t="n"/>
      <c r="B63" s="566">
        <f>B23</f>
        <v/>
      </c>
      <c r="C63" s="594" t="inlineStr">
        <is>
          <t xml:space="preserve">_____/____/___        </t>
        </is>
      </c>
      <c r="D63" s="595" t="inlineStr">
        <is>
          <t xml:space="preserve">_____/____/___        </t>
        </is>
      </c>
      <c r="E63" s="594" t="inlineStr">
        <is>
          <t xml:space="preserve">_____/____/___        </t>
        </is>
      </c>
      <c r="F63" s="595" t="inlineStr">
        <is>
          <t xml:space="preserve">_____/____/___        </t>
        </is>
      </c>
    </row>
    <row r="64" ht="18.45" customFormat="1" customHeight="1" s="154">
      <c r="A64" s="1051" t="inlineStr">
        <is>
          <t>WINDOW</t>
        </is>
      </c>
      <c r="B64" s="442">
        <f>B24</f>
        <v/>
      </c>
      <c r="C64" s="590" t="n"/>
      <c r="D64" s="591" t="n"/>
      <c r="E64" s="590" t="n"/>
      <c r="F64" s="591" t="n"/>
    </row>
    <row r="65" ht="18.45" customFormat="1" customHeight="1" s="154">
      <c r="A65" s="1068" t="n"/>
      <c r="B65" s="566">
        <f>B25</f>
        <v/>
      </c>
      <c r="C65" s="589" t="n"/>
      <c r="D65" s="590" t="n"/>
      <c r="E65" s="589" t="n"/>
      <c r="F65" s="590" t="n"/>
    </row>
    <row r="66" ht="18.45" customFormat="1" customHeight="1" s="154">
      <c r="A66" s="1068" t="n"/>
      <c r="B66" s="566">
        <f>B26</f>
        <v/>
      </c>
      <c r="C66" s="592" t="inlineStr">
        <is>
          <t>I</t>
        </is>
      </c>
      <c r="D66" s="593" t="inlineStr">
        <is>
          <t>I</t>
        </is>
      </c>
      <c r="E66" s="592" t="inlineStr">
        <is>
          <t>I</t>
        </is>
      </c>
      <c r="F66" s="593" t="inlineStr">
        <is>
          <t>I</t>
        </is>
      </c>
    </row>
    <row r="67" ht="18.45" customFormat="1" customHeight="1" s="154">
      <c r="A67" s="1068" t="n"/>
      <c r="B67" s="566">
        <f>B27</f>
        <v/>
      </c>
      <c r="C67" s="596" t="inlineStr">
        <is>
          <t xml:space="preserve">_____/____/___        </t>
        </is>
      </c>
      <c r="D67" s="595" t="inlineStr">
        <is>
          <t xml:space="preserve">_____/____/___        </t>
        </is>
      </c>
      <c r="E67" s="596" t="inlineStr">
        <is>
          <t xml:space="preserve">_____/____/___        </t>
        </is>
      </c>
      <c r="F67" s="595" t="inlineStr">
        <is>
          <t xml:space="preserve">_____/____/___        </t>
        </is>
      </c>
    </row>
    <row r="68" ht="18.45" customFormat="1" customHeight="1" s="154">
      <c r="A68" s="1047" t="inlineStr">
        <is>
          <t>DO0R</t>
        </is>
      </c>
      <c r="B68" s="566">
        <f>B28</f>
        <v/>
      </c>
      <c r="C68" s="596" t="n"/>
      <c r="D68" s="595" t="n"/>
      <c r="E68" s="596" t="n"/>
      <c r="F68" s="595" t="n"/>
    </row>
    <row r="69" ht="18.45" customFormat="1" customHeight="1" s="154">
      <c r="A69" s="1068" t="n"/>
      <c r="B69" s="566">
        <f>B29</f>
        <v/>
      </c>
      <c r="C69" s="597" t="inlineStr">
        <is>
          <t>________  I______</t>
        </is>
      </c>
      <c r="D69" s="598" t="inlineStr">
        <is>
          <t>________  I______</t>
        </is>
      </c>
      <c r="E69" s="597" t="inlineStr">
        <is>
          <t>________  I______</t>
        </is>
      </c>
      <c r="F69" s="598" t="inlineStr">
        <is>
          <t>________  I______</t>
        </is>
      </c>
    </row>
    <row r="70" ht="18.45" customFormat="1" customHeight="1" s="154">
      <c r="A70" s="1068" t="n"/>
      <c r="B70" s="566">
        <f>B30</f>
        <v/>
      </c>
      <c r="C70" s="589" t="n"/>
      <c r="D70" s="590" t="n"/>
      <c r="E70" s="589" t="n"/>
      <c r="F70" s="590" t="n"/>
    </row>
    <row r="71" ht="18.45" customFormat="1" customHeight="1" s="154">
      <c r="A71" s="1068" t="n"/>
      <c r="B71" s="566">
        <f>B31</f>
        <v/>
      </c>
      <c r="C71" s="590" t="n"/>
      <c r="D71" s="591" t="n"/>
      <c r="E71" s="590" t="n"/>
      <c r="F71" s="591" t="n"/>
    </row>
    <row r="72" ht="18.45" customFormat="1" customHeight="1" s="154">
      <c r="A72" s="1048" t="inlineStr">
        <is>
          <t>FLOOR</t>
        </is>
      </c>
      <c r="B72" s="442">
        <f>B32</f>
        <v/>
      </c>
      <c r="C72" s="589" t="n"/>
      <c r="D72" s="590" t="n"/>
      <c r="E72" s="589" t="n"/>
      <c r="F72" s="590" t="n"/>
    </row>
    <row r="73" ht="18.45" customFormat="1" customHeight="1" s="154">
      <c r="A73" s="1068" t="n"/>
      <c r="B73" s="566">
        <f>B33</f>
        <v/>
      </c>
      <c r="C73" s="592" t="inlineStr">
        <is>
          <t>I</t>
        </is>
      </c>
      <c r="D73" s="593" t="inlineStr">
        <is>
          <t>I</t>
        </is>
      </c>
      <c r="E73" s="592" t="inlineStr">
        <is>
          <t>I</t>
        </is>
      </c>
      <c r="F73" s="593" t="inlineStr">
        <is>
          <t>I</t>
        </is>
      </c>
    </row>
    <row r="74" ht="18.45" customFormat="1" customHeight="1" s="154">
      <c r="A74" s="1068" t="n"/>
      <c r="B74" s="566">
        <f>B34</f>
        <v/>
      </c>
      <c r="C74" s="596" t="inlineStr">
        <is>
          <t xml:space="preserve">_____/____/___        </t>
        </is>
      </c>
      <c r="D74" s="595" t="inlineStr">
        <is>
          <t xml:space="preserve">_____/____/___        </t>
        </is>
      </c>
      <c r="E74" s="596" t="inlineStr">
        <is>
          <t xml:space="preserve">_____/____/___        </t>
        </is>
      </c>
      <c r="F74" s="595" t="inlineStr">
        <is>
          <t xml:space="preserve">_____/____/___        </t>
        </is>
      </c>
    </row>
    <row r="75" ht="18.45" customFormat="1" customHeight="1" s="154">
      <c r="A75" s="1068" t="n"/>
      <c r="B75" s="566">
        <f>B35</f>
        <v/>
      </c>
      <c r="C75" s="595" t="n"/>
      <c r="D75" s="594" t="n"/>
      <c r="E75" s="595" t="n"/>
      <c r="F75" s="594" t="n"/>
    </row>
    <row r="76" ht="18.45" customFormat="1" customHeight="1" s="154">
      <c r="A76" s="1068" t="n"/>
      <c r="B76" s="566">
        <f>B36</f>
        <v/>
      </c>
      <c r="C76" s="596" t="inlineStr">
        <is>
          <t xml:space="preserve">_____/____/___        </t>
        </is>
      </c>
      <c r="D76" s="595" t="inlineStr">
        <is>
          <t xml:space="preserve">_____/____/___        </t>
        </is>
      </c>
      <c r="E76" s="596" t="inlineStr">
        <is>
          <t xml:space="preserve">_____/____/___        </t>
        </is>
      </c>
      <c r="F76" s="595" t="inlineStr">
        <is>
          <t xml:space="preserve">_____/____/___        </t>
        </is>
      </c>
    </row>
    <row r="77" ht="18.45" customFormat="1" customHeight="1" s="154">
      <c r="A77" s="1049" t="inlineStr">
        <is>
          <t>MISC</t>
        </is>
      </c>
      <c r="B77" s="442">
        <f>B37</f>
        <v/>
      </c>
      <c r="C77" s="599" t="inlineStr">
        <is>
          <t xml:space="preserve">_____/____/___        </t>
        </is>
      </c>
      <c r="D77" s="600" t="inlineStr">
        <is>
          <t xml:space="preserve">_____/____/___        </t>
        </is>
      </c>
      <c r="E77" s="599" t="inlineStr">
        <is>
          <t xml:space="preserve">_____/____/___        </t>
        </is>
      </c>
      <c r="F77" s="600" t="inlineStr">
        <is>
          <t xml:space="preserve">_____/____/___        </t>
        </is>
      </c>
    </row>
    <row r="78" ht="18.45" customFormat="1" customHeight="1" s="154">
      <c r="A78" s="1068" t="n"/>
      <c r="B78" s="566">
        <f>B38</f>
        <v/>
      </c>
      <c r="C78" s="596" t="n"/>
      <c r="D78" s="595" t="n"/>
      <c r="E78" s="596" t="n"/>
      <c r="F78" s="595" t="n"/>
      <c r="G78" s="154">
        <f>#REF!</f>
        <v/>
      </c>
    </row>
    <row r="79" ht="18.45" customFormat="1" customHeight="1" s="154">
      <c r="A79" s="1068" t="n"/>
      <c r="B79" s="566">
        <f>B39</f>
        <v/>
      </c>
      <c r="C79" s="595" t="n"/>
      <c r="D79" s="594" t="n"/>
      <c r="E79" s="595" t="n"/>
      <c r="F79" s="594" t="n"/>
    </row>
    <row r="80" ht="18.45" customFormat="1" customHeight="1" s="154">
      <c r="A80" s="1068" t="n"/>
      <c r="B80" s="566">
        <f>B40</f>
        <v/>
      </c>
      <c r="C80" s="596" t="n"/>
      <c r="D80" s="595" t="n"/>
      <c r="E80" s="596" t="n"/>
      <c r="F80" s="595" t="n"/>
      <c r="G80" s="479">
        <f>G78+#REF!</f>
        <v/>
      </c>
    </row>
    <row r="81" ht="18.45" customFormat="1" customHeight="1" s="154">
      <c r="A81" s="561">
        <f>A1</f>
        <v/>
      </c>
      <c r="C81" s="582">
        <f>+C41</f>
        <v/>
      </c>
      <c r="D81" s="1046">
        <f>+D41</f>
        <v/>
      </c>
      <c r="E81" s="1060" t="n"/>
      <c r="F81" s="582" t="n"/>
      <c r="G81">
        <f>1+#REF!</f>
        <v/>
      </c>
    </row>
    <row r="82" ht="18.45" customFormat="1" customHeight="1" s="154">
      <c r="A82" s="368" t="n"/>
      <c r="B82" s="444" t="inlineStr">
        <is>
          <t>ROOM =</t>
        </is>
      </c>
      <c r="C82" s="579">
        <f>+'jobinfo(2)'!C59</f>
        <v/>
      </c>
      <c r="D82" s="579">
        <f>+'jobinfo(2)'!#REF!</f>
        <v/>
      </c>
      <c r="E82" s="580">
        <f>+'jobinfo(2)'!#REF!</f>
        <v/>
      </c>
      <c r="F82" s="579">
        <f>+'jobinfo(2)'!C60</f>
        <v/>
      </c>
    </row>
    <row r="83" ht="18.45" customFormat="1" customHeight="1" s="154">
      <c r="A83" s="1031" t="inlineStr">
        <is>
          <t xml:space="preserve"> CEILING</t>
        </is>
      </c>
      <c r="B83" s="445" t="inlineStr">
        <is>
          <t>CEILING FLT/VLT/PK/CTH/Tray/Open</t>
        </is>
      </c>
      <c r="C83" s="601">
        <f>1+F43</f>
        <v/>
      </c>
      <c r="D83" s="602">
        <f>1+C83</f>
        <v/>
      </c>
      <c r="E83" s="603">
        <f>1+D83</f>
        <v/>
      </c>
      <c r="F83" s="601">
        <f>1+E83</f>
        <v/>
      </c>
    </row>
    <row r="84" ht="18.45" customFormat="1" customHeight="1" s="154">
      <c r="A84" s="1068" t="n"/>
      <c r="B84" s="446" t="inlineStr">
        <is>
          <t>DRY / PLA / ACT / PNL / T&amp;G / Other</t>
        </is>
      </c>
      <c r="C84" s="604" t="n"/>
      <c r="D84" s="605" t="n"/>
      <c r="E84" s="606" t="n"/>
      <c r="F84" s="605" t="n"/>
    </row>
    <row r="85" ht="18.45" customFormat="1" customHeight="1" s="154">
      <c r="A85" s="1068" t="n"/>
      <c r="B85" s="446" t="inlineStr">
        <is>
          <t>Smooth / Texture/ Heavy</t>
        </is>
      </c>
      <c r="C85" s="607" t="n"/>
      <c r="D85" s="608" t="n"/>
      <c r="E85" s="609" t="n"/>
      <c r="F85" s="608" t="n"/>
    </row>
    <row r="86" ht="18.45" customFormat="1" customHeight="1" s="154">
      <c r="A86" s="1068" t="n"/>
      <c r="B86" s="447" t="inlineStr">
        <is>
          <t>Repair MIN / Al l / Sf / Other</t>
        </is>
      </c>
      <c r="C86" s="610" t="n"/>
      <c r="D86" s="609" t="n"/>
      <c r="E86" s="608" t="n"/>
      <c r="F86" s="609" t="n"/>
    </row>
    <row r="87" ht="18.45" customFormat="1" customHeight="1" s="154">
      <c r="A87" s="1068" t="n"/>
      <c r="B87" s="448" t="inlineStr">
        <is>
          <t>CLN /S++/PNT</t>
        </is>
      </c>
      <c r="C87" s="611" t="inlineStr">
        <is>
          <t>I</t>
        </is>
      </c>
      <c r="D87" s="612" t="inlineStr">
        <is>
          <t>I</t>
        </is>
      </c>
      <c r="E87" s="613" t="inlineStr">
        <is>
          <t>I</t>
        </is>
      </c>
      <c r="F87" s="612" t="inlineStr">
        <is>
          <t>I</t>
        </is>
      </c>
    </row>
    <row r="88" ht="18.45" customFormat="1" customHeight="1" s="154">
      <c r="A88" s="1068" t="n"/>
      <c r="B88" s="446" t="inlineStr">
        <is>
          <t>INS SF= R= / Batt / Loose</t>
        </is>
      </c>
      <c r="C88" s="614" t="inlineStr">
        <is>
          <t xml:space="preserve">_____/____/___        </t>
        </is>
      </c>
      <c r="D88" s="615" t="inlineStr">
        <is>
          <t xml:space="preserve">_____/____/___        </t>
        </is>
      </c>
      <c r="E88" s="616" t="inlineStr">
        <is>
          <t xml:space="preserve">_____/____/___        </t>
        </is>
      </c>
      <c r="F88" s="615" t="inlineStr">
        <is>
          <t xml:space="preserve">_____/____/___        </t>
        </is>
      </c>
    </row>
    <row r="89" ht="18.45" customFormat="1" customHeight="1" s="154">
      <c r="A89" s="1068" t="n"/>
      <c r="B89" s="449" t="inlineStr">
        <is>
          <t>MOLDINGS/Casing/Crown_Other</t>
        </is>
      </c>
      <c r="C89" s="607" t="n"/>
      <c r="D89" s="608" t="n"/>
      <c r="E89" s="609" t="n"/>
      <c r="F89" s="608" t="n"/>
    </row>
    <row r="90" ht="18.45" customFormat="1" customHeight="1" s="154">
      <c r="A90" s="1068" t="n"/>
      <c r="B90" s="447" t="inlineStr">
        <is>
          <t>R&amp;R/D&amp;R/MSK/CLN/PNT</t>
        </is>
      </c>
      <c r="C90" s="610" t="n"/>
      <c r="D90" s="609" t="n"/>
      <c r="E90" s="608" t="n"/>
      <c r="F90" s="609" t="n"/>
    </row>
    <row r="91" ht="18.45" customFormat="1" customHeight="1" s="154">
      <c r="A91" s="1068" t="n"/>
      <c r="B91" s="449" t="inlineStr">
        <is>
          <t>ELE;LIT/Fan/Chndlr//R&amp;R/D&amp;R/MSK</t>
        </is>
      </c>
      <c r="C91" s="611" t="inlineStr">
        <is>
          <t>I</t>
        </is>
      </c>
      <c r="D91" s="612" t="inlineStr">
        <is>
          <t>I</t>
        </is>
      </c>
      <c r="E91" s="613" t="inlineStr">
        <is>
          <t>I</t>
        </is>
      </c>
      <c r="F91" s="612" t="inlineStr">
        <is>
          <t>I</t>
        </is>
      </c>
    </row>
    <row r="92" ht="18.45" customFormat="1" customHeight="1" s="154">
      <c r="A92" s="1068" t="n"/>
      <c r="B92" s="450" t="inlineStr">
        <is>
          <t>HVAC/Vent/DuCT/R&amp;R/D&amp;R/MSK</t>
        </is>
      </c>
      <c r="C92" s="617" t="inlineStr">
        <is>
          <t xml:space="preserve">_____/____/___        </t>
        </is>
      </c>
      <c r="D92" s="615" t="inlineStr">
        <is>
          <t xml:space="preserve">_____/____/___        </t>
        </is>
      </c>
      <c r="E92" s="618" t="inlineStr">
        <is>
          <t xml:space="preserve">_____/____/___        </t>
        </is>
      </c>
      <c r="F92" s="615" t="inlineStr">
        <is>
          <t xml:space="preserve">_____/____/___        </t>
        </is>
      </c>
    </row>
    <row r="93" ht="18.45" customFormat="1" customHeight="1" s="154">
      <c r="A93" s="1032" t="inlineStr">
        <is>
          <t>WALLS</t>
        </is>
      </c>
      <c r="B93" s="450" t="inlineStr">
        <is>
          <t>Smoke/Alarm/Chime//R&amp;R/D&amp;R/MSK</t>
        </is>
      </c>
      <c r="C93" s="617" t="n"/>
      <c r="D93" s="615" t="n"/>
      <c r="E93" s="618" t="n"/>
      <c r="F93" s="615" t="n"/>
    </row>
    <row r="94" ht="18.45" customFormat="1" customHeight="1" s="154">
      <c r="A94" s="1068" t="n"/>
      <c r="B94" s="451" t="inlineStr">
        <is>
          <t>WALLS  Damage N_S_E_W / WALL#</t>
        </is>
      </c>
      <c r="C94" s="611" t="inlineStr">
        <is>
          <t>________  I______</t>
        </is>
      </c>
      <c r="D94" s="612" t="inlineStr">
        <is>
          <t>________  I______</t>
        </is>
      </c>
      <c r="E94" s="613" t="inlineStr">
        <is>
          <t>________  I______</t>
        </is>
      </c>
      <c r="F94" s="612" t="inlineStr">
        <is>
          <t>________  I______</t>
        </is>
      </c>
    </row>
    <row r="95" ht="18.45" customFormat="1" customHeight="1" s="154">
      <c r="A95" s="1068" t="n"/>
      <c r="B95" s="446" t="inlineStr">
        <is>
          <t>DRY/PLA/MIR/PNL/T&amp;G/WPR</t>
        </is>
      </c>
      <c r="C95" s="610" t="n"/>
      <c r="D95" s="609" t="n"/>
      <c r="E95" s="608" t="n"/>
      <c r="F95" s="609" t="n"/>
    </row>
    <row r="96" ht="18.45" customFormat="1" customHeight="1" s="154">
      <c r="A96" s="1068" t="n"/>
      <c r="B96" s="446" t="inlineStr">
        <is>
          <t>Smooth/Texture/Heavy</t>
        </is>
      </c>
      <c r="C96" s="607" t="n"/>
      <c r="D96" s="608" t="n"/>
      <c r="E96" s="609" t="n"/>
      <c r="F96" s="608" t="n"/>
    </row>
    <row r="97" ht="18.45" customFormat="1" customHeight="1" s="154">
      <c r="A97" s="1068" t="n"/>
      <c r="B97" s="447" t="inlineStr">
        <is>
          <t>Repair MIN / Al l / Sf / Other</t>
        </is>
      </c>
      <c r="C97" s="610" t="n"/>
      <c r="D97" s="609" t="n"/>
      <c r="E97" s="608" t="n"/>
      <c r="F97" s="609" t="n"/>
    </row>
    <row r="98" ht="18.45" customFormat="1" customHeight="1" s="154">
      <c r="A98" s="1068" t="n"/>
      <c r="B98" s="448" t="inlineStr">
        <is>
          <t>CLN /S++/PNT</t>
        </is>
      </c>
      <c r="C98" s="611" t="inlineStr">
        <is>
          <t>I</t>
        </is>
      </c>
      <c r="D98" s="612" t="inlineStr">
        <is>
          <t>I</t>
        </is>
      </c>
      <c r="E98" s="613" t="inlineStr">
        <is>
          <t>I</t>
        </is>
      </c>
      <c r="F98" s="612" t="inlineStr">
        <is>
          <t>I</t>
        </is>
      </c>
    </row>
    <row r="99" ht="18.45" customFormat="1" customHeight="1" s="154">
      <c r="A99" s="1068" t="n"/>
      <c r="B99" s="446" t="inlineStr">
        <is>
          <t>INS SF= R=__ / Batt / Loose</t>
        </is>
      </c>
      <c r="C99" s="617" t="inlineStr">
        <is>
          <t xml:space="preserve">_____/____/___        </t>
        </is>
      </c>
      <c r="D99" s="615" t="inlineStr">
        <is>
          <t xml:space="preserve">_____/____/___        </t>
        </is>
      </c>
      <c r="E99" s="618" t="inlineStr">
        <is>
          <t xml:space="preserve">_____/____/___        </t>
        </is>
      </c>
      <c r="F99" s="615" t="inlineStr">
        <is>
          <t xml:space="preserve">_____/____/___        </t>
        </is>
      </c>
    </row>
    <row r="100" ht="18.45" customFormat="1" customHeight="1" s="154">
      <c r="A100" s="1068" t="n"/>
      <c r="B100" s="449" t="inlineStr">
        <is>
          <t>MOLDINGS Type/CHAIRRAIL / Other</t>
        </is>
      </c>
      <c r="C100" s="607" t="n"/>
      <c r="D100" s="608" t="n"/>
      <c r="E100" s="609" t="n"/>
      <c r="F100" s="608" t="n"/>
    </row>
    <row r="101" ht="18.45" customFormat="1" customHeight="1" s="154">
      <c r="A101" s="1068" t="n"/>
      <c r="B101" s="452" t="inlineStr">
        <is>
          <t xml:space="preserve">   R&amp;R/D&amp;R/MSK/CLN /S++/PNT</t>
        </is>
      </c>
      <c r="C101" s="610" t="n"/>
      <c r="D101" s="609" t="n"/>
      <c r="E101" s="608" t="n"/>
      <c r="F101" s="609" t="n"/>
    </row>
    <row r="102" ht="18.45" customFormat="1" customHeight="1" s="154">
      <c r="A102" s="1068" t="n"/>
      <c r="B102" s="449" t="inlineStr">
        <is>
          <t>ELE LlT/OS/SW--/R&amp;R/D&amp;R/MSK/CLN</t>
        </is>
      </c>
      <c r="C102" s="611" t="inlineStr">
        <is>
          <t>I</t>
        </is>
      </c>
      <c r="D102" s="612" t="inlineStr">
        <is>
          <t>I</t>
        </is>
      </c>
      <c r="E102" s="613" t="inlineStr">
        <is>
          <t>I</t>
        </is>
      </c>
      <c r="F102" s="612" t="inlineStr">
        <is>
          <t>I</t>
        </is>
      </c>
    </row>
    <row r="103" ht="18.45" customFormat="1" customHeight="1" s="154">
      <c r="A103" s="1033" t="inlineStr">
        <is>
          <t>WINDOWS</t>
        </is>
      </c>
      <c r="B103" s="447" t="inlineStr">
        <is>
          <t>HVAC/Vent/Duct/Smoke/Alarm/Chime</t>
        </is>
      </c>
      <c r="C103" s="614" t="inlineStr">
        <is>
          <t xml:space="preserve">_____/____/___        </t>
        </is>
      </c>
      <c r="D103" s="615" t="inlineStr">
        <is>
          <t xml:space="preserve">_____/____/___        </t>
        </is>
      </c>
      <c r="E103" s="616" t="inlineStr">
        <is>
          <t xml:space="preserve">_____/____/___        </t>
        </is>
      </c>
      <c r="F103" s="615" t="inlineStr">
        <is>
          <t xml:space="preserve">_____/____/___        </t>
        </is>
      </c>
    </row>
    <row r="104" ht="18.45" customFormat="1" customHeight="1" s="154">
      <c r="A104" s="1068" t="n"/>
      <c r="B104" s="451" t="inlineStr">
        <is>
          <t xml:space="preserve"> Window WDW/WDV/WDA/ QTY</t>
        </is>
      </c>
      <c r="C104" s="607" t="n"/>
      <c r="D104" s="608" t="n"/>
      <c r="E104" s="609" t="n"/>
      <c r="F104" s="608" t="n"/>
    </row>
    <row r="105" ht="18.45" customFormat="1" customHeight="1" s="154">
      <c r="A105" s="1068" t="n"/>
      <c r="B105" s="453" t="inlineStr">
        <is>
          <t>R&amp;R/D&amp;R/MSK/CLN/PNT/S++</t>
        </is>
      </c>
      <c r="C105" s="610" t="n"/>
      <c r="D105" s="609" t="n"/>
      <c r="E105" s="608" t="n"/>
      <c r="F105" s="609" t="n"/>
    </row>
    <row r="106" ht="18.45" customFormat="1" customHeight="1" s="154">
      <c r="A106" s="1068" t="n"/>
      <c r="B106" s="446" t="inlineStr">
        <is>
          <t>Window treatments Type=_CLN/ R / D</t>
        </is>
      </c>
      <c r="C106" s="611" t="inlineStr">
        <is>
          <t>I</t>
        </is>
      </c>
      <c r="D106" s="612" t="inlineStr">
        <is>
          <t>I</t>
        </is>
      </c>
      <c r="E106" s="613" t="inlineStr">
        <is>
          <t>I</t>
        </is>
      </c>
      <c r="F106" s="612" t="inlineStr">
        <is>
          <t>I</t>
        </is>
      </c>
    </row>
    <row r="107" ht="18.45" customFormat="1" customHeight="1" s="154">
      <c r="A107" s="1034" t="inlineStr">
        <is>
          <t>DOOR</t>
        </is>
      </c>
      <c r="B107" s="447" t="inlineStr">
        <is>
          <t>Hardware;R&amp;R/D&amp;R/MSK/CLN</t>
        </is>
      </c>
      <c r="C107" s="617" t="inlineStr">
        <is>
          <t xml:space="preserve">_____/____/___        </t>
        </is>
      </c>
      <c r="D107" s="615" t="inlineStr">
        <is>
          <t xml:space="preserve">_____/____/___        </t>
        </is>
      </c>
      <c r="E107" s="618" t="inlineStr">
        <is>
          <t xml:space="preserve">_____/____/___        </t>
        </is>
      </c>
      <c r="F107" s="615" t="inlineStr">
        <is>
          <t xml:space="preserve">_____/____/___        </t>
        </is>
      </c>
    </row>
    <row r="108" ht="18.45" customFormat="1" customHeight="1" s="154">
      <c r="A108" s="1068" t="n"/>
      <c r="B108" s="562" t="inlineStr">
        <is>
          <t>DOORS QTY / STD/Bifold/MIR/BYPASS</t>
        </is>
      </c>
      <c r="C108" s="617" t="n"/>
      <c r="D108" s="615" t="n"/>
      <c r="E108" s="618" t="n"/>
      <c r="F108" s="615" t="n"/>
    </row>
    <row r="109" ht="18.45" customFormat="1" customHeight="1" s="154">
      <c r="A109" s="1029" t="inlineStr">
        <is>
          <t>FLOOR</t>
        </is>
      </c>
      <c r="B109" s="447" t="inlineStr">
        <is>
          <t>R&amp;R/D&amp;R/MSK/CLN/S++/PNT</t>
        </is>
      </c>
      <c r="C109" s="611" t="inlineStr">
        <is>
          <t>________  I______</t>
        </is>
      </c>
      <c r="D109" s="612" t="inlineStr">
        <is>
          <t>________  I______</t>
        </is>
      </c>
      <c r="E109" s="613" t="inlineStr">
        <is>
          <t>________  I______</t>
        </is>
      </c>
      <c r="F109" s="612" t="inlineStr">
        <is>
          <t>________  I______</t>
        </is>
      </c>
    </row>
    <row r="110" ht="18.45" customFormat="1" customHeight="1" s="154">
      <c r="A110" s="1068" t="n"/>
      <c r="B110" s="447" t="inlineStr">
        <is>
          <t>CASINGS R&amp;R/D&amp;R/MSK/CLN/S++/PNT</t>
        </is>
      </c>
      <c r="C110" s="610" t="n"/>
      <c r="D110" s="609" t="n"/>
      <c r="E110" s="608" t="n"/>
      <c r="F110" s="609" t="n"/>
    </row>
    <row r="111" ht="18.45" customFormat="1" customHeight="1" s="154">
      <c r="A111" s="1068" t="n"/>
      <c r="B111" s="447" t="inlineStr">
        <is>
          <t>HDWE R&amp;R/D&amp;R/MSK/CLN</t>
        </is>
      </c>
      <c r="C111" s="607" t="n"/>
      <c r="D111" s="608" t="n"/>
      <c r="E111" s="609" t="n"/>
      <c r="F111" s="608" t="n"/>
    </row>
    <row r="112" ht="18.45" customFormat="1" customHeight="1" s="154">
      <c r="A112" s="1068" t="n"/>
      <c r="B112" s="477" t="inlineStr">
        <is>
          <t>FLOOR FCC/FCW/FCS/FCT</t>
        </is>
      </c>
      <c r="C112" s="610" t="n"/>
      <c r="D112" s="609" t="n"/>
      <c r="E112" s="608" t="n"/>
      <c r="F112" s="609" t="n"/>
    </row>
    <row r="113" ht="18.45" customFormat="1" customHeight="1" s="154">
      <c r="A113" s="1030" t="inlineStr">
        <is>
          <t>MISC</t>
        </is>
      </c>
      <c r="B113" s="455" t="inlineStr">
        <is>
          <t>R&amp;R / MSK /CLN / SAND</t>
        </is>
      </c>
      <c r="C113" s="611" t="inlineStr">
        <is>
          <t>I</t>
        </is>
      </c>
      <c r="D113" s="612" t="inlineStr">
        <is>
          <t>I</t>
        </is>
      </c>
      <c r="E113" s="613" t="inlineStr">
        <is>
          <t>I</t>
        </is>
      </c>
      <c r="F113" s="612" t="inlineStr">
        <is>
          <t>I</t>
        </is>
      </c>
    </row>
    <row r="114" ht="18.45" customFormat="1" customHeight="1" s="154">
      <c r="A114" s="1068" t="n"/>
      <c r="B114" s="449" t="inlineStr">
        <is>
          <t>BASEBOARD  HT - MULTI   .</t>
        </is>
      </c>
      <c r="C114" s="617" t="inlineStr">
        <is>
          <t xml:space="preserve">_____/____/___        </t>
        </is>
      </c>
      <c r="D114" s="615" t="inlineStr">
        <is>
          <t xml:space="preserve">_____/____/___        </t>
        </is>
      </c>
      <c r="E114" s="618" t="inlineStr">
        <is>
          <t xml:space="preserve">_____/____/___        </t>
        </is>
      </c>
      <c r="F114" s="615" t="inlineStr">
        <is>
          <t xml:space="preserve">_____/____/___        </t>
        </is>
      </c>
    </row>
    <row r="115" ht="18.45" customFormat="1" customHeight="1" s="154">
      <c r="A115" s="1068" t="n"/>
      <c r="B115" s="447" t="inlineStr">
        <is>
          <t>R&amp;R/D&amp;R/MSK/CLN/S++/PNT</t>
        </is>
      </c>
      <c r="C115" s="619" t="n"/>
      <c r="D115" s="616" t="n"/>
      <c r="E115" s="615" t="n"/>
      <c r="F115" s="616" t="n"/>
    </row>
    <row r="116" ht="18.45" customFormat="1" customHeight="1" s="154">
      <c r="A116" s="264" t="n"/>
      <c r="B116" s="452" t="inlineStr">
        <is>
          <t>QTR RND BASE/R&amp;R/S++/PNT</t>
        </is>
      </c>
      <c r="C116" s="617" t="inlineStr">
        <is>
          <t xml:space="preserve">_____/____/___        </t>
        </is>
      </c>
      <c r="D116" s="615" t="inlineStr">
        <is>
          <t xml:space="preserve">_____/____/___        </t>
        </is>
      </c>
      <c r="E116" s="618" t="inlineStr">
        <is>
          <t xml:space="preserve">_____/____/___        </t>
        </is>
      </c>
      <c r="F116" s="615" t="inlineStr">
        <is>
          <t xml:space="preserve">_____/____/___        </t>
        </is>
      </c>
    </row>
    <row r="117" ht="18.45" customFormat="1" customHeight="1" s="154">
      <c r="A117" s="264" t="n"/>
      <c r="B117" s="478" t="inlineStr">
        <is>
          <t>Closet;SHELF/ROD LF= WOOD/WIRE</t>
        </is>
      </c>
      <c r="C117" s="615" t="inlineStr">
        <is>
          <t xml:space="preserve">_____/____/___        </t>
        </is>
      </c>
      <c r="D117" s="616" t="inlineStr">
        <is>
          <t xml:space="preserve">_____/____/___        </t>
        </is>
      </c>
      <c r="E117" s="615" t="inlineStr">
        <is>
          <t xml:space="preserve">_____/____/___        </t>
        </is>
      </c>
      <c r="F117" s="616" t="inlineStr">
        <is>
          <t xml:space="preserve">_____/____/___        </t>
        </is>
      </c>
      <c r="G117" s="154">
        <f>G80</f>
        <v/>
      </c>
    </row>
    <row r="118" ht="18.45" customFormat="1" customHeight="1" s="154">
      <c r="A118" s="264" t="n"/>
      <c r="B118" s="447" t="inlineStr">
        <is>
          <t>R&amp;R/D&amp;R/MSK/CLN/S++/PNT</t>
        </is>
      </c>
      <c r="C118" s="617" t="n"/>
      <c r="D118" s="615" t="n"/>
      <c r="E118" s="618" t="n"/>
      <c r="F118" s="615" t="n"/>
    </row>
    <row r="119" ht="18.45" customFormat="1" customHeight="1" s="154">
      <c r="A119" s="264" t="n"/>
      <c r="B119" s="456" t="inlineStr">
        <is>
          <t>Work Notes:________________________________________________________________________________</t>
        </is>
      </c>
      <c r="C119" s="619" t="n"/>
      <c r="D119" s="616" t="n"/>
      <c r="E119" s="615" t="n"/>
      <c r="F119" s="616" t="n"/>
      <c r="G119" s="479">
        <f>G117+G120</f>
        <v/>
      </c>
    </row>
    <row r="120" ht="18.45" customFormat="1" customHeight="1" s="154">
      <c r="A120" s="264" t="n"/>
      <c r="B120" s="456" t="n"/>
      <c r="C120" s="619" t="n"/>
      <c r="D120" s="616" t="n"/>
      <c r="E120" s="615" t="n"/>
      <c r="F120" s="616" t="n"/>
      <c r="G120" s="479">
        <f>G117*D42</f>
        <v/>
      </c>
    </row>
    <row r="121" ht="18.45" customFormat="1" customHeight="1" s="154">
      <c r="A121" s="560">
        <f>A1</f>
        <v/>
      </c>
      <c r="B121" s="443" t="n"/>
      <c r="C121" s="582">
        <f>+$C$1</f>
        <v/>
      </c>
      <c r="D121" s="1046">
        <f>+$D$1</f>
        <v/>
      </c>
      <c r="E121" s="1060" t="n"/>
      <c r="F121" s="582" t="n"/>
    </row>
    <row r="122" ht="18.45" customFormat="1" customHeight="1" s="154">
      <c r="A122" s="368" t="n"/>
      <c r="B122" s="444" t="inlineStr">
        <is>
          <t>ROOM =</t>
        </is>
      </c>
      <c r="C122" s="620">
        <f>+'jobinfo(2)'!C61</f>
        <v/>
      </c>
      <c r="D122" s="578">
        <f>+'jobinfo(2)'!C62</f>
        <v/>
      </c>
      <c r="E122" s="620">
        <f>+'jobinfo(2)'!C63</f>
        <v/>
      </c>
      <c r="F122" s="620">
        <f>+'jobinfo(2)'!C68</f>
        <v/>
      </c>
    </row>
    <row r="123" ht="18.45" customFormat="1" customHeight="1" s="154">
      <c r="A123" s="1031" t="inlineStr">
        <is>
          <t xml:space="preserve"> CEILING</t>
        </is>
      </c>
      <c r="B123" s="567" t="inlineStr">
        <is>
          <t>CEILING FLT/VLT/PK/CTH/Tray/Open</t>
        </is>
      </c>
      <c r="C123" s="602">
        <f>+F83+1</f>
        <v/>
      </c>
      <c r="D123" s="603">
        <f>1+C123</f>
        <v/>
      </c>
      <c r="E123" s="601">
        <f>1+D123</f>
        <v/>
      </c>
      <c r="F123" s="601">
        <f>1+E123</f>
        <v/>
      </c>
    </row>
    <row r="124" ht="18.45" customFormat="1" customHeight="1" s="154">
      <c r="A124" s="1068" t="n"/>
      <c r="B124" s="446" t="inlineStr">
        <is>
          <t>DRY / PLA / ACT / PNL / T&amp;G / Other</t>
        </is>
      </c>
      <c r="C124" s="604" t="n"/>
      <c r="D124" s="605" t="n"/>
      <c r="E124" s="606" t="n"/>
      <c r="F124" s="605" t="n"/>
    </row>
    <row r="125" ht="18.45" customFormat="1" customHeight="1" s="154">
      <c r="A125" s="1068" t="n"/>
      <c r="B125" s="446" t="inlineStr">
        <is>
          <t>Smooth / Texture/ Heavy</t>
        </is>
      </c>
      <c r="C125" s="607" t="n"/>
      <c r="D125" s="608" t="n"/>
      <c r="E125" s="609" t="n"/>
      <c r="F125" s="608" t="n"/>
    </row>
    <row r="126" ht="18.45" customFormat="1" customHeight="1" s="154">
      <c r="A126" s="1068" t="n"/>
      <c r="B126" s="447" t="inlineStr">
        <is>
          <t>Repair MIN / Al l / Sf / Other</t>
        </is>
      </c>
      <c r="C126" s="610" t="n"/>
      <c r="D126" s="609" t="n"/>
      <c r="E126" s="608" t="n"/>
      <c r="F126" s="609" t="n"/>
    </row>
    <row r="127" ht="18.45" customFormat="1" customHeight="1" s="154">
      <c r="A127" s="1068" t="n"/>
      <c r="B127" s="448" t="inlineStr">
        <is>
          <t>CLN /S++/PNT</t>
        </is>
      </c>
      <c r="C127" s="611" t="inlineStr">
        <is>
          <t>I</t>
        </is>
      </c>
      <c r="D127" s="612" t="inlineStr">
        <is>
          <t>I</t>
        </is>
      </c>
      <c r="E127" s="613" t="inlineStr">
        <is>
          <t>I</t>
        </is>
      </c>
      <c r="F127" s="612" t="inlineStr">
        <is>
          <t>I</t>
        </is>
      </c>
    </row>
    <row r="128" ht="18.45" customFormat="1" customHeight="1" s="154">
      <c r="A128" s="1068" t="n"/>
      <c r="B128" s="446" t="inlineStr">
        <is>
          <t>INS SF= R= / Batt / Loose</t>
        </is>
      </c>
      <c r="C128" s="614" t="inlineStr">
        <is>
          <t xml:space="preserve">_____/____/___        </t>
        </is>
      </c>
      <c r="D128" s="615" t="inlineStr">
        <is>
          <t xml:space="preserve">_____/____/___        </t>
        </is>
      </c>
      <c r="E128" s="616" t="inlineStr">
        <is>
          <t xml:space="preserve">_____/____/___        </t>
        </is>
      </c>
      <c r="F128" s="615" t="inlineStr">
        <is>
          <t xml:space="preserve">_____/____/___        </t>
        </is>
      </c>
    </row>
    <row r="129" ht="18.45" customFormat="1" customHeight="1" s="154">
      <c r="A129" s="1068" t="n"/>
      <c r="B129" s="449" t="inlineStr">
        <is>
          <t>MOLDINGS/Casing/Crown_Other</t>
        </is>
      </c>
      <c r="C129" s="607" t="n"/>
      <c r="D129" s="608" t="n"/>
      <c r="E129" s="609" t="n"/>
      <c r="F129" s="608" t="n"/>
    </row>
    <row r="130" ht="18.45" customFormat="1" customHeight="1" s="154">
      <c r="A130" s="1068" t="n"/>
      <c r="B130" s="447" t="inlineStr">
        <is>
          <t>R&amp;R/D&amp;R/MSK/CLN/PNT</t>
        </is>
      </c>
      <c r="C130" s="610" t="n"/>
      <c r="D130" s="609" t="n"/>
      <c r="E130" s="608" t="n"/>
      <c r="F130" s="609" t="n"/>
    </row>
    <row r="131" ht="18.45" customFormat="1" customHeight="1" s="154">
      <c r="A131" s="1068" t="n"/>
      <c r="B131" s="449" t="inlineStr">
        <is>
          <t>ELE;LIT/Fan/Chndlr//R&amp;R/D&amp;R/MSK</t>
        </is>
      </c>
      <c r="C131" s="611" t="inlineStr">
        <is>
          <t>I</t>
        </is>
      </c>
      <c r="D131" s="612" t="inlineStr">
        <is>
          <t>I</t>
        </is>
      </c>
      <c r="E131" s="613" t="inlineStr">
        <is>
          <t>I</t>
        </is>
      </c>
      <c r="F131" s="612" t="inlineStr">
        <is>
          <t>I</t>
        </is>
      </c>
    </row>
    <row r="132" ht="18.45" customFormat="1" customHeight="1" s="154">
      <c r="A132" s="1068" t="n"/>
      <c r="B132" s="450" t="inlineStr">
        <is>
          <t>HVAC/Vent/DuCT/R&amp;R/D&amp;R/MSK</t>
        </is>
      </c>
      <c r="C132" s="617" t="inlineStr">
        <is>
          <t xml:space="preserve">_____/____/___        </t>
        </is>
      </c>
      <c r="D132" s="615" t="inlineStr">
        <is>
          <t xml:space="preserve">_____/____/___        </t>
        </is>
      </c>
      <c r="E132" s="618" t="inlineStr">
        <is>
          <t xml:space="preserve">_____/____/___        </t>
        </is>
      </c>
      <c r="F132" s="615" t="inlineStr">
        <is>
          <t xml:space="preserve">_____/____/___        </t>
        </is>
      </c>
    </row>
    <row r="133" ht="18.45" customFormat="1" customHeight="1" s="154">
      <c r="A133" s="1032" t="inlineStr">
        <is>
          <t>WALLS</t>
        </is>
      </c>
      <c r="B133" s="450" t="inlineStr">
        <is>
          <t>Smoke/Alarm/Chime//R&amp;R/D&amp;R/MSK</t>
        </is>
      </c>
      <c r="C133" s="617" t="n"/>
      <c r="D133" s="615" t="n"/>
      <c r="E133" s="618" t="n"/>
      <c r="F133" s="615" t="n"/>
    </row>
    <row r="134" ht="18.45" customFormat="1" customHeight="1" s="154">
      <c r="A134" s="1068" t="n"/>
      <c r="B134" s="451" t="inlineStr">
        <is>
          <t>WALLS  Damage N_S_E_W / WALL#</t>
        </is>
      </c>
      <c r="C134" s="611" t="inlineStr">
        <is>
          <t>________  I______</t>
        </is>
      </c>
      <c r="D134" s="612" t="inlineStr">
        <is>
          <t>________  I______</t>
        </is>
      </c>
      <c r="E134" s="613" t="inlineStr">
        <is>
          <t>________  I______</t>
        </is>
      </c>
      <c r="F134" s="612" t="inlineStr">
        <is>
          <t>________  I______</t>
        </is>
      </c>
    </row>
    <row r="135" ht="18.45" customFormat="1" customHeight="1" s="154">
      <c r="A135" s="1068" t="n"/>
      <c r="B135" s="446" t="inlineStr">
        <is>
          <t>DRY/PLA/MIR/PNL/T&amp;G/WPR</t>
        </is>
      </c>
      <c r="C135" s="610" t="n"/>
      <c r="D135" s="609" t="n"/>
      <c r="E135" s="608" t="n"/>
      <c r="F135" s="609" t="n"/>
    </row>
    <row r="136" ht="18.45" customFormat="1" customHeight="1" s="154">
      <c r="A136" s="1068" t="n"/>
      <c r="B136" s="446" t="inlineStr">
        <is>
          <t>Smooth/Texture/Heavy</t>
        </is>
      </c>
      <c r="C136" s="607" t="n"/>
      <c r="D136" s="608" t="n"/>
      <c r="E136" s="609" t="n"/>
      <c r="F136" s="608" t="n"/>
    </row>
    <row r="137" ht="18.45" customFormat="1" customHeight="1" s="154">
      <c r="A137" s="1068" t="n"/>
      <c r="B137" s="447" t="inlineStr">
        <is>
          <t>Repair MIN / Al l / Sf / Other</t>
        </is>
      </c>
      <c r="C137" s="610" t="n"/>
      <c r="D137" s="609" t="n"/>
      <c r="E137" s="608" t="n"/>
      <c r="F137" s="609" t="n"/>
    </row>
    <row r="138" ht="18.45" customFormat="1" customHeight="1" s="154">
      <c r="A138" s="1068" t="n"/>
      <c r="B138" s="448" t="inlineStr">
        <is>
          <t>CLN /S++/PNT</t>
        </is>
      </c>
      <c r="C138" s="611" t="inlineStr">
        <is>
          <t>I</t>
        </is>
      </c>
      <c r="D138" s="612" t="inlineStr">
        <is>
          <t>I</t>
        </is>
      </c>
      <c r="E138" s="613" t="inlineStr">
        <is>
          <t>I</t>
        </is>
      </c>
      <c r="F138" s="612" t="inlineStr">
        <is>
          <t>I</t>
        </is>
      </c>
    </row>
    <row r="139" ht="18.45" customFormat="1" customHeight="1" s="154">
      <c r="A139" s="1068" t="n"/>
      <c r="B139" s="446" t="inlineStr">
        <is>
          <t>INS SF= R=__ / Batt / Loose</t>
        </is>
      </c>
      <c r="C139" s="617" t="inlineStr">
        <is>
          <t xml:space="preserve">_____/____/___        </t>
        </is>
      </c>
      <c r="D139" s="615" t="inlineStr">
        <is>
          <t xml:space="preserve">_____/____/___        </t>
        </is>
      </c>
      <c r="E139" s="618" t="inlineStr">
        <is>
          <t xml:space="preserve">_____/____/___        </t>
        </is>
      </c>
      <c r="F139" s="615" t="inlineStr">
        <is>
          <t xml:space="preserve">_____/____/___        </t>
        </is>
      </c>
    </row>
    <row r="140" ht="18.45" customFormat="1" customHeight="1" s="154">
      <c r="A140" s="1068" t="n"/>
      <c r="B140" s="449" t="inlineStr">
        <is>
          <t>MOLDINGS Type/CHAIRRAIL / Other</t>
        </is>
      </c>
      <c r="C140" s="607" t="n"/>
      <c r="D140" s="608" t="n"/>
      <c r="E140" s="609" t="n"/>
      <c r="F140" s="608" t="n"/>
    </row>
    <row r="141" ht="18.45" customFormat="1" customHeight="1" s="154">
      <c r="A141" s="1068" t="n"/>
      <c r="B141" s="452" t="inlineStr">
        <is>
          <t xml:space="preserve">   R&amp;R/D&amp;R/MSK/CLN /S++/PNT</t>
        </is>
      </c>
      <c r="C141" s="610" t="n"/>
      <c r="D141" s="609" t="n"/>
      <c r="E141" s="608" t="n"/>
      <c r="F141" s="609" t="n"/>
    </row>
    <row r="142" ht="18.45" customFormat="1" customHeight="1" s="154">
      <c r="A142" s="1068" t="n"/>
      <c r="B142" s="449" t="inlineStr">
        <is>
          <t>ELE LlT/OS/SW--/R&amp;R/D&amp;R/MSK/CLN</t>
        </is>
      </c>
      <c r="C142" s="611" t="inlineStr">
        <is>
          <t>I</t>
        </is>
      </c>
      <c r="D142" s="612" t="inlineStr">
        <is>
          <t>I</t>
        </is>
      </c>
      <c r="E142" s="613" t="inlineStr">
        <is>
          <t>I</t>
        </is>
      </c>
      <c r="F142" s="612" t="inlineStr">
        <is>
          <t>I</t>
        </is>
      </c>
    </row>
    <row r="143" ht="18.45" customFormat="1" customHeight="1" s="154">
      <c r="A143" s="1068" t="n"/>
      <c r="B143" s="447" t="inlineStr">
        <is>
          <t>HVAC/Vent/Duct/Smoke/Alarm/Chime</t>
        </is>
      </c>
      <c r="C143" s="614" t="inlineStr">
        <is>
          <t xml:space="preserve">_____/____/___        </t>
        </is>
      </c>
      <c r="D143" s="615" t="inlineStr">
        <is>
          <t xml:space="preserve">_____/____/___        </t>
        </is>
      </c>
      <c r="E143" s="616" t="inlineStr">
        <is>
          <t xml:space="preserve">_____/____/___        </t>
        </is>
      </c>
      <c r="F143" s="615" t="inlineStr">
        <is>
          <t xml:space="preserve">_____/____/___        </t>
        </is>
      </c>
    </row>
    <row r="144" ht="18.45" customFormat="1" customHeight="1" s="154">
      <c r="A144" s="1068" t="n"/>
      <c r="B144" s="451" t="inlineStr">
        <is>
          <t xml:space="preserve"> Window WDW/WDV/WDA/ QTY</t>
        </is>
      </c>
      <c r="C144" s="607" t="n"/>
      <c r="D144" s="608" t="n"/>
      <c r="E144" s="609" t="n"/>
      <c r="F144" s="608" t="n"/>
    </row>
    <row r="145" ht="18.45" customHeight="1">
      <c r="A145" s="1033" t="inlineStr">
        <is>
          <t>WINDOWS</t>
        </is>
      </c>
      <c r="B145" s="453" t="inlineStr">
        <is>
          <t>R&amp;R/D&amp;R/MSK/CLN/PNT/S++</t>
        </is>
      </c>
      <c r="C145" s="610" t="n"/>
      <c r="D145" s="609" t="n"/>
      <c r="E145" s="608" t="n"/>
      <c r="F145" s="609" t="n"/>
    </row>
    <row r="146" ht="18.45" customHeight="1">
      <c r="A146" s="1068" t="n"/>
      <c r="B146" s="446" t="inlineStr">
        <is>
          <t>Window treatments Type=_CLN/ R / D</t>
        </is>
      </c>
      <c r="C146" s="611" t="inlineStr">
        <is>
          <t>I</t>
        </is>
      </c>
      <c r="D146" s="612" t="inlineStr">
        <is>
          <t>I</t>
        </is>
      </c>
      <c r="E146" s="613" t="inlineStr">
        <is>
          <t>I</t>
        </is>
      </c>
      <c r="F146" s="612" t="inlineStr">
        <is>
          <t>I</t>
        </is>
      </c>
    </row>
    <row r="147" ht="18.45" customHeight="1">
      <c r="A147" s="1068" t="n"/>
      <c r="B147" s="447" t="inlineStr">
        <is>
          <t>Hardware;R&amp;R/D&amp;R/MSK/CLN</t>
        </is>
      </c>
      <c r="C147" s="617" t="inlineStr">
        <is>
          <t xml:space="preserve">_____/____/___        </t>
        </is>
      </c>
      <c r="D147" s="615" t="inlineStr">
        <is>
          <t xml:space="preserve">_____/____/___        </t>
        </is>
      </c>
      <c r="E147" s="618" t="inlineStr">
        <is>
          <t xml:space="preserve">_____/____/___        </t>
        </is>
      </c>
      <c r="F147" s="615" t="inlineStr">
        <is>
          <t xml:space="preserve">_____/____/___        </t>
        </is>
      </c>
    </row>
    <row r="148" ht="18.45" customHeight="1">
      <c r="A148" s="1068" t="n"/>
      <c r="B148" s="564" t="inlineStr">
        <is>
          <t>DOORS QTY / STD/Bifold/MIR/BYPASS</t>
        </is>
      </c>
      <c r="C148" s="617" t="n"/>
      <c r="D148" s="615" t="n"/>
      <c r="E148" s="618" t="n"/>
      <c r="F148" s="615" t="n"/>
    </row>
    <row r="149" ht="18.45" customHeight="1">
      <c r="A149" s="1034" t="inlineStr">
        <is>
          <t>DOOR</t>
        </is>
      </c>
      <c r="B149" s="447" t="inlineStr">
        <is>
          <t>R&amp;R/D&amp;R/MSK/CLN/S++/PNT</t>
        </is>
      </c>
      <c r="C149" s="611" t="inlineStr">
        <is>
          <t>________  I______</t>
        </is>
      </c>
      <c r="D149" s="612" t="inlineStr">
        <is>
          <t>________  I______</t>
        </is>
      </c>
      <c r="E149" s="613" t="inlineStr">
        <is>
          <t>________  I______</t>
        </is>
      </c>
      <c r="F149" s="612" t="inlineStr">
        <is>
          <t>________  I______</t>
        </is>
      </c>
    </row>
    <row r="150" ht="18.45" customHeight="1">
      <c r="A150" s="1068" t="n"/>
      <c r="B150" s="447" t="inlineStr">
        <is>
          <t>CASINGS R&amp;R/D&amp;R/MSK/CLN/S++/PNT</t>
        </is>
      </c>
      <c r="C150" s="610" t="n"/>
      <c r="D150" s="609" t="n"/>
      <c r="E150" s="608" t="n"/>
      <c r="F150" s="609" t="n"/>
    </row>
    <row r="151" ht="18.45" customHeight="1">
      <c r="A151" s="1029" t="inlineStr">
        <is>
          <t>FLOOR</t>
        </is>
      </c>
      <c r="B151" s="447" t="inlineStr">
        <is>
          <t>HDWE R&amp;R/D&amp;R/MSK/CLN</t>
        </is>
      </c>
      <c r="C151" s="607" t="n"/>
      <c r="D151" s="608" t="n"/>
      <c r="E151" s="609" t="n"/>
      <c r="F151" s="608" t="n"/>
    </row>
    <row r="152" ht="18.45" customHeight="1">
      <c r="A152" s="1068" t="n"/>
      <c r="B152" s="477" t="inlineStr">
        <is>
          <t>FLOOR FCC/FCW/FCS/FCT</t>
        </is>
      </c>
      <c r="C152" s="610" t="n"/>
      <c r="D152" s="609" t="n"/>
      <c r="E152" s="608" t="n"/>
      <c r="F152" s="609" t="n"/>
    </row>
    <row r="153" ht="18.45" customHeight="1">
      <c r="A153" s="1068" t="n"/>
      <c r="B153" s="455" t="inlineStr">
        <is>
          <t>R&amp;R / MSK /CLN / SAND</t>
        </is>
      </c>
      <c r="C153" s="611" t="inlineStr">
        <is>
          <t>I</t>
        </is>
      </c>
      <c r="D153" s="612" t="inlineStr">
        <is>
          <t>I</t>
        </is>
      </c>
      <c r="E153" s="613" t="inlineStr">
        <is>
          <t>I</t>
        </is>
      </c>
      <c r="F153" s="612" t="inlineStr">
        <is>
          <t>I</t>
        </is>
      </c>
    </row>
    <row r="154" ht="18.45" customHeight="1">
      <c r="A154" s="1068" t="n"/>
      <c r="B154" s="449" t="inlineStr">
        <is>
          <t>BASEBOARD  HT - MULTI   .</t>
        </is>
      </c>
      <c r="C154" s="617" t="inlineStr">
        <is>
          <t xml:space="preserve">_____/____/___        </t>
        </is>
      </c>
      <c r="D154" s="615" t="inlineStr">
        <is>
          <t xml:space="preserve">_____/____/___        </t>
        </is>
      </c>
      <c r="E154" s="618" t="inlineStr">
        <is>
          <t xml:space="preserve">_____/____/___        </t>
        </is>
      </c>
      <c r="F154" s="615" t="inlineStr">
        <is>
          <t xml:space="preserve">_____/____/___        </t>
        </is>
      </c>
    </row>
    <row r="155" ht="18.45" customHeight="1">
      <c r="A155" s="470" t="inlineStr">
        <is>
          <t>MISC</t>
        </is>
      </c>
      <c r="B155" s="447" t="inlineStr">
        <is>
          <t>R&amp;R/D&amp;R/MSK/CLN/S++/PNT</t>
        </is>
      </c>
      <c r="C155" s="619" t="n"/>
      <c r="D155" s="616" t="n"/>
      <c r="E155" s="615" t="n"/>
      <c r="F155" s="616" t="n"/>
    </row>
    <row r="156" ht="18.45" customHeight="1">
      <c r="A156" s="470" t="n"/>
      <c r="B156" s="452" t="inlineStr">
        <is>
          <t>QTR RND BASE/R&amp;R/S++/PNT</t>
        </is>
      </c>
      <c r="C156" s="617" t="inlineStr">
        <is>
          <t xml:space="preserve">_____/____/___        </t>
        </is>
      </c>
      <c r="D156" s="615" t="inlineStr">
        <is>
          <t xml:space="preserve">_____/____/___        </t>
        </is>
      </c>
      <c r="E156" s="618" t="inlineStr">
        <is>
          <t xml:space="preserve">_____/____/___        </t>
        </is>
      </c>
      <c r="F156" s="615" t="inlineStr">
        <is>
          <t xml:space="preserve">_____/____/___        </t>
        </is>
      </c>
    </row>
    <row r="157" ht="18.45" customHeight="1">
      <c r="A157" s="470" t="n"/>
      <c r="B157" s="451" t="inlineStr">
        <is>
          <t>Closet;SHELF/ROD LF= WOOD/WIRE</t>
        </is>
      </c>
      <c r="C157" s="615" t="inlineStr">
        <is>
          <t xml:space="preserve">_____/____/___        </t>
        </is>
      </c>
      <c r="D157" s="616" t="inlineStr">
        <is>
          <t xml:space="preserve">_____/____/___        </t>
        </is>
      </c>
      <c r="E157" s="615" t="inlineStr">
        <is>
          <t xml:space="preserve">_____/____/___        </t>
        </is>
      </c>
      <c r="F157" s="616" t="inlineStr">
        <is>
          <t xml:space="preserve">_____/____/___        </t>
        </is>
      </c>
      <c r="G157" s="154">
        <f>#REF!</f>
        <v/>
      </c>
    </row>
    <row r="158" ht="18.45" customHeight="1">
      <c r="A158" s="470" t="n"/>
      <c r="B158" s="447" t="inlineStr">
        <is>
          <t>R&amp;R/D&amp;R/MSK/CLN/S++/PNT</t>
        </is>
      </c>
      <c r="C158" s="617" t="n"/>
      <c r="D158" s="615" t="n"/>
      <c r="E158" s="618" t="n"/>
      <c r="F158" s="615" t="n"/>
      <c r="G158" s="154">
        <f>#REF!</f>
        <v/>
      </c>
    </row>
    <row r="159" ht="18.45" customHeight="1">
      <c r="A159" s="470" t="n"/>
      <c r="B159" s="456" t="inlineStr">
        <is>
          <t>Work Notes:________________________________________________________________________________</t>
        </is>
      </c>
      <c r="C159" s="619" t="n"/>
      <c r="D159" s="616" t="n"/>
      <c r="E159" s="615" t="n"/>
      <c r="F159" s="616" t="n"/>
      <c r="G159" s="154">
        <f>#REF!+G158</f>
        <v/>
      </c>
    </row>
    <row r="160" ht="18.45" customHeight="1">
      <c r="A160" s="470" t="n"/>
      <c r="B160" s="447" t="n"/>
      <c r="C160" s="617" t="n"/>
      <c r="D160" s="615" t="n"/>
      <c r="E160" s="618" t="n"/>
      <c r="F160" s="615" t="n"/>
    </row>
    <row r="161" ht="18.45" customHeight="1">
      <c r="A161" s="563">
        <f>A1</f>
        <v/>
      </c>
      <c r="C161" s="582">
        <f>C1</f>
        <v/>
      </c>
      <c r="D161" s="1044">
        <f>D1</f>
        <v/>
      </c>
      <c r="E161" s="1057" t="n"/>
    </row>
    <row r="162" ht="18.45" customHeight="1">
      <c r="B162" s="444" t="inlineStr">
        <is>
          <t>ROOM =</t>
        </is>
      </c>
      <c r="C162" s="621">
        <f>+'jobinfo(2)'!C69</f>
        <v/>
      </c>
      <c r="D162" s="622">
        <f>+'jobinfo(2)'!C70</f>
        <v/>
      </c>
      <c r="E162" s="621">
        <f>+'jobinfo(2)'!C71</f>
        <v/>
      </c>
      <c r="F162" s="621">
        <f>+'jobinfo(2)'!C72</f>
        <v/>
      </c>
    </row>
    <row r="163" ht="18.45" customHeight="1">
      <c r="B163" s="445" t="inlineStr">
        <is>
          <t>CEILING FLT/VLT/PK/CTH/Tray/Open</t>
        </is>
      </c>
      <c r="C163" s="623">
        <f>+'jobinfo(2)'!A69</f>
        <v/>
      </c>
      <c r="D163" s="623">
        <f>+'jobinfo(2)'!A70</f>
        <v/>
      </c>
      <c r="E163" s="588">
        <f>+'jobinfo(2)'!A71</f>
        <v/>
      </c>
      <c r="F163" s="588">
        <f>+'jobinfo(2)'!A72</f>
        <v/>
      </c>
    </row>
    <row r="164" ht="18.45" customHeight="1">
      <c r="A164" s="1031" t="inlineStr">
        <is>
          <t xml:space="preserve"> CEILING</t>
        </is>
      </c>
      <c r="B164" s="446" t="inlineStr">
        <is>
          <t>DRY / PLA / ACT / PNL / T&amp;G / Other</t>
        </is>
      </c>
      <c r="C164" s="604" t="n"/>
      <c r="D164" s="605" t="n"/>
      <c r="E164" s="606" t="n"/>
      <c r="F164" s="605" t="n"/>
    </row>
    <row r="165" ht="18.45" customHeight="1">
      <c r="A165" s="1068" t="n"/>
      <c r="B165" s="446" t="inlineStr">
        <is>
          <t>Smooth / Texture/ Heavy</t>
        </is>
      </c>
      <c r="C165" s="607" t="n"/>
      <c r="D165" s="608" t="n"/>
      <c r="E165" s="609" t="n"/>
      <c r="F165" s="608" t="n"/>
    </row>
    <row r="166" ht="18.45" customHeight="1">
      <c r="A166" s="1068" t="n"/>
      <c r="B166" s="447" t="inlineStr">
        <is>
          <t>Repair MIN / Al l / Sf / Other</t>
        </is>
      </c>
      <c r="C166" s="610" t="n"/>
      <c r="D166" s="609" t="n"/>
      <c r="E166" s="608" t="n"/>
      <c r="F166" s="609" t="n"/>
    </row>
    <row r="167" ht="18.45" customHeight="1">
      <c r="A167" s="1068" t="n"/>
      <c r="B167" s="448" t="inlineStr">
        <is>
          <t>CLN /S++/PNT</t>
        </is>
      </c>
      <c r="C167" s="611" t="inlineStr">
        <is>
          <t>I</t>
        </is>
      </c>
      <c r="D167" s="612" t="inlineStr">
        <is>
          <t>I</t>
        </is>
      </c>
      <c r="E167" s="613" t="inlineStr">
        <is>
          <t>I</t>
        </is>
      </c>
      <c r="F167" s="612" t="inlineStr">
        <is>
          <t>I</t>
        </is>
      </c>
    </row>
    <row r="168" ht="18.45" customHeight="1">
      <c r="A168" s="1068" t="n"/>
      <c r="B168" s="446" t="inlineStr">
        <is>
          <t>INS SF= R= / Batt / Loose</t>
        </is>
      </c>
      <c r="C168" s="614" t="inlineStr">
        <is>
          <t xml:space="preserve">_____/____/___        </t>
        </is>
      </c>
      <c r="D168" s="615" t="inlineStr">
        <is>
          <t xml:space="preserve">_____/____/___        </t>
        </is>
      </c>
      <c r="E168" s="616" t="inlineStr">
        <is>
          <t xml:space="preserve">_____/____/___        </t>
        </is>
      </c>
      <c r="F168" s="615" t="inlineStr">
        <is>
          <t xml:space="preserve">_____/____/___        </t>
        </is>
      </c>
    </row>
    <row r="169" ht="18.45" customHeight="1">
      <c r="A169" s="1068" t="n"/>
      <c r="B169" s="449" t="inlineStr">
        <is>
          <t>MOLDINGS/Casing/Crown_Other</t>
        </is>
      </c>
      <c r="C169" s="607" t="n"/>
      <c r="D169" s="608" t="n"/>
      <c r="E169" s="609" t="n"/>
      <c r="F169" s="608" t="n"/>
    </row>
    <row r="170" ht="18.45" customHeight="1">
      <c r="A170" s="1068" t="n"/>
      <c r="B170" s="447" t="inlineStr">
        <is>
          <t>R&amp;R/D&amp;R/MSK/CLN/PNT</t>
        </is>
      </c>
      <c r="C170" s="610" t="n"/>
      <c r="D170" s="609" t="n"/>
      <c r="E170" s="608" t="n"/>
      <c r="F170" s="609" t="n"/>
    </row>
    <row r="171" ht="18.45" customHeight="1">
      <c r="A171" s="1068" t="n"/>
      <c r="B171" s="449" t="inlineStr">
        <is>
          <t>ELE;LIT/Fan/Chndlr//R&amp;R/D&amp;R/MSK</t>
        </is>
      </c>
      <c r="C171" s="611" t="inlineStr">
        <is>
          <t>I</t>
        </is>
      </c>
      <c r="D171" s="612" t="inlineStr">
        <is>
          <t>I</t>
        </is>
      </c>
      <c r="E171" s="613" t="inlineStr">
        <is>
          <t>I</t>
        </is>
      </c>
      <c r="F171" s="612" t="inlineStr">
        <is>
          <t>I</t>
        </is>
      </c>
    </row>
    <row r="172" ht="18.45" customHeight="1">
      <c r="A172" s="1068" t="n"/>
      <c r="B172" s="450" t="inlineStr">
        <is>
          <t>HVAC/Vent/DuCT/R&amp;R/D&amp;R/MSK</t>
        </is>
      </c>
      <c r="C172" s="617" t="inlineStr">
        <is>
          <t xml:space="preserve">_____/____/___        </t>
        </is>
      </c>
      <c r="D172" s="615" t="inlineStr">
        <is>
          <t xml:space="preserve">_____/____/___        </t>
        </is>
      </c>
      <c r="E172" s="618" t="inlineStr">
        <is>
          <t xml:space="preserve">_____/____/___        </t>
        </is>
      </c>
      <c r="F172" s="615" t="inlineStr">
        <is>
          <t xml:space="preserve">_____/____/___        </t>
        </is>
      </c>
    </row>
    <row r="173" ht="18.45" customHeight="1">
      <c r="A173" s="1068" t="n"/>
      <c r="B173" s="450" t="inlineStr">
        <is>
          <t>Smoke/Alarm/Chime//R&amp;R/D&amp;R/MSK</t>
        </is>
      </c>
      <c r="C173" s="617" t="n"/>
      <c r="D173" s="615" t="n"/>
      <c r="E173" s="618" t="n"/>
      <c r="F173" s="615" t="n"/>
    </row>
    <row r="174" ht="18.45" customHeight="1">
      <c r="A174" s="1032" t="inlineStr">
        <is>
          <t>WALLS</t>
        </is>
      </c>
      <c r="B174" s="451" t="inlineStr">
        <is>
          <t>WALLS  Damage N_S_E_W / WALL#</t>
        </is>
      </c>
      <c r="C174" s="611" t="inlineStr">
        <is>
          <t>________  I______</t>
        </is>
      </c>
      <c r="D174" s="612" t="inlineStr">
        <is>
          <t>________  I______</t>
        </is>
      </c>
      <c r="E174" s="613" t="inlineStr">
        <is>
          <t>________  I______</t>
        </is>
      </c>
      <c r="F174" s="612" t="inlineStr">
        <is>
          <t>________  I______</t>
        </is>
      </c>
    </row>
    <row r="175" ht="18.45" customHeight="1">
      <c r="A175" s="1068" t="n"/>
      <c r="B175" s="446" t="inlineStr">
        <is>
          <t>DRY/PLA/MIR/PNL/T&amp;G/WPR</t>
        </is>
      </c>
      <c r="C175" s="610" t="n"/>
      <c r="D175" s="609" t="n"/>
      <c r="E175" s="608" t="n"/>
      <c r="F175" s="609" t="n"/>
    </row>
    <row r="176" ht="18.45" customHeight="1">
      <c r="A176" s="1068" t="n"/>
      <c r="B176" s="446" t="inlineStr">
        <is>
          <t>Smooth/Texture/Heavy</t>
        </is>
      </c>
      <c r="C176" s="607" t="n"/>
      <c r="D176" s="608" t="n"/>
      <c r="E176" s="609" t="n"/>
      <c r="F176" s="608" t="n"/>
    </row>
    <row r="177" ht="18.45" customHeight="1">
      <c r="A177" s="1068" t="n"/>
      <c r="B177" s="447" t="inlineStr">
        <is>
          <t>Repair MIN / Al l / Sf / Other</t>
        </is>
      </c>
      <c r="C177" s="610" t="n"/>
      <c r="D177" s="609" t="n"/>
      <c r="E177" s="608" t="n"/>
      <c r="F177" s="609" t="n"/>
    </row>
    <row r="178" ht="18.45" customHeight="1">
      <c r="A178" s="1068" t="n"/>
      <c r="B178" s="448" t="inlineStr">
        <is>
          <t>CLN /S++/PNT</t>
        </is>
      </c>
      <c r="C178" s="611" t="inlineStr">
        <is>
          <t>I</t>
        </is>
      </c>
      <c r="D178" s="612" t="inlineStr">
        <is>
          <t>I</t>
        </is>
      </c>
      <c r="E178" s="613" t="inlineStr">
        <is>
          <t>I</t>
        </is>
      </c>
      <c r="F178" s="612" t="inlineStr">
        <is>
          <t>I</t>
        </is>
      </c>
    </row>
    <row r="179" ht="18.45" customHeight="1">
      <c r="A179" s="1068" t="n"/>
      <c r="B179" s="446" t="inlineStr">
        <is>
          <t>INS SF= R=__ / Batt / Loose</t>
        </is>
      </c>
      <c r="C179" s="617" t="inlineStr">
        <is>
          <t xml:space="preserve">_____/____/___        </t>
        </is>
      </c>
      <c r="D179" s="615" t="inlineStr">
        <is>
          <t xml:space="preserve">_____/____/___        </t>
        </is>
      </c>
      <c r="E179" s="618" t="inlineStr">
        <is>
          <t xml:space="preserve">_____/____/___        </t>
        </is>
      </c>
      <c r="F179" s="615" t="inlineStr">
        <is>
          <t xml:space="preserve">_____/____/___        </t>
        </is>
      </c>
    </row>
    <row r="180" ht="18.45" customHeight="1">
      <c r="A180" s="1068" t="n"/>
      <c r="B180" s="449" t="inlineStr">
        <is>
          <t>MOLDINGS Type/CHAIRRAIL / Other</t>
        </is>
      </c>
      <c r="C180" s="607" t="n"/>
      <c r="D180" s="608" t="n"/>
      <c r="E180" s="609" t="n"/>
      <c r="F180" s="608" t="n"/>
    </row>
    <row r="181" ht="18.45" customHeight="1">
      <c r="A181" s="1068" t="n"/>
      <c r="B181" s="452" t="inlineStr">
        <is>
          <t xml:space="preserve">   R&amp;R/D&amp;R/MSK/CLN /S++/PNT</t>
        </is>
      </c>
      <c r="C181" s="610" t="n"/>
      <c r="D181" s="609" t="n"/>
      <c r="E181" s="608" t="n"/>
      <c r="F181" s="609" t="n"/>
    </row>
    <row r="182" ht="18.45" customHeight="1">
      <c r="A182" s="1068" t="n"/>
      <c r="B182" s="449" t="inlineStr">
        <is>
          <t>ELE LlT/OS/SW--/R&amp;R/D&amp;R/MSK/CLN</t>
        </is>
      </c>
      <c r="C182" s="611" t="inlineStr">
        <is>
          <t>I</t>
        </is>
      </c>
      <c r="D182" s="612" t="inlineStr">
        <is>
          <t>I</t>
        </is>
      </c>
      <c r="E182" s="613" t="inlineStr">
        <is>
          <t>I</t>
        </is>
      </c>
      <c r="F182" s="612" t="inlineStr">
        <is>
          <t>I</t>
        </is>
      </c>
    </row>
    <row r="183" ht="18.45" customHeight="1">
      <c r="A183" s="1068" t="n"/>
      <c r="B183" s="447" t="inlineStr">
        <is>
          <t>HVAC/Vent/Duct/Smoke/Alarm/Chime</t>
        </is>
      </c>
      <c r="C183" s="614" t="inlineStr">
        <is>
          <t xml:space="preserve">_____/____/___        </t>
        </is>
      </c>
      <c r="D183" s="615" t="inlineStr">
        <is>
          <t xml:space="preserve">_____/____/___        </t>
        </is>
      </c>
      <c r="E183" s="616" t="inlineStr">
        <is>
          <t xml:space="preserve">_____/____/___        </t>
        </is>
      </c>
      <c r="F183" s="615" t="inlineStr">
        <is>
          <t xml:space="preserve">_____/____/___        </t>
        </is>
      </c>
    </row>
    <row r="184" ht="18.45" customHeight="1">
      <c r="A184" s="1033" t="inlineStr">
        <is>
          <t>WINDOWS</t>
        </is>
      </c>
      <c r="B184" s="451" t="inlineStr">
        <is>
          <t xml:space="preserve"> Window WDW/WDV/WDA/ QTY</t>
        </is>
      </c>
      <c r="C184" s="607" t="n"/>
      <c r="D184" s="608" t="n"/>
      <c r="E184" s="609" t="n"/>
      <c r="F184" s="608" t="n"/>
    </row>
    <row r="185" ht="18.45" customHeight="1">
      <c r="A185" s="1068" t="n"/>
      <c r="B185" s="453" t="inlineStr">
        <is>
          <t>R&amp;R/D&amp;R/MSK/CLN/PNT/S++</t>
        </is>
      </c>
      <c r="C185" s="610" t="n"/>
      <c r="D185" s="609" t="n"/>
      <c r="E185" s="608" t="n"/>
      <c r="F185" s="609" t="n"/>
    </row>
    <row r="186" ht="18.45" customHeight="1">
      <c r="A186" s="1068" t="n"/>
      <c r="B186" s="446" t="inlineStr">
        <is>
          <t>Window treatments Type=_CLN/ R / D</t>
        </is>
      </c>
      <c r="C186" s="611" t="inlineStr">
        <is>
          <t>I</t>
        </is>
      </c>
      <c r="D186" s="612" t="inlineStr">
        <is>
          <t>I</t>
        </is>
      </c>
      <c r="E186" s="613" t="inlineStr">
        <is>
          <t>I</t>
        </is>
      </c>
      <c r="F186" s="612" t="inlineStr">
        <is>
          <t>I</t>
        </is>
      </c>
    </row>
    <row r="187" ht="18.45" customHeight="1">
      <c r="A187" s="1068" t="n"/>
      <c r="B187" s="447" t="inlineStr">
        <is>
          <t>Hardware;R&amp;R/D&amp;R/MSK/CLN</t>
        </is>
      </c>
      <c r="C187" s="617" t="inlineStr">
        <is>
          <t xml:space="preserve">_____/____/___        </t>
        </is>
      </c>
      <c r="D187" s="615" t="inlineStr">
        <is>
          <t xml:space="preserve">_____/____/___        </t>
        </is>
      </c>
      <c r="E187" s="618" t="inlineStr">
        <is>
          <t xml:space="preserve">_____/____/___        </t>
        </is>
      </c>
      <c r="F187" s="615" t="inlineStr">
        <is>
          <t xml:space="preserve">_____/____/___        </t>
        </is>
      </c>
    </row>
    <row r="188" ht="18.45" customHeight="1">
      <c r="A188" s="1034" t="inlineStr">
        <is>
          <t>DOOR</t>
        </is>
      </c>
      <c r="B188" s="568" t="inlineStr">
        <is>
          <t>DOORS QTY / STD/Bifold/MIR/BYPASS</t>
        </is>
      </c>
      <c r="C188" s="617" t="n"/>
      <c r="D188" s="615" t="n"/>
      <c r="E188" s="618" t="n"/>
      <c r="F188" s="615" t="n"/>
    </row>
    <row r="189" ht="18.45" customHeight="1">
      <c r="A189" s="1068" t="n"/>
      <c r="B189" s="447" t="inlineStr">
        <is>
          <t>R&amp;R/D&amp;R/MSK/CLN/S++/PNT</t>
        </is>
      </c>
      <c r="C189" s="611" t="inlineStr">
        <is>
          <t>________  I______</t>
        </is>
      </c>
      <c r="D189" s="612" t="inlineStr">
        <is>
          <t>________  I______</t>
        </is>
      </c>
      <c r="E189" s="613" t="inlineStr">
        <is>
          <t>________  I______</t>
        </is>
      </c>
      <c r="F189" s="612" t="inlineStr">
        <is>
          <t>________  I______</t>
        </is>
      </c>
    </row>
    <row r="190" ht="18.45" customHeight="1">
      <c r="A190" s="1029" t="inlineStr">
        <is>
          <t>FLOOR</t>
        </is>
      </c>
      <c r="B190" s="447" t="inlineStr">
        <is>
          <t>CASINGS R&amp;R/D&amp;R/MSK/CLN/S++/PNT</t>
        </is>
      </c>
      <c r="C190" s="610" t="n"/>
      <c r="D190" s="609" t="n"/>
      <c r="E190" s="608" t="n"/>
      <c r="F190" s="609" t="n"/>
    </row>
    <row r="191" ht="18.45" customHeight="1">
      <c r="A191" s="1068" t="n"/>
      <c r="B191" s="447" t="inlineStr">
        <is>
          <t>HDWE R&amp;R/D&amp;R/MSK/CLN</t>
        </is>
      </c>
      <c r="C191" s="607" t="n"/>
      <c r="D191" s="608" t="n"/>
      <c r="E191" s="609" t="n"/>
      <c r="F191" s="608" t="n"/>
    </row>
    <row r="192" ht="18.45" customHeight="1">
      <c r="A192" s="1068" t="n"/>
      <c r="B192" s="477" t="inlineStr">
        <is>
          <t>FLOOR FCC/FCW/FCS/FCT</t>
        </is>
      </c>
      <c r="C192" s="610" t="n"/>
      <c r="D192" s="609" t="n"/>
      <c r="E192" s="608" t="n"/>
      <c r="F192" s="609" t="n"/>
    </row>
    <row r="193" ht="18.45" customHeight="1">
      <c r="A193" s="1068" t="n"/>
      <c r="B193" s="455" t="inlineStr">
        <is>
          <t>R&amp;R / MSK /CLN / SAND</t>
        </is>
      </c>
      <c r="C193" s="611" t="inlineStr">
        <is>
          <t>I</t>
        </is>
      </c>
      <c r="D193" s="612" t="inlineStr">
        <is>
          <t>I</t>
        </is>
      </c>
      <c r="E193" s="613" t="inlineStr">
        <is>
          <t>I</t>
        </is>
      </c>
      <c r="F193" s="612" t="inlineStr">
        <is>
          <t>I</t>
        </is>
      </c>
    </row>
    <row r="194" ht="18.45" customHeight="1">
      <c r="A194" s="1030" t="inlineStr">
        <is>
          <t>MISC</t>
        </is>
      </c>
      <c r="B194" s="449" t="inlineStr">
        <is>
          <t>BASEBOARD  HT - MULTI   .</t>
        </is>
      </c>
      <c r="C194" s="617" t="inlineStr">
        <is>
          <t xml:space="preserve">_____/____/___        </t>
        </is>
      </c>
      <c r="D194" s="615" t="inlineStr">
        <is>
          <t xml:space="preserve">_____/____/___        </t>
        </is>
      </c>
      <c r="E194" s="618" t="inlineStr">
        <is>
          <t xml:space="preserve">_____/____/___        </t>
        </is>
      </c>
      <c r="F194" s="615" t="inlineStr">
        <is>
          <t xml:space="preserve">_____/____/___        </t>
        </is>
      </c>
    </row>
    <row r="195" ht="18.45" customHeight="1">
      <c r="A195" s="1068" t="n"/>
      <c r="B195" s="447" t="inlineStr">
        <is>
          <t>R&amp;R/D&amp;R/MSK/CLN/S++/PNT</t>
        </is>
      </c>
      <c r="C195" s="619" t="n"/>
      <c r="D195" s="616" t="n"/>
      <c r="E195" s="615" t="n"/>
      <c r="F195" s="616" t="n"/>
    </row>
    <row r="196" ht="18.45" customFormat="1" customHeight="1" s="154">
      <c r="A196" s="1068" t="n"/>
      <c r="B196" s="452" t="inlineStr">
        <is>
          <t>QTR RND BASE/R&amp;R/S++/PNT</t>
        </is>
      </c>
      <c r="C196" s="617" t="inlineStr">
        <is>
          <t xml:space="preserve">_____/____/___        </t>
        </is>
      </c>
      <c r="D196" s="615" t="inlineStr">
        <is>
          <t xml:space="preserve">_____/____/___        </t>
        </is>
      </c>
      <c r="E196" s="618" t="inlineStr">
        <is>
          <t xml:space="preserve">_____/____/___        </t>
        </is>
      </c>
      <c r="F196" s="615" t="inlineStr">
        <is>
          <t xml:space="preserve">_____/____/___        </t>
        </is>
      </c>
    </row>
    <row r="197" ht="18.45" customFormat="1" customHeight="1" s="154">
      <c r="A197" s="368" t="n"/>
      <c r="B197" s="478" t="inlineStr">
        <is>
          <t>Closet;SHELF/ROD LF= WOOD/WIRE</t>
        </is>
      </c>
      <c r="C197" s="615" t="inlineStr">
        <is>
          <t xml:space="preserve">_____/____/___        </t>
        </is>
      </c>
      <c r="D197" s="616" t="inlineStr">
        <is>
          <t xml:space="preserve">_____/____/___        </t>
        </is>
      </c>
      <c r="E197" s="615" t="inlineStr">
        <is>
          <t xml:space="preserve">_____/____/___        </t>
        </is>
      </c>
      <c r="F197" s="616" t="inlineStr">
        <is>
          <t xml:space="preserve">_____/____/___        </t>
        </is>
      </c>
      <c r="G197" s="154">
        <f>G160</f>
        <v/>
      </c>
    </row>
    <row r="198" ht="18.45" customFormat="1" customHeight="1" s="154">
      <c r="A198" s="368" t="n"/>
      <c r="B198" s="447" t="inlineStr">
        <is>
          <t>R&amp;R/D&amp;R/MSK/CLN/S++/PNT</t>
        </is>
      </c>
      <c r="C198" s="617" t="n"/>
      <c r="D198" s="615" t="n"/>
      <c r="E198" s="618" t="n"/>
      <c r="F198" s="615" t="n"/>
      <c r="G198" s="154">
        <f>G80</f>
        <v/>
      </c>
    </row>
    <row r="199" ht="18.45" customFormat="1" customHeight="1" s="154">
      <c r="B199" s="456" t="inlineStr">
        <is>
          <t>Work Notes:________________________________________________________________________________</t>
        </is>
      </c>
      <c r="C199" s="619" t="n"/>
      <c r="D199" s="616" t="n"/>
      <c r="E199" s="615" t="n"/>
      <c r="F199" s="616" t="n"/>
      <c r="G199" s="154">
        <f>G160+G198</f>
        <v/>
      </c>
    </row>
    <row r="200" ht="18.45" customFormat="1" customHeight="1" s="154">
      <c r="A200" s="481" t="n"/>
      <c r="B200" s="447" t="n"/>
      <c r="C200" s="619" t="n"/>
      <c r="D200" s="616" t="n"/>
      <c r="E200" s="615" t="n"/>
      <c r="F200" s="616" t="n"/>
    </row>
    <row r="201" ht="18.45" customFormat="1" customHeight="1" s="154">
      <c r="A201" s="476">
        <f>#REF!</f>
        <v/>
      </c>
      <c r="B201" s="480">
        <f>A1</f>
        <v/>
      </c>
      <c r="C201" s="624">
        <f>$C$1</f>
        <v/>
      </c>
      <c r="D201" s="624">
        <f>$D$1</f>
        <v/>
      </c>
      <c r="E201" s="615" t="n"/>
      <c r="F201" s="625" t="n"/>
    </row>
    <row r="202" ht="18.45" customFormat="1" customHeight="1" s="154">
      <c r="A202" s="481" t="n"/>
      <c r="B202" s="482">
        <f>B2</f>
        <v/>
      </c>
      <c r="C202" s="621">
        <f>+'jobinfo(2)'!C73</f>
        <v/>
      </c>
      <c r="D202" s="626">
        <f>+'jobinfo(2)'!C74</f>
        <v/>
      </c>
      <c r="E202" s="627">
        <f>+'jobinfo(2)'!C75</f>
        <v/>
      </c>
      <c r="F202" s="627">
        <f>+'jobinfo(2)'!C76</f>
        <v/>
      </c>
    </row>
    <row r="203" ht="18.45" customFormat="1" customHeight="1" s="154">
      <c r="A203" s="481" t="n"/>
      <c r="B203" s="484" t="inlineStr">
        <is>
          <t>CEILING FLT/VLT/PK/CTH/Tray/Open</t>
        </is>
      </c>
      <c r="C203" s="603">
        <f>1+F163</f>
        <v/>
      </c>
      <c r="D203" s="602">
        <f>1+C203</f>
        <v/>
      </c>
      <c r="E203" s="603">
        <f>1+D203</f>
        <v/>
      </c>
      <c r="F203" s="603">
        <f>1+E203</f>
        <v/>
      </c>
    </row>
    <row r="204" ht="18.45" customFormat="1" customHeight="1" s="154">
      <c r="A204" s="1031" t="inlineStr">
        <is>
          <t xml:space="preserve"> CEILING</t>
        </is>
      </c>
      <c r="B204" s="446" t="inlineStr">
        <is>
          <t>DRY / PLA / ACT / PNL / T&amp;G / Other</t>
        </is>
      </c>
      <c r="C204" s="592" t="inlineStr">
        <is>
          <t>I</t>
        </is>
      </c>
      <c r="D204" s="593" t="inlineStr">
        <is>
          <t>I</t>
        </is>
      </c>
      <c r="E204" s="592" t="inlineStr">
        <is>
          <t>I</t>
        </is>
      </c>
      <c r="F204" s="592" t="inlineStr">
        <is>
          <t>I</t>
        </is>
      </c>
    </row>
    <row r="205" ht="18.45" customFormat="1" customHeight="1" s="154">
      <c r="A205" s="1068" t="n"/>
      <c r="B205" s="446" t="inlineStr">
        <is>
          <t>Smooth / Texture/ Heavy</t>
        </is>
      </c>
      <c r="C205" s="594" t="inlineStr">
        <is>
          <t xml:space="preserve">_____/____/___        </t>
        </is>
      </c>
      <c r="D205" s="595" t="inlineStr">
        <is>
          <t xml:space="preserve">_____/____/___        </t>
        </is>
      </c>
      <c r="E205" s="594" t="inlineStr">
        <is>
          <t xml:space="preserve">_____/____/___        </t>
        </is>
      </c>
      <c r="F205" s="594" t="inlineStr">
        <is>
          <t xml:space="preserve">_____/____/___        </t>
        </is>
      </c>
    </row>
    <row r="206" ht="18.45" customFormat="1" customHeight="1" s="154">
      <c r="A206" s="1068" t="n"/>
      <c r="B206" s="447" t="inlineStr">
        <is>
          <t>Repair MIN / Al l / Sf / Other</t>
        </is>
      </c>
      <c r="C206" s="590" t="n"/>
      <c r="D206" s="591" t="n"/>
      <c r="E206" s="590" t="n"/>
      <c r="F206" s="590" t="n"/>
    </row>
    <row r="207" ht="18.45" customFormat="1" customHeight="1" s="154">
      <c r="A207" s="1068" t="n"/>
      <c r="B207" s="448" t="inlineStr">
        <is>
          <t>CLN /S++/PNT</t>
        </is>
      </c>
      <c r="C207" s="589" t="n"/>
      <c r="D207" s="590" t="n"/>
      <c r="E207" s="589" t="n"/>
      <c r="F207" s="589" t="n"/>
    </row>
    <row r="208" ht="18.45" customFormat="1" customHeight="1" s="154">
      <c r="A208" s="1068" t="n"/>
      <c r="B208" s="446" t="inlineStr">
        <is>
          <t>INS SF= R= / Batt / Loose</t>
        </is>
      </c>
      <c r="C208" s="592" t="inlineStr">
        <is>
          <t>I</t>
        </is>
      </c>
      <c r="D208" s="593" t="inlineStr">
        <is>
          <t>I</t>
        </is>
      </c>
      <c r="E208" s="592" t="inlineStr">
        <is>
          <t>I</t>
        </is>
      </c>
      <c r="F208" s="592" t="inlineStr">
        <is>
          <t>I</t>
        </is>
      </c>
    </row>
    <row r="209" ht="18.45" customFormat="1" customHeight="1" s="154">
      <c r="A209" s="1068" t="n"/>
      <c r="B209" s="449" t="inlineStr">
        <is>
          <t>MOLDINGS/Casing/Crown_Other</t>
        </is>
      </c>
      <c r="C209" s="596" t="inlineStr">
        <is>
          <t xml:space="preserve">_____/____/___        </t>
        </is>
      </c>
      <c r="D209" s="595" t="inlineStr">
        <is>
          <t xml:space="preserve">_____/____/___        </t>
        </is>
      </c>
      <c r="E209" s="596" t="inlineStr">
        <is>
          <t xml:space="preserve">_____/____/___        </t>
        </is>
      </c>
      <c r="F209" s="596" t="inlineStr">
        <is>
          <t xml:space="preserve">_____/____/___        </t>
        </is>
      </c>
    </row>
    <row r="210" ht="18.45" customFormat="1" customHeight="1" s="154">
      <c r="A210" s="1032" t="inlineStr">
        <is>
          <t>WALLS</t>
        </is>
      </c>
      <c r="B210" s="447" t="inlineStr">
        <is>
          <t>R&amp;R/D&amp;R/MSK/CLN/PNT</t>
        </is>
      </c>
      <c r="C210" s="597" t="inlineStr">
        <is>
          <t>________  I______</t>
        </is>
      </c>
      <c r="D210" s="598" t="inlineStr">
        <is>
          <t>________  I______</t>
        </is>
      </c>
      <c r="E210" s="597" t="inlineStr">
        <is>
          <t>________  I______</t>
        </is>
      </c>
      <c r="F210" s="597" t="inlineStr">
        <is>
          <t>________  I______</t>
        </is>
      </c>
    </row>
    <row r="211" ht="18.45" customFormat="1" customHeight="1" s="154">
      <c r="A211" s="1068" t="n"/>
      <c r="B211" s="449" t="inlineStr">
        <is>
          <t>ELE;LIT/Fan/Chndlr//R&amp;R/D&amp;R/MSK</t>
        </is>
      </c>
      <c r="C211" s="589" t="n"/>
      <c r="D211" s="590" t="n"/>
      <c r="E211" s="589" t="n"/>
      <c r="F211" s="589" t="n"/>
    </row>
    <row r="212" ht="18.45" customFormat="1" customHeight="1" s="154">
      <c r="A212" s="1068" t="n"/>
      <c r="B212" s="450" t="inlineStr">
        <is>
          <t>HVAC/Vent/DuCT/R&amp;R/D&amp;R/MSK</t>
        </is>
      </c>
      <c r="C212" s="590" t="n"/>
      <c r="D212" s="591" t="n"/>
      <c r="E212" s="590" t="n"/>
      <c r="F212" s="590" t="n"/>
    </row>
    <row r="213" ht="18.45" customFormat="1" customHeight="1" s="154">
      <c r="A213" s="1068" t="n"/>
      <c r="B213" s="450" t="inlineStr">
        <is>
          <t>Smoke/Alarm/Chime//R&amp;R/D&amp;R/MSK</t>
        </is>
      </c>
      <c r="C213" s="589" t="n"/>
      <c r="D213" s="590" t="n"/>
      <c r="E213" s="589" t="n"/>
      <c r="F213" s="589" t="n"/>
    </row>
    <row r="214" ht="18.45" customFormat="1" customHeight="1" s="154">
      <c r="A214" s="1068" t="n"/>
      <c r="B214" s="451" t="inlineStr">
        <is>
          <t>WALLS  Damage N_S_E_W / WALL#</t>
        </is>
      </c>
      <c r="C214" s="592" t="inlineStr">
        <is>
          <t>I</t>
        </is>
      </c>
      <c r="D214" s="593" t="inlineStr">
        <is>
          <t>I</t>
        </is>
      </c>
      <c r="E214" s="592" t="inlineStr">
        <is>
          <t>I</t>
        </is>
      </c>
      <c r="F214" s="592" t="inlineStr">
        <is>
          <t>I</t>
        </is>
      </c>
    </row>
    <row r="215" ht="18.45" customFormat="1" customHeight="1" s="154">
      <c r="A215" s="1068" t="n"/>
      <c r="B215" s="446" t="inlineStr">
        <is>
          <t>DRY/PLA/MIR/PNL/T&amp;G/WPR</t>
        </is>
      </c>
      <c r="C215" s="596" t="inlineStr">
        <is>
          <t xml:space="preserve">_____/____/___        </t>
        </is>
      </c>
      <c r="D215" s="595" t="inlineStr">
        <is>
          <t xml:space="preserve">_____/____/___        </t>
        </is>
      </c>
      <c r="E215" s="596" t="inlineStr">
        <is>
          <t xml:space="preserve">_____/____/___        </t>
        </is>
      </c>
      <c r="F215" s="596" t="inlineStr">
        <is>
          <t xml:space="preserve">_____/____/___        </t>
        </is>
      </c>
    </row>
    <row r="216" ht="18.45" customFormat="1" customHeight="1" s="154">
      <c r="A216" s="1068" t="n"/>
      <c r="B216" s="446" t="inlineStr">
        <is>
          <t>Smooth/Texture/Heavy</t>
        </is>
      </c>
      <c r="C216" s="590" t="n"/>
      <c r="D216" s="591" t="n"/>
      <c r="E216" s="590" t="n"/>
      <c r="F216" s="590" t="n"/>
    </row>
    <row r="217" ht="18.45" customFormat="1" customHeight="1" s="154">
      <c r="A217" s="1068" t="n"/>
      <c r="B217" s="447" t="inlineStr">
        <is>
          <t>Repair MIN / Al l / Sf / Other</t>
        </is>
      </c>
      <c r="C217" s="589" t="n"/>
      <c r="D217" s="590" t="n"/>
      <c r="E217" s="589" t="n"/>
      <c r="F217" s="589" t="n"/>
    </row>
    <row r="218" ht="18.45" customFormat="1" customHeight="1" s="154">
      <c r="A218" s="1068" t="n"/>
      <c r="B218" s="448" t="inlineStr">
        <is>
          <t>CLN /S++/PNT</t>
        </is>
      </c>
      <c r="C218" s="592" t="inlineStr">
        <is>
          <t>I</t>
        </is>
      </c>
      <c r="D218" s="593" t="inlineStr">
        <is>
          <t>I</t>
        </is>
      </c>
      <c r="E218" s="592" t="inlineStr">
        <is>
          <t>I</t>
        </is>
      </c>
      <c r="F218" s="592" t="inlineStr">
        <is>
          <t>I</t>
        </is>
      </c>
    </row>
    <row r="219" ht="18.45" customFormat="1" customHeight="1" s="154">
      <c r="A219" s="1068" t="n"/>
      <c r="B219" s="446" t="inlineStr">
        <is>
          <t>INS SF= R=__ / Batt / Loose</t>
        </is>
      </c>
      <c r="C219" s="596" t="inlineStr">
        <is>
          <t xml:space="preserve">_____/____/___        </t>
        </is>
      </c>
      <c r="D219" s="595" t="inlineStr">
        <is>
          <t xml:space="preserve">_____/____/___        </t>
        </is>
      </c>
      <c r="E219" s="596" t="inlineStr">
        <is>
          <t xml:space="preserve">_____/____/___        </t>
        </is>
      </c>
      <c r="F219" s="596" t="inlineStr">
        <is>
          <t xml:space="preserve">_____/____/___        </t>
        </is>
      </c>
    </row>
    <row r="220" ht="18.45" customFormat="1" customHeight="1" s="154">
      <c r="A220" s="1033" t="inlineStr">
        <is>
          <t>WINDOWS</t>
        </is>
      </c>
      <c r="B220" s="449" t="inlineStr">
        <is>
          <t>MOLDINGS Type/CHAIRRAIL / Other</t>
        </is>
      </c>
      <c r="C220" s="590" t="n"/>
      <c r="D220" s="591" t="n"/>
      <c r="E220" s="590" t="n"/>
      <c r="F220" s="590" t="n"/>
    </row>
    <row r="221" ht="18.45" customFormat="1" customHeight="1" s="154">
      <c r="A221" s="1068" t="n"/>
      <c r="B221" s="452" t="inlineStr">
        <is>
          <t xml:space="preserve">   R&amp;R/D&amp;R/MSK/CLN /S++/PNT</t>
        </is>
      </c>
      <c r="C221" s="596" t="inlineStr">
        <is>
          <t xml:space="preserve">_____/____/___        </t>
        </is>
      </c>
      <c r="D221" s="595" t="inlineStr">
        <is>
          <t xml:space="preserve">_____/____/___        </t>
        </is>
      </c>
      <c r="E221" s="596" t="inlineStr">
        <is>
          <t xml:space="preserve">_____/____/___        </t>
        </is>
      </c>
      <c r="F221" s="596" t="inlineStr">
        <is>
          <t xml:space="preserve">_____/____/___        </t>
        </is>
      </c>
    </row>
    <row r="222" ht="18.45" customFormat="1" customHeight="1" s="154">
      <c r="A222" s="1068" t="n"/>
      <c r="B222" s="449" t="inlineStr">
        <is>
          <t>ELE LlT/OS/SW--/R&amp;R/D&amp;R/MSK/CLN</t>
        </is>
      </c>
      <c r="C222" s="592" t="inlineStr">
        <is>
          <t>I</t>
        </is>
      </c>
      <c r="D222" s="592" t="inlineStr">
        <is>
          <t>I</t>
        </is>
      </c>
      <c r="E222" s="592" t="inlineStr">
        <is>
          <t>I</t>
        </is>
      </c>
      <c r="F222" s="592" t="inlineStr">
        <is>
          <t>I</t>
        </is>
      </c>
    </row>
    <row r="223" ht="18.45" customFormat="1" customHeight="1" s="154">
      <c r="A223" s="1068" t="n"/>
      <c r="B223" s="447" t="inlineStr">
        <is>
          <t>HVAC/Vent/Duct/Smoke/Alarm/Chime</t>
        </is>
      </c>
      <c r="C223" s="589" t="n"/>
      <c r="D223" s="590" t="n"/>
      <c r="E223" s="589" t="n"/>
      <c r="F223" s="589" t="n"/>
    </row>
    <row r="224" ht="18.45" customFormat="1" customHeight="1" s="154">
      <c r="A224" s="1034" t="inlineStr">
        <is>
          <t>DOOR</t>
        </is>
      </c>
      <c r="B224" s="451" t="inlineStr">
        <is>
          <t xml:space="preserve"> Window WDW/WDV/WDA/ QTY</t>
        </is>
      </c>
      <c r="C224" s="594" t="inlineStr">
        <is>
          <t>____I________</t>
        </is>
      </c>
      <c r="D224" s="595" t="inlineStr">
        <is>
          <t>____I________</t>
        </is>
      </c>
      <c r="E224" s="594" t="inlineStr">
        <is>
          <t>____I________</t>
        </is>
      </c>
      <c r="F224" s="594" t="inlineStr">
        <is>
          <t>____I________</t>
        </is>
      </c>
    </row>
    <row r="225" ht="18.45" customFormat="1" customHeight="1" s="154">
      <c r="A225" s="1068" t="n"/>
      <c r="B225" s="453" t="inlineStr">
        <is>
          <t>R&amp;R/D&amp;R/MSK/CLN/PNT/S++</t>
        </is>
      </c>
      <c r="C225" s="595" t="inlineStr">
        <is>
          <t xml:space="preserve">_____/____/___        </t>
        </is>
      </c>
      <c r="D225" s="594" t="inlineStr">
        <is>
          <t xml:space="preserve">_____/____/___        </t>
        </is>
      </c>
      <c r="E225" s="596" t="inlineStr">
        <is>
          <t xml:space="preserve">_____/____/___        </t>
        </is>
      </c>
      <c r="F225" s="596" t="inlineStr">
        <is>
          <t xml:space="preserve">_____/____/___        </t>
        </is>
      </c>
    </row>
    <row r="226" ht="18.45" customFormat="1" customHeight="1" s="154">
      <c r="A226" s="1029" t="inlineStr">
        <is>
          <t>FLOOR</t>
        </is>
      </c>
      <c r="B226" s="446" t="inlineStr">
        <is>
          <t>Window treatments Type=_CLN/ R / D</t>
        </is>
      </c>
      <c r="C226" s="589" t="n"/>
      <c r="D226" s="590" t="n"/>
      <c r="E226" s="589" t="n"/>
      <c r="F226" s="589" t="n"/>
    </row>
    <row r="227" ht="18.45" customFormat="1" customHeight="1" s="154">
      <c r="A227" s="1068" t="n"/>
      <c r="B227" s="447" t="inlineStr">
        <is>
          <t>Hardware;R&amp;R/D&amp;R/MSK/CLN</t>
        </is>
      </c>
      <c r="C227" s="590" t="n"/>
      <c r="D227" s="591" t="n"/>
      <c r="E227" s="590" t="n"/>
      <c r="F227" s="590" t="n"/>
    </row>
    <row r="228" ht="18.45" customFormat="1" customHeight="1" s="154">
      <c r="A228" s="1068" t="n"/>
      <c r="B228" s="450" t="inlineStr">
        <is>
          <t>DOORS QTY / STD/Bifold/MIR/BYPASS</t>
        </is>
      </c>
      <c r="C228" s="604" t="n"/>
      <c r="D228" s="605" t="n"/>
      <c r="E228" s="606" t="n"/>
      <c r="F228" s="606" t="n"/>
    </row>
    <row r="229" ht="18.45" customFormat="1" customHeight="1" s="154">
      <c r="A229" s="1068" t="n"/>
      <c r="B229" s="447" t="inlineStr">
        <is>
          <t>R&amp;R/D&amp;R/MSK/CLN/S++/PNT</t>
        </is>
      </c>
      <c r="C229" s="595" t="inlineStr">
        <is>
          <t xml:space="preserve">_____/____/___        </t>
        </is>
      </c>
      <c r="D229" s="594" t="inlineStr">
        <is>
          <t xml:space="preserve">_____/____/___        </t>
        </is>
      </c>
      <c r="E229" s="595" t="inlineStr">
        <is>
          <t xml:space="preserve">_____/____/___        </t>
        </is>
      </c>
      <c r="F229" s="595" t="inlineStr">
        <is>
          <t xml:space="preserve">_____/____/___        </t>
        </is>
      </c>
    </row>
    <row r="230" ht="18.45" customFormat="1" customHeight="1" s="154">
      <c r="A230" s="1030" t="inlineStr">
        <is>
          <t>MISC</t>
        </is>
      </c>
      <c r="B230" s="447" t="inlineStr">
        <is>
          <t>CASINGS R&amp;R/D&amp;R/MSK/CLN/S++/PNT</t>
        </is>
      </c>
      <c r="C230" s="596" t="inlineStr">
        <is>
          <t xml:space="preserve">_____/____/___        </t>
        </is>
      </c>
      <c r="D230" s="595" t="inlineStr">
        <is>
          <t xml:space="preserve">_____/____/___        </t>
        </is>
      </c>
      <c r="E230" s="596" t="inlineStr">
        <is>
          <t xml:space="preserve">_____/____/___        </t>
        </is>
      </c>
      <c r="F230" s="596" t="inlineStr">
        <is>
          <t xml:space="preserve">_____/____/___        </t>
        </is>
      </c>
    </row>
    <row r="231" ht="18.45" customFormat="1" customHeight="1" s="154">
      <c r="A231" s="1068" t="n"/>
      <c r="B231" s="447" t="inlineStr">
        <is>
          <t>HDWE R&amp;R/D&amp;R/MSK/CLN</t>
        </is>
      </c>
      <c r="C231" s="595" t="inlineStr">
        <is>
          <t xml:space="preserve">_____/____/___        </t>
        </is>
      </c>
      <c r="D231" s="594" t="inlineStr">
        <is>
          <t xml:space="preserve">_____/____/___        </t>
        </is>
      </c>
      <c r="E231" s="595" t="inlineStr">
        <is>
          <t xml:space="preserve">_____/____/___        </t>
        </is>
      </c>
      <c r="F231" s="595" t="inlineStr">
        <is>
          <t xml:space="preserve">_____/____/___        </t>
        </is>
      </c>
    </row>
    <row r="232" ht="18.45" customFormat="1" customHeight="1" s="154">
      <c r="A232" s="1068" t="n"/>
      <c r="B232" s="454" t="inlineStr">
        <is>
          <t>FLOOR FCC/FCW/LAM/FCS/FCT</t>
        </is>
      </c>
      <c r="C232" s="589" t="n"/>
      <c r="D232" s="590" t="n"/>
      <c r="E232" s="589" t="n"/>
      <c r="F232" s="589" t="n"/>
    </row>
    <row r="233" ht="18.45" customFormat="1" customHeight="1" s="154">
      <c r="A233" s="368" t="n"/>
      <c r="B233" s="455" t="inlineStr">
        <is>
          <t>R&amp;R / MSK /CLN / SAND</t>
        </is>
      </c>
      <c r="C233" s="582" t="n"/>
      <c r="D233" s="582" t="n"/>
      <c r="E233" s="582" t="n"/>
      <c r="F233" s="582" t="n"/>
    </row>
    <row r="234" ht="18.45" customFormat="1" customHeight="1" s="154">
      <c r="A234" s="368" t="n"/>
      <c r="B234" s="449" t="inlineStr">
        <is>
          <t>BASEBOARD  HT - MULTI   .</t>
        </is>
      </c>
      <c r="C234" s="582" t="n"/>
      <c r="D234" s="1044" t="n"/>
      <c r="E234" s="1044" t="n"/>
      <c r="F234" s="582" t="n"/>
    </row>
    <row r="235" ht="18.45" customFormat="1" customHeight="1" s="154">
      <c r="A235" s="368" t="n"/>
      <c r="B235" s="447" t="inlineStr">
        <is>
          <t>R&amp;R/D&amp;R/MSK/CLN/S++/PNT</t>
        </is>
      </c>
      <c r="C235" s="582">
        <f>+'jobinfo(2)'!$C$1</f>
        <v/>
      </c>
      <c r="D235" s="1044">
        <f>+'jobinfo(2)'!$C$2</f>
        <v/>
      </c>
      <c r="E235" s="1057" t="n"/>
      <c r="F235" s="582" t="n"/>
    </row>
    <row r="236" ht="18.45" customFormat="1" customHeight="1" s="154">
      <c r="A236" s="368" t="n"/>
      <c r="B236" s="452" t="inlineStr">
        <is>
          <t>QTR RND BASE/R&amp;R/S++/PNT</t>
        </is>
      </c>
      <c r="C236" s="582" t="n"/>
      <c r="D236" s="582" t="n"/>
      <c r="E236" s="582" t="n"/>
      <c r="F236" s="582" t="n"/>
    </row>
    <row r="237" ht="18.45" customFormat="1" customHeight="1" s="154">
      <c r="A237" s="1031" t="inlineStr">
        <is>
          <t xml:space="preserve"> CEILING</t>
        </is>
      </c>
      <c r="B237" s="456" t="inlineStr">
        <is>
          <t>Closet;SHELF/ROD LF= WOOD/WIRE</t>
        </is>
      </c>
      <c r="C237" s="582" t="n"/>
      <c r="D237" s="582" t="n"/>
      <c r="E237" s="582" t="n"/>
      <c r="F237" s="582" t="n"/>
    </row>
    <row r="238" ht="18.45" customFormat="1" customHeight="1" s="154">
      <c r="A238" s="1068" t="n"/>
      <c r="B238" s="447" t="inlineStr">
        <is>
          <t>R&amp;R/D&amp;R/MSK/CLN/S++/PNT</t>
        </is>
      </c>
      <c r="C238" s="589" t="n"/>
      <c r="D238" s="590" t="n"/>
      <c r="E238" s="589" t="n"/>
      <c r="F238" s="582" t="n"/>
    </row>
    <row r="239" ht="18.45" customFormat="1" customHeight="1" s="154">
      <c r="A239" s="1068" t="n"/>
      <c r="B239" s="456" t="inlineStr">
        <is>
          <t>Work Notes:________________________________________________________________________________</t>
        </is>
      </c>
      <c r="C239" s="590" t="n"/>
      <c r="D239" s="591" t="n"/>
      <c r="E239" s="590" t="n"/>
      <c r="F239" s="582" t="n"/>
    </row>
    <row r="240" ht="18.45" customFormat="1" customHeight="1" s="154">
      <c r="A240" s="1068" t="n"/>
      <c r="C240" s="589" t="n"/>
      <c r="D240" s="590" t="n"/>
      <c r="E240" s="589" t="n"/>
      <c r="F240" s="582" t="n"/>
    </row>
    <row r="241" ht="18.45" customFormat="1" customHeight="1" s="154">
      <c r="A241" s="1068" t="n"/>
      <c r="B241" s="443">
        <f>A1</f>
        <v/>
      </c>
      <c r="C241" s="582">
        <f>+'jobinfo(2)'!$C$1</f>
        <v/>
      </c>
      <c r="D241" s="1044">
        <f>+'jobinfo(2)'!$C$2</f>
        <v/>
      </c>
      <c r="E241" s="1057" t="n"/>
      <c r="F241" s="582" t="n"/>
    </row>
    <row r="242" ht="18.45" customFormat="1" customHeight="1" s="154">
      <c r="A242" s="1068" t="n"/>
      <c r="B242" s="444" t="inlineStr">
        <is>
          <t>ROOM =</t>
        </is>
      </c>
      <c r="C242" s="581">
        <f>+'jobinfo(2)'!C77</f>
        <v/>
      </c>
      <c r="D242" s="578">
        <f>+'jobinfo(2)'!C78</f>
        <v/>
      </c>
      <c r="E242" s="578">
        <f>+'jobinfo(2)'!C79</f>
        <v/>
      </c>
      <c r="F242" s="626">
        <f>+'jobinfo(2)'!C80</f>
        <v/>
      </c>
    </row>
    <row r="243" ht="18.45" customFormat="1" customHeight="1" s="154">
      <c r="A243" s="1068" t="n"/>
      <c r="B243" s="445" t="inlineStr">
        <is>
          <t>CEILING FLT/VLT/PK/CTH/Tray/Open</t>
        </is>
      </c>
      <c r="C243" s="602">
        <f>1+F203</f>
        <v/>
      </c>
      <c r="D243" s="603">
        <f>1+C243</f>
        <v/>
      </c>
      <c r="E243" s="603">
        <f>1+D243</f>
        <v/>
      </c>
      <c r="F243" s="603">
        <f>1+E243</f>
        <v/>
      </c>
    </row>
    <row r="244" ht="18.45" customFormat="1" customHeight="1" s="154">
      <c r="A244" s="1068" t="n"/>
      <c r="B244" s="446" t="inlineStr">
        <is>
          <t>DRY / PLA / ACT / PNL / T&amp;G / Other</t>
        </is>
      </c>
      <c r="C244" s="589" t="n"/>
      <c r="D244" s="590" t="n"/>
      <c r="E244" s="589" t="n"/>
      <c r="F244" s="597" t="inlineStr">
        <is>
          <t>I</t>
        </is>
      </c>
    </row>
    <row r="245" ht="18.45" customFormat="1" customHeight="1" s="154">
      <c r="A245" s="1068" t="n"/>
      <c r="B245" s="446" t="inlineStr">
        <is>
          <t>Smooth / Texture/ Heavy</t>
        </is>
      </c>
      <c r="C245" s="592" t="inlineStr">
        <is>
          <t>I</t>
        </is>
      </c>
      <c r="D245" s="593" t="inlineStr">
        <is>
          <t>I</t>
        </is>
      </c>
      <c r="E245" s="592" t="inlineStr">
        <is>
          <t>I</t>
        </is>
      </c>
      <c r="F245" s="614" t="inlineStr">
        <is>
          <t xml:space="preserve">_____/____/___        </t>
        </is>
      </c>
    </row>
    <row r="246" ht="18.45" customFormat="1" customHeight="1" s="154">
      <c r="A246" s="1068" t="n"/>
      <c r="B246" s="447" t="inlineStr">
        <is>
          <t>Repair MIN / Al l / Sf / Other</t>
        </is>
      </c>
      <c r="C246" s="596" t="inlineStr">
        <is>
          <t xml:space="preserve">_____/____/___        </t>
        </is>
      </c>
      <c r="D246" s="595" t="inlineStr">
        <is>
          <t xml:space="preserve">_____/____/___        </t>
        </is>
      </c>
      <c r="E246" s="596" t="inlineStr">
        <is>
          <t xml:space="preserve">_____/____/___        </t>
        </is>
      </c>
      <c r="F246" s="607" t="n"/>
    </row>
    <row r="247" ht="18.45" customFormat="1" customHeight="1" s="154">
      <c r="A247" s="1032" t="inlineStr">
        <is>
          <t>WALLS</t>
        </is>
      </c>
      <c r="B247" s="448" t="inlineStr">
        <is>
          <t>CLN /S++/PNT</t>
        </is>
      </c>
      <c r="C247" s="597" t="inlineStr">
        <is>
          <t>________  I______</t>
        </is>
      </c>
      <c r="D247" s="598" t="inlineStr">
        <is>
          <t>________  I______</t>
        </is>
      </c>
      <c r="E247" s="597" t="inlineStr">
        <is>
          <t>________  I______</t>
        </is>
      </c>
      <c r="F247" s="610" t="n"/>
    </row>
    <row r="248" ht="18.45" customFormat="1" customHeight="1" s="154">
      <c r="A248" s="1068" t="n"/>
      <c r="B248" s="446" t="inlineStr">
        <is>
          <t>INS SF= R= / Batt / Loose</t>
        </is>
      </c>
      <c r="C248" s="589" t="n"/>
      <c r="D248" s="590" t="n"/>
      <c r="E248" s="589" t="n"/>
      <c r="F248" s="611" t="inlineStr">
        <is>
          <t>I</t>
        </is>
      </c>
    </row>
    <row r="249" ht="18.45" customFormat="1" customHeight="1" s="154">
      <c r="A249" s="1068" t="n"/>
      <c r="B249" s="449" t="inlineStr">
        <is>
          <t>MOLDINGS/Casing/Crown_Other</t>
        </is>
      </c>
      <c r="C249" s="590" t="n"/>
      <c r="D249" s="591" t="n"/>
      <c r="E249" s="590" t="n"/>
      <c r="F249" s="617" t="inlineStr">
        <is>
          <t xml:space="preserve">_____/____/___        </t>
        </is>
      </c>
    </row>
    <row r="250" ht="18.45" customFormat="1" customHeight="1" s="154">
      <c r="A250" s="1068" t="n"/>
      <c r="B250" s="447" t="inlineStr">
        <is>
          <t>R&amp;R/D&amp;R/MSK/CLN/PNT</t>
        </is>
      </c>
      <c r="C250" s="589" t="n"/>
      <c r="D250" s="590" t="n"/>
      <c r="E250" s="589" t="n"/>
      <c r="F250" s="611" t="inlineStr">
        <is>
          <t>________  I______</t>
        </is>
      </c>
    </row>
    <row r="251" ht="18.45" customFormat="1" customHeight="1" s="154">
      <c r="A251" s="1068" t="n"/>
      <c r="B251" s="449" t="inlineStr">
        <is>
          <t>ELE;LIT/Fan/Chndlr//R&amp;R/D&amp;R/MSK</t>
        </is>
      </c>
      <c r="C251" s="592" t="inlineStr">
        <is>
          <t>I</t>
        </is>
      </c>
      <c r="D251" s="593" t="inlineStr">
        <is>
          <t>I</t>
        </is>
      </c>
      <c r="E251" s="592" t="inlineStr">
        <is>
          <t>I</t>
        </is>
      </c>
      <c r="F251" s="610" t="n"/>
    </row>
    <row r="252" ht="18.45" customFormat="1" customHeight="1" s="154">
      <c r="A252" s="1068" t="n"/>
      <c r="B252" s="450" t="inlineStr">
        <is>
          <t>HVAC/Vent/DuCT/R&amp;R/D&amp;R/MSK</t>
        </is>
      </c>
      <c r="C252" s="596" t="inlineStr">
        <is>
          <t xml:space="preserve">_____/____/___        </t>
        </is>
      </c>
      <c r="D252" s="595" t="inlineStr">
        <is>
          <t xml:space="preserve">_____/____/___        </t>
        </is>
      </c>
      <c r="E252" s="596" t="inlineStr">
        <is>
          <t xml:space="preserve">_____/____/___        </t>
        </is>
      </c>
      <c r="F252" s="607" t="n"/>
    </row>
    <row r="253" ht="18.45" customFormat="1" customHeight="1" s="154">
      <c r="A253" s="1068" t="n"/>
      <c r="B253" s="450" t="inlineStr">
        <is>
          <t>Smoke/Alarm/Chime//R&amp;R/D&amp;R/MSK</t>
        </is>
      </c>
      <c r="C253" s="590" t="n"/>
      <c r="D253" s="591" t="n"/>
      <c r="E253" s="590" t="n"/>
      <c r="F253" s="610" t="n"/>
    </row>
    <row r="254" ht="18.45" customFormat="1" customHeight="1" s="154">
      <c r="A254" s="1068" t="n"/>
      <c r="B254" s="451" t="inlineStr">
        <is>
          <t>WALLS  Damage N_S_E_W / WALL#</t>
        </is>
      </c>
      <c r="C254" s="589" t="n"/>
      <c r="D254" s="590" t="n"/>
      <c r="E254" s="589" t="n"/>
      <c r="F254" s="611" t="inlineStr">
        <is>
          <t>I</t>
        </is>
      </c>
    </row>
    <row r="255" ht="18.45" customFormat="1" customHeight="1" s="154">
      <c r="A255" s="1068" t="n"/>
      <c r="B255" s="446" t="inlineStr">
        <is>
          <t>DRY/PLA/MIR/PNL/T&amp;G/WPR</t>
        </is>
      </c>
      <c r="C255" s="592" t="inlineStr">
        <is>
          <t>I</t>
        </is>
      </c>
      <c r="D255" s="593" t="inlineStr">
        <is>
          <t>I</t>
        </is>
      </c>
      <c r="E255" s="592" t="inlineStr">
        <is>
          <t>I</t>
        </is>
      </c>
      <c r="F255" s="617" t="inlineStr">
        <is>
          <t xml:space="preserve">_____/____/___        </t>
        </is>
      </c>
    </row>
    <row r="256" ht="18.45" customFormat="1" customHeight="1" s="154">
      <c r="A256" s="1068" t="n"/>
      <c r="B256" s="446" t="inlineStr">
        <is>
          <t>Smooth/Texture/Heavy</t>
        </is>
      </c>
      <c r="C256" s="596" t="inlineStr">
        <is>
          <t xml:space="preserve">_____/____/___        </t>
        </is>
      </c>
      <c r="D256" s="595" t="inlineStr">
        <is>
          <t xml:space="preserve">_____/____/___        </t>
        </is>
      </c>
      <c r="E256" s="596" t="inlineStr">
        <is>
          <t xml:space="preserve">_____/____/___        </t>
        </is>
      </c>
      <c r="F256" s="607" t="n"/>
    </row>
    <row r="257" ht="18.45" customFormat="1" customHeight="1" s="154">
      <c r="A257" s="1033" t="inlineStr">
        <is>
          <t>WINDOWS</t>
        </is>
      </c>
      <c r="B257" s="447" t="inlineStr">
        <is>
          <t>Repair MIN / Al l / Sf / Other</t>
        </is>
      </c>
      <c r="C257" s="590" t="n"/>
      <c r="D257" s="591" t="n"/>
      <c r="E257" s="590" t="n"/>
      <c r="F257" s="610" t="n"/>
    </row>
    <row r="258" ht="18.45" customFormat="1" customHeight="1" s="154">
      <c r="A258" s="1068" t="n"/>
      <c r="B258" s="448" t="inlineStr">
        <is>
          <t>CLN /S++/PNT</t>
        </is>
      </c>
      <c r="C258" s="596" t="inlineStr">
        <is>
          <t xml:space="preserve">_____/____/___        </t>
        </is>
      </c>
      <c r="D258" s="595" t="inlineStr">
        <is>
          <t xml:space="preserve">_____/____/___        </t>
        </is>
      </c>
      <c r="E258" s="596" t="inlineStr">
        <is>
          <t xml:space="preserve">_____/____/___        </t>
        </is>
      </c>
      <c r="F258" s="611" t="inlineStr">
        <is>
          <t>I</t>
        </is>
      </c>
    </row>
    <row r="259" ht="18.45" customFormat="1" customHeight="1" s="154">
      <c r="A259" s="1068" t="n"/>
      <c r="B259" s="446" t="inlineStr">
        <is>
          <t>INS SF= R=__ / Batt / Loose</t>
        </is>
      </c>
      <c r="C259" s="592" t="inlineStr">
        <is>
          <t>I</t>
        </is>
      </c>
      <c r="D259" s="592" t="inlineStr">
        <is>
          <t>I</t>
        </is>
      </c>
      <c r="E259" s="592" t="inlineStr">
        <is>
          <t>I</t>
        </is>
      </c>
      <c r="F259" s="617" t="inlineStr">
        <is>
          <t xml:space="preserve">_____/____/___        </t>
        </is>
      </c>
    </row>
    <row r="260" ht="18.45" customFormat="1" customHeight="1" s="154">
      <c r="A260" s="1068" t="n"/>
      <c r="B260" s="449" t="inlineStr">
        <is>
          <t>MOLDINGS Type/CHAIRRAIL / Other</t>
        </is>
      </c>
      <c r="C260" s="589" t="n"/>
      <c r="D260" s="590" t="n"/>
      <c r="E260" s="589" t="n"/>
      <c r="F260" s="607" t="n"/>
    </row>
    <row r="261" ht="18.45" customFormat="1" customHeight="1" s="154">
      <c r="A261" s="1034" t="inlineStr">
        <is>
          <t>DOOR</t>
        </is>
      </c>
      <c r="B261" s="452" t="inlineStr">
        <is>
          <t xml:space="preserve">   R&amp;R/D&amp;R/MSK/CLN /S++/PNT</t>
        </is>
      </c>
      <c r="C261" s="594" t="inlineStr">
        <is>
          <t>____I________</t>
        </is>
      </c>
      <c r="D261" s="595" t="inlineStr">
        <is>
          <t>____I________</t>
        </is>
      </c>
      <c r="E261" s="594" t="inlineStr">
        <is>
          <t>____I________</t>
        </is>
      </c>
      <c r="F261" s="617" t="inlineStr">
        <is>
          <t xml:space="preserve">_____/____/___        </t>
        </is>
      </c>
    </row>
    <row r="262" ht="18.45" customFormat="1" customHeight="1" s="154">
      <c r="A262" s="1068" t="n"/>
      <c r="B262" s="449" t="inlineStr">
        <is>
          <t>ELE LlT/OS/SW--/R&amp;R/D&amp;R/MSK/CLN</t>
        </is>
      </c>
      <c r="C262" s="595" t="inlineStr">
        <is>
          <t xml:space="preserve">_____/____/___        </t>
        </is>
      </c>
      <c r="D262" s="594" t="inlineStr">
        <is>
          <t xml:space="preserve">_____/____/___        </t>
        </is>
      </c>
      <c r="E262" s="596" t="inlineStr">
        <is>
          <t xml:space="preserve">_____/____/___        </t>
        </is>
      </c>
      <c r="F262" s="611" t="inlineStr">
        <is>
          <t>I</t>
        </is>
      </c>
    </row>
    <row r="263" ht="18.45" customHeight="1">
      <c r="A263" s="1029" t="inlineStr">
        <is>
          <t>FLOOR</t>
        </is>
      </c>
      <c r="B263" s="447" t="inlineStr">
        <is>
          <t>HVAC/Vent/Duct/Smoke/Alarm/Chime</t>
        </is>
      </c>
      <c r="C263" s="589" t="n"/>
      <c r="D263" s="590" t="n"/>
      <c r="E263" s="589" t="n"/>
      <c r="F263" s="610" t="n"/>
    </row>
    <row r="264" ht="18.45" customHeight="1">
      <c r="A264" s="1068" t="n"/>
      <c r="B264" s="451" t="inlineStr">
        <is>
          <t xml:space="preserve"> Window WDW/WDV/WDA/ QTY</t>
        </is>
      </c>
      <c r="C264" s="590" t="n"/>
      <c r="D264" s="591" t="n"/>
      <c r="E264" s="590" t="n"/>
      <c r="F264" s="614" t="inlineStr">
        <is>
          <t>____I________</t>
        </is>
      </c>
    </row>
    <row r="265" ht="18.45" customHeight="1">
      <c r="A265" s="1068" t="n"/>
      <c r="B265" s="453" t="inlineStr">
        <is>
          <t>R&amp;R/D&amp;R/MSK/CLN/PNT/S++</t>
        </is>
      </c>
      <c r="C265" s="604" t="n"/>
      <c r="D265" s="605" t="n"/>
      <c r="E265" s="606" t="n"/>
      <c r="F265" s="617" t="inlineStr">
        <is>
          <t xml:space="preserve">_____/____/___        </t>
        </is>
      </c>
    </row>
    <row r="266" ht="18.45" customHeight="1">
      <c r="A266" s="1068" t="n"/>
      <c r="B266" s="446" t="inlineStr">
        <is>
          <t>Window treatments Type=_CLN/ R / D</t>
        </is>
      </c>
      <c r="C266" s="595" t="inlineStr">
        <is>
          <t xml:space="preserve">_____/____/___        </t>
        </is>
      </c>
      <c r="D266" s="594" t="inlineStr">
        <is>
          <t xml:space="preserve">_____/____/___        </t>
        </is>
      </c>
      <c r="E266" s="595" t="inlineStr">
        <is>
          <t xml:space="preserve">_____/____/___        </t>
        </is>
      </c>
      <c r="F266" s="610" t="n"/>
    </row>
    <row r="267" ht="18.45" customHeight="1">
      <c r="A267" s="1030" t="inlineStr">
        <is>
          <t>MISC</t>
        </is>
      </c>
      <c r="B267" s="447" t="inlineStr">
        <is>
          <t>Hardware;R&amp;R/D&amp;R/MSK/CLN</t>
        </is>
      </c>
      <c r="C267" s="596" t="inlineStr">
        <is>
          <t xml:space="preserve">_____/____/___        </t>
        </is>
      </c>
      <c r="D267" s="595" t="inlineStr">
        <is>
          <t xml:space="preserve">_____/____/___        </t>
        </is>
      </c>
      <c r="E267" s="596" t="inlineStr">
        <is>
          <t xml:space="preserve">_____/____/___        </t>
        </is>
      </c>
      <c r="F267" s="607" t="n"/>
    </row>
    <row r="268" ht="18.45" customHeight="1">
      <c r="A268" s="1068" t="n"/>
      <c r="B268" s="450" t="inlineStr">
        <is>
          <t>DOORS QTY / STD/Bifold/MIR/BYPASS</t>
        </is>
      </c>
      <c r="C268" s="595" t="inlineStr">
        <is>
          <t xml:space="preserve">_____/____/___        </t>
        </is>
      </c>
      <c r="D268" s="594" t="inlineStr">
        <is>
          <t xml:space="preserve">_____/____/___        </t>
        </is>
      </c>
      <c r="E268" s="595" t="inlineStr">
        <is>
          <t xml:space="preserve">_____/____/___        </t>
        </is>
      </c>
      <c r="F268" s="608" t="n"/>
    </row>
    <row r="269" ht="18.45" customHeight="1">
      <c r="A269" s="1068" t="n"/>
      <c r="B269" s="447" t="inlineStr">
        <is>
          <t>R&amp;R/D&amp;R/MSK/CLN/S++/PNT</t>
        </is>
      </c>
      <c r="C269" s="590" t="n"/>
      <c r="D269" s="591" t="n"/>
      <c r="E269" s="590" t="n"/>
      <c r="F269" s="619" t="inlineStr">
        <is>
          <t xml:space="preserve">_____/____/___        </t>
        </is>
      </c>
    </row>
    <row r="270" ht="18.45" customHeight="1">
      <c r="A270" s="264" t="n"/>
      <c r="B270" s="447" t="inlineStr">
        <is>
          <t>CASINGS R&amp;R/D&amp;R/MSK/CLN/S++/PNT</t>
        </is>
      </c>
      <c r="C270" s="590" t="n"/>
      <c r="D270" s="591" t="n"/>
      <c r="E270" s="590" t="n"/>
      <c r="F270" s="617" t="inlineStr">
        <is>
          <t xml:space="preserve">_____/____/___        </t>
        </is>
      </c>
    </row>
    <row r="271" ht="18.45" customHeight="1">
      <c r="B271" s="447" t="inlineStr">
        <is>
          <t>HDWE R&amp;R/D&amp;R/MSK/CLN</t>
        </is>
      </c>
      <c r="F271" s="619" t="inlineStr">
        <is>
          <t xml:space="preserve">_____/____/___        </t>
        </is>
      </c>
    </row>
    <row r="272" ht="18.45" customHeight="1">
      <c r="B272" s="454" t="inlineStr">
        <is>
          <t>FLOOR FCC/FCW/FCS/FCT</t>
        </is>
      </c>
      <c r="F272" s="610" t="n"/>
    </row>
    <row r="273" ht="18.45" customHeight="1">
      <c r="A273" s="1031" t="inlineStr">
        <is>
          <t xml:space="preserve"> CEILING</t>
        </is>
      </c>
      <c r="B273" s="455" t="inlineStr">
        <is>
          <t>R&amp;R / MSK /CLN / SAND</t>
        </is>
      </c>
      <c r="F273" s="628" t="n"/>
    </row>
    <row r="274" ht="18.45" customHeight="1">
      <c r="A274" s="1068" t="n"/>
      <c r="B274" s="449" t="inlineStr">
        <is>
          <t>BASEBOARD  HT - MULTI   .</t>
        </is>
      </c>
      <c r="C274" s="589" t="n"/>
      <c r="D274" s="590" t="n"/>
      <c r="E274" s="589" t="n"/>
    </row>
    <row r="275" ht="18.45" customHeight="1">
      <c r="A275" s="1068" t="n"/>
      <c r="B275" s="447" t="inlineStr">
        <is>
          <t>R&amp;R/D&amp;R/MSK/CLN/S++/PNT</t>
        </is>
      </c>
      <c r="C275" s="590" t="n"/>
      <c r="D275" s="591" t="n"/>
      <c r="E275" s="590" t="n"/>
    </row>
    <row r="276" ht="18.45" customHeight="1">
      <c r="A276" s="1068" t="n"/>
      <c r="B276" s="452" t="inlineStr">
        <is>
          <t>QTR RND BASE/R&amp;R/S++/PNT</t>
        </is>
      </c>
      <c r="C276" s="589" t="n"/>
      <c r="D276" s="590" t="n"/>
      <c r="E276" s="589" t="n"/>
    </row>
    <row r="277" ht="18.45" customHeight="1">
      <c r="A277" s="1068" t="n"/>
      <c r="B277" s="456" t="inlineStr">
        <is>
          <t>Closet;SHELF/ROD LF= WOOD/WIRE</t>
        </is>
      </c>
      <c r="C277" s="592" t="inlineStr">
        <is>
          <t>I</t>
        </is>
      </c>
      <c r="D277" s="593" t="inlineStr">
        <is>
          <t>I</t>
        </is>
      </c>
      <c r="E277" s="592" t="inlineStr">
        <is>
          <t>I</t>
        </is>
      </c>
    </row>
    <row r="278" ht="18.45" customHeight="1">
      <c r="A278" s="1068" t="n"/>
      <c r="B278" s="447" t="inlineStr">
        <is>
          <t>R&amp;R/D&amp;R/MSK/CLN/S++/PNT</t>
        </is>
      </c>
      <c r="C278" s="594" t="inlineStr">
        <is>
          <t xml:space="preserve">_____/____/___        </t>
        </is>
      </c>
      <c r="D278" s="595" t="inlineStr">
        <is>
          <t xml:space="preserve">_____/____/___        </t>
        </is>
      </c>
      <c r="E278" s="594" t="inlineStr">
        <is>
          <t xml:space="preserve">_____/____/___        </t>
        </is>
      </c>
    </row>
    <row r="279" ht="18.45" customFormat="1" customHeight="1" s="154">
      <c r="A279" s="1068" t="n"/>
      <c r="B279" s="456" t="inlineStr">
        <is>
          <t>Work Notes:________________________________________________________________________________</t>
        </is>
      </c>
      <c r="C279" s="590" t="n"/>
      <c r="D279" s="591" t="n"/>
      <c r="E279" s="590" t="n"/>
      <c r="F279" s="582" t="n"/>
    </row>
    <row r="280" ht="18.45" customFormat="1" customHeight="1" s="154">
      <c r="A280" s="1068" t="n"/>
      <c r="C280" s="589" t="n"/>
      <c r="D280" s="590" t="n"/>
      <c r="E280" s="589" t="n"/>
      <c r="F280" s="582" t="n"/>
    </row>
    <row r="281" ht="18.45" customFormat="1" customHeight="1" s="154">
      <c r="A281" s="1068" t="n"/>
      <c r="B281" s="441">
        <f>B241</f>
        <v/>
      </c>
      <c r="C281" s="582">
        <f>+'jobinfo(2)'!$C$1</f>
        <v/>
      </c>
      <c r="D281" s="1044">
        <f>+'jobinfo(2)'!$C$2</f>
        <v/>
      </c>
      <c r="E281" s="1057" t="n"/>
      <c r="F281" s="582" t="n"/>
    </row>
    <row r="282" ht="18.45" customFormat="1" customHeight="1" s="154">
      <c r="A282" s="1068" t="n"/>
      <c r="B282" s="485">
        <f>B242</f>
        <v/>
      </c>
      <c r="C282" s="627">
        <f>+'jobinfo(2)'!C81</f>
        <v/>
      </c>
      <c r="D282" s="627">
        <f>+'jobinfo(2)'!C82</f>
        <v/>
      </c>
      <c r="E282" s="578">
        <f>+'jobinfo(2)'!C83</f>
        <v/>
      </c>
      <c r="F282" s="578">
        <f>+'jobinfo(2)'!C84</f>
        <v/>
      </c>
    </row>
    <row r="283" ht="18.45" customFormat="1" customHeight="1" s="154">
      <c r="A283" s="1032" t="inlineStr">
        <is>
          <t>WALLS</t>
        </is>
      </c>
      <c r="B283" s="441">
        <f>B243</f>
        <v/>
      </c>
      <c r="C283" s="627">
        <f>+'jobinfo(2)'!A81</f>
        <v/>
      </c>
      <c r="D283" s="627">
        <f>1+C283</f>
        <v/>
      </c>
      <c r="E283" s="627">
        <f>1+D283</f>
        <v/>
      </c>
      <c r="F283" s="627">
        <f>1+E283</f>
        <v/>
      </c>
    </row>
    <row r="284" ht="18.45" customFormat="1" customHeight="1" s="154">
      <c r="A284" s="1068" t="n"/>
      <c r="B284" s="441">
        <f>B244</f>
        <v/>
      </c>
      <c r="C284" s="589" t="n"/>
      <c r="D284" s="590" t="n"/>
      <c r="E284" s="589" t="n"/>
      <c r="F284" s="597" t="inlineStr">
        <is>
          <t>I</t>
        </is>
      </c>
    </row>
    <row r="285" ht="18.45" customFormat="1" customHeight="1" s="154">
      <c r="A285" s="1068" t="n"/>
      <c r="B285" s="441">
        <f>B245</f>
        <v/>
      </c>
      <c r="C285" s="590" t="n"/>
      <c r="D285" s="591" t="n"/>
      <c r="E285" s="590" t="n"/>
      <c r="F285" s="614" t="inlineStr">
        <is>
          <t xml:space="preserve">_____/____/___        </t>
        </is>
      </c>
    </row>
    <row r="286" ht="18.45" customFormat="1" customHeight="1" s="154">
      <c r="A286" s="1068" t="n"/>
      <c r="B286" s="441">
        <f>B246</f>
        <v/>
      </c>
      <c r="C286" s="589" t="n"/>
      <c r="D286" s="590" t="n"/>
      <c r="E286" s="589" t="n"/>
      <c r="F286" s="607" t="n"/>
    </row>
    <row r="287" ht="18.45" customFormat="1" customHeight="1" s="154">
      <c r="A287" s="1068" t="n"/>
      <c r="B287" s="441">
        <f>B247</f>
        <v/>
      </c>
      <c r="C287" s="592" t="inlineStr">
        <is>
          <t>I</t>
        </is>
      </c>
      <c r="D287" s="593" t="inlineStr">
        <is>
          <t>I</t>
        </is>
      </c>
      <c r="E287" s="592" t="inlineStr">
        <is>
          <t>I</t>
        </is>
      </c>
      <c r="F287" s="610" t="n"/>
    </row>
    <row r="288" ht="18.45" customFormat="1" customHeight="1" s="154">
      <c r="A288" s="1068" t="n"/>
      <c r="B288" s="441">
        <f>B248</f>
        <v/>
      </c>
      <c r="C288" s="596" t="inlineStr">
        <is>
          <t xml:space="preserve">_____/____/___        </t>
        </is>
      </c>
      <c r="D288" s="595" t="inlineStr">
        <is>
          <t xml:space="preserve">_____/____/___        </t>
        </is>
      </c>
      <c r="E288" s="596" t="inlineStr">
        <is>
          <t xml:space="preserve">_____/____/___        </t>
        </is>
      </c>
      <c r="F288" s="611" t="inlineStr">
        <is>
          <t>I</t>
        </is>
      </c>
    </row>
    <row r="289" ht="18.45" customFormat="1" customHeight="1" s="154">
      <c r="A289" s="1068" t="n"/>
      <c r="B289" s="441">
        <f>B249</f>
        <v/>
      </c>
      <c r="C289" s="590" t="n"/>
      <c r="D289" s="591" t="n"/>
      <c r="E289" s="590" t="n"/>
      <c r="F289" s="617" t="inlineStr">
        <is>
          <t xml:space="preserve">_____/____/___        </t>
        </is>
      </c>
    </row>
    <row r="290" ht="18.45" customFormat="1" customHeight="1" s="154">
      <c r="A290" s="1068" t="n"/>
      <c r="B290" s="441">
        <f>B250</f>
        <v/>
      </c>
      <c r="C290" s="589" t="n"/>
      <c r="D290" s="590" t="n"/>
      <c r="E290" s="589" t="n"/>
      <c r="F290" s="611" t="inlineStr">
        <is>
          <t>________  I______</t>
        </is>
      </c>
    </row>
    <row r="291" ht="18.45" customFormat="1" customHeight="1" s="154">
      <c r="A291" s="1068" t="n"/>
      <c r="B291" s="441">
        <f>B251</f>
        <v/>
      </c>
      <c r="C291" s="592" t="inlineStr">
        <is>
          <t>I</t>
        </is>
      </c>
      <c r="D291" s="593" t="inlineStr">
        <is>
          <t>I</t>
        </is>
      </c>
      <c r="E291" s="592" t="inlineStr">
        <is>
          <t>I</t>
        </is>
      </c>
      <c r="F291" s="610" t="n"/>
    </row>
    <row r="292" ht="18.45" customFormat="1" customHeight="1" s="154">
      <c r="A292" s="1068" t="n"/>
      <c r="B292" s="441">
        <f>B252</f>
        <v/>
      </c>
      <c r="C292" s="596" t="inlineStr">
        <is>
          <t xml:space="preserve">_____/____/___        </t>
        </is>
      </c>
      <c r="D292" s="595" t="inlineStr">
        <is>
          <t xml:space="preserve">_____/____/___        </t>
        </is>
      </c>
      <c r="E292" s="596" t="inlineStr">
        <is>
          <t xml:space="preserve">_____/____/___        </t>
        </is>
      </c>
      <c r="F292" s="607" t="n"/>
    </row>
    <row r="293" ht="18.45" customFormat="1" customHeight="1" s="154">
      <c r="A293" s="1033" t="inlineStr">
        <is>
          <t>WINDOWS</t>
        </is>
      </c>
      <c r="B293" s="441">
        <f>B253</f>
        <v/>
      </c>
      <c r="C293" s="590" t="n"/>
      <c r="D293" s="591" t="n"/>
      <c r="E293" s="590" t="n"/>
      <c r="F293" s="610" t="n"/>
    </row>
    <row r="294" ht="18.45" customFormat="1" customHeight="1" s="154">
      <c r="A294" s="1068" t="n"/>
      <c r="B294" s="441">
        <f>B254</f>
        <v/>
      </c>
      <c r="C294" s="596" t="inlineStr">
        <is>
          <t xml:space="preserve">_____/____/___        </t>
        </is>
      </c>
      <c r="D294" s="595" t="inlineStr">
        <is>
          <t xml:space="preserve">_____/____/___        </t>
        </is>
      </c>
      <c r="E294" s="596" t="inlineStr">
        <is>
          <t xml:space="preserve">_____/____/___        </t>
        </is>
      </c>
      <c r="F294" s="611" t="inlineStr">
        <is>
          <t>I</t>
        </is>
      </c>
    </row>
    <row r="295" ht="18.45" customFormat="1" customHeight="1" s="154">
      <c r="A295" s="1068" t="n"/>
      <c r="B295" s="441">
        <f>B255</f>
        <v/>
      </c>
      <c r="C295" s="592" t="inlineStr">
        <is>
          <t>I</t>
        </is>
      </c>
      <c r="D295" s="592" t="inlineStr">
        <is>
          <t>I</t>
        </is>
      </c>
      <c r="E295" s="592" t="inlineStr">
        <is>
          <t>I</t>
        </is>
      </c>
      <c r="F295" s="617" t="inlineStr">
        <is>
          <t xml:space="preserve">_____/____/___        </t>
        </is>
      </c>
    </row>
    <row r="296" ht="18.45" customFormat="1" customHeight="1" s="154">
      <c r="A296" s="1068" t="n"/>
      <c r="B296" s="441">
        <f>B256</f>
        <v/>
      </c>
      <c r="C296" s="589" t="n"/>
      <c r="D296" s="590" t="n"/>
      <c r="E296" s="589" t="n"/>
      <c r="F296" s="607" t="n"/>
    </row>
    <row r="297" ht="18.45" customFormat="1" customHeight="1" s="154">
      <c r="A297" s="1034" t="inlineStr">
        <is>
          <t>DOOR</t>
        </is>
      </c>
      <c r="B297" s="441">
        <f>B257</f>
        <v/>
      </c>
      <c r="C297" s="594" t="inlineStr">
        <is>
          <t>____I________</t>
        </is>
      </c>
      <c r="D297" s="595" t="inlineStr">
        <is>
          <t>____I________</t>
        </is>
      </c>
      <c r="E297" s="594" t="inlineStr">
        <is>
          <t>____I________</t>
        </is>
      </c>
      <c r="F297" s="610" t="n"/>
    </row>
    <row r="298" ht="18.45" customFormat="1" customHeight="1" s="154">
      <c r="A298" s="1068" t="n"/>
      <c r="B298" s="441">
        <f>B258</f>
        <v/>
      </c>
      <c r="C298" s="595" t="inlineStr">
        <is>
          <t xml:space="preserve">_____/____/___        </t>
        </is>
      </c>
      <c r="D298" s="594" t="inlineStr">
        <is>
          <t xml:space="preserve">_____/____/___        </t>
        </is>
      </c>
      <c r="E298" s="596" t="inlineStr">
        <is>
          <t xml:space="preserve">_____/____/___        </t>
        </is>
      </c>
      <c r="F298" s="611" t="inlineStr">
        <is>
          <t>I</t>
        </is>
      </c>
    </row>
    <row r="299" ht="18.45" customFormat="1" customHeight="1" s="154">
      <c r="A299" s="1029" t="inlineStr">
        <is>
          <t>FLOOR</t>
        </is>
      </c>
      <c r="B299" s="441">
        <f>B259</f>
        <v/>
      </c>
      <c r="C299" s="589" t="n"/>
      <c r="D299" s="590" t="n"/>
      <c r="E299" s="589" t="n"/>
      <c r="F299" s="617" t="inlineStr">
        <is>
          <t xml:space="preserve">_____/____/___        </t>
        </is>
      </c>
    </row>
    <row r="300" ht="18.45" customFormat="1" customHeight="1" s="154">
      <c r="A300" s="1068" t="n"/>
      <c r="B300" s="441">
        <f>B260</f>
        <v/>
      </c>
      <c r="C300" s="590" t="n"/>
      <c r="D300" s="591" t="n"/>
      <c r="E300" s="590" t="n"/>
      <c r="F300" s="607" t="n"/>
    </row>
    <row r="301" ht="18.45" customFormat="1" customHeight="1" s="154">
      <c r="A301" s="1068" t="n"/>
      <c r="B301" s="441">
        <f>B261</f>
        <v/>
      </c>
      <c r="C301" s="604" t="n"/>
      <c r="D301" s="605" t="n"/>
      <c r="E301" s="606" t="n"/>
      <c r="F301" s="617" t="inlineStr">
        <is>
          <t xml:space="preserve">_____/____/___        </t>
        </is>
      </c>
    </row>
    <row r="302" ht="18.45" customFormat="1" customHeight="1" s="154">
      <c r="A302" s="1068" t="n"/>
      <c r="B302" s="441">
        <f>B262</f>
        <v/>
      </c>
      <c r="C302" s="595" t="inlineStr">
        <is>
          <t xml:space="preserve">_____/____/___        </t>
        </is>
      </c>
      <c r="D302" s="594" t="inlineStr">
        <is>
          <t xml:space="preserve">_____/____/___        </t>
        </is>
      </c>
      <c r="E302" s="595" t="inlineStr">
        <is>
          <t xml:space="preserve">_____/____/___        </t>
        </is>
      </c>
      <c r="F302" s="611" t="inlineStr">
        <is>
          <t>I</t>
        </is>
      </c>
    </row>
    <row r="303" ht="18.45" customFormat="1" customHeight="1" s="154">
      <c r="A303" s="1030" t="inlineStr">
        <is>
          <t>MISC</t>
        </is>
      </c>
      <c r="B303" s="441">
        <f>B263</f>
        <v/>
      </c>
      <c r="C303" s="596" t="inlineStr">
        <is>
          <t xml:space="preserve">_____/____/___        </t>
        </is>
      </c>
      <c r="D303" s="595" t="inlineStr">
        <is>
          <t xml:space="preserve">_____/____/___        </t>
        </is>
      </c>
      <c r="E303" s="596" t="inlineStr">
        <is>
          <t xml:space="preserve">_____/____/___        </t>
        </is>
      </c>
      <c r="F303" s="610" t="n"/>
    </row>
    <row r="304" ht="18.45" customFormat="1" customHeight="1" s="154">
      <c r="A304" s="1068" t="n"/>
      <c r="B304" s="441">
        <f>B264</f>
        <v/>
      </c>
      <c r="C304" s="595" t="inlineStr">
        <is>
          <t xml:space="preserve">_____/____/___        </t>
        </is>
      </c>
      <c r="D304" s="594" t="inlineStr">
        <is>
          <t xml:space="preserve">_____/____/___        </t>
        </is>
      </c>
      <c r="E304" s="595" t="inlineStr">
        <is>
          <t xml:space="preserve">_____/____/___        </t>
        </is>
      </c>
      <c r="F304" s="614" t="inlineStr">
        <is>
          <t>____I________</t>
        </is>
      </c>
    </row>
    <row r="305" ht="18.45" customFormat="1" customHeight="1" s="154">
      <c r="A305" s="1068" t="n"/>
      <c r="B305" s="441">
        <f>B265</f>
        <v/>
      </c>
      <c r="C305" s="590" t="n"/>
      <c r="D305" s="591" t="n"/>
      <c r="E305" s="590" t="n"/>
      <c r="F305" s="617" t="inlineStr">
        <is>
          <t xml:space="preserve">_____/____/___        </t>
        </is>
      </c>
    </row>
    <row r="306" ht="18.45" customFormat="1" customHeight="1" s="154">
      <c r="A306" s="368" t="n"/>
      <c r="B306" s="441">
        <f>B266</f>
        <v/>
      </c>
      <c r="C306" s="582" t="n"/>
      <c r="D306" s="582" t="n"/>
      <c r="E306" s="582" t="n"/>
      <c r="F306" s="610" t="n"/>
    </row>
    <row r="307" ht="18.45" customFormat="1" customHeight="1" s="154">
      <c r="A307" s="368" t="n"/>
      <c r="B307" s="441">
        <f>B267</f>
        <v/>
      </c>
      <c r="C307" s="582" t="n"/>
      <c r="D307" s="582" t="n"/>
      <c r="E307" s="582" t="n"/>
      <c r="F307" s="607" t="n"/>
    </row>
    <row r="308" ht="18.45" customFormat="1" customHeight="1" s="154">
      <c r="A308" s="1031" t="inlineStr">
        <is>
          <t xml:space="preserve"> CEILING</t>
        </is>
      </c>
      <c r="B308" s="441">
        <f>B268</f>
        <v/>
      </c>
      <c r="C308" s="582" t="n"/>
      <c r="D308" s="582" t="n"/>
      <c r="E308" s="582" t="n"/>
      <c r="F308" s="608" t="n"/>
    </row>
    <row r="309" ht="18.45" customFormat="1" customHeight="1" s="154">
      <c r="A309" s="1068" t="n"/>
      <c r="B309" s="441">
        <f>B269</f>
        <v/>
      </c>
      <c r="C309" s="589" t="n"/>
      <c r="D309" s="590" t="n"/>
      <c r="E309" s="589" t="n"/>
      <c r="F309" s="619" t="inlineStr">
        <is>
          <t xml:space="preserve">_____/____/___        </t>
        </is>
      </c>
    </row>
    <row r="310" ht="18.45" customFormat="1" customHeight="1" s="154">
      <c r="A310" s="1068" t="n"/>
      <c r="B310" s="441">
        <f>B270</f>
        <v/>
      </c>
      <c r="C310" s="590" t="n"/>
      <c r="D310" s="591" t="n"/>
      <c r="E310" s="590" t="n"/>
      <c r="F310" s="617" t="inlineStr">
        <is>
          <t xml:space="preserve">_____/____/___        </t>
        </is>
      </c>
    </row>
    <row r="311" ht="18.45" customFormat="1" customHeight="1" s="154">
      <c r="A311" s="1068" t="n"/>
      <c r="B311" s="441">
        <f>B271</f>
        <v/>
      </c>
      <c r="C311" s="589" t="n"/>
      <c r="D311" s="590" t="n"/>
      <c r="E311" s="589" t="n"/>
      <c r="F311" s="619" t="inlineStr">
        <is>
          <t xml:space="preserve">_____/____/___        </t>
        </is>
      </c>
    </row>
    <row r="312" ht="18.45" customFormat="1" customHeight="1" s="154">
      <c r="A312" s="1068" t="n"/>
      <c r="B312" s="441">
        <f>B272</f>
        <v/>
      </c>
      <c r="C312" s="592" t="inlineStr">
        <is>
          <t>I</t>
        </is>
      </c>
      <c r="D312" s="593" t="inlineStr">
        <is>
          <t>I</t>
        </is>
      </c>
      <c r="E312" s="592" t="inlineStr">
        <is>
          <t>I</t>
        </is>
      </c>
      <c r="F312" s="610" t="n"/>
    </row>
    <row r="313" ht="18.45" customFormat="1" customHeight="1" s="154">
      <c r="A313" s="1068" t="n"/>
      <c r="B313" s="441">
        <f>B273</f>
        <v/>
      </c>
      <c r="C313" s="594" t="inlineStr">
        <is>
          <t xml:space="preserve">_____/____/___        </t>
        </is>
      </c>
      <c r="D313" s="595" t="inlineStr">
        <is>
          <t xml:space="preserve">_____/____/___        </t>
        </is>
      </c>
      <c r="E313" s="594" t="inlineStr">
        <is>
          <t xml:space="preserve">_____/____/___        </t>
        </is>
      </c>
      <c r="F313" s="628" t="n"/>
    </row>
    <row r="314" ht="18.45" customFormat="1" customHeight="1" s="154">
      <c r="A314" s="1068" t="n"/>
      <c r="B314" s="441">
        <f>B274</f>
        <v/>
      </c>
      <c r="C314" s="590" t="n"/>
      <c r="D314" s="591" t="n"/>
      <c r="E314" s="590" t="n"/>
      <c r="F314" s="582" t="n"/>
    </row>
    <row r="315" ht="18.45" customFormat="1" customHeight="1" s="154">
      <c r="A315" s="1068" t="n"/>
      <c r="B315" s="441">
        <f>B275</f>
        <v/>
      </c>
      <c r="C315" s="589" t="n"/>
      <c r="D315" s="590" t="n"/>
      <c r="E315" s="589" t="n"/>
      <c r="F315" s="582" t="n"/>
    </row>
    <row r="316" ht="18.45" customFormat="1" customHeight="1" s="154">
      <c r="A316" s="1068" t="n"/>
      <c r="B316" s="441">
        <f>B276</f>
        <v/>
      </c>
      <c r="C316" s="592" t="inlineStr">
        <is>
          <t>I</t>
        </is>
      </c>
      <c r="D316" s="593" t="inlineStr">
        <is>
          <t>I</t>
        </is>
      </c>
      <c r="E316" s="592" t="inlineStr">
        <is>
          <t>I</t>
        </is>
      </c>
      <c r="F316" s="582" t="n"/>
    </row>
    <row r="317" ht="18.45" customFormat="1" customHeight="1" s="154">
      <c r="A317" s="1068" t="n"/>
      <c r="B317" s="441">
        <f>B277</f>
        <v/>
      </c>
      <c r="C317" s="596" t="inlineStr">
        <is>
          <t xml:space="preserve">_____/____/___        </t>
        </is>
      </c>
      <c r="D317" s="595" t="inlineStr">
        <is>
          <t xml:space="preserve">_____/____/___        </t>
        </is>
      </c>
      <c r="E317" s="596" t="inlineStr">
        <is>
          <t xml:space="preserve">_____/____/___        </t>
        </is>
      </c>
      <c r="F317" s="582" t="n"/>
    </row>
    <row r="318" ht="18.45" customFormat="1" customHeight="1" s="154">
      <c r="A318" s="1032" t="inlineStr">
        <is>
          <t>WALLS</t>
        </is>
      </c>
      <c r="B318" s="441">
        <f>B278</f>
        <v/>
      </c>
      <c r="C318" s="597" t="inlineStr">
        <is>
          <t>________  I______</t>
        </is>
      </c>
      <c r="D318" s="598" t="inlineStr">
        <is>
          <t>________  I______</t>
        </is>
      </c>
      <c r="E318" s="597" t="inlineStr">
        <is>
          <t>________  I______</t>
        </is>
      </c>
      <c r="F318" s="582" t="n"/>
    </row>
    <row r="319" ht="18.45" customFormat="1" customHeight="1" s="154">
      <c r="A319" s="1068" t="n"/>
      <c r="B319" s="441">
        <f>B279</f>
        <v/>
      </c>
      <c r="C319" s="589" t="n"/>
      <c r="D319" s="590" t="n"/>
      <c r="E319" s="589" t="n"/>
      <c r="F319" s="582" t="n"/>
    </row>
    <row r="320" ht="18.45" customFormat="1" customHeight="1" s="154">
      <c r="A320" s="1068" t="n"/>
      <c r="B320" s="441">
        <f>B281</f>
        <v/>
      </c>
      <c r="C320" s="590" t="n"/>
      <c r="D320" s="591" t="n"/>
      <c r="E320" s="590" t="n"/>
      <c r="F320" s="582" t="n"/>
    </row>
    <row r="321" ht="18.45" customFormat="1" customHeight="1" s="154">
      <c r="A321" s="1068" t="n"/>
      <c r="B321" s="441">
        <f>B282</f>
        <v/>
      </c>
      <c r="C321" s="582">
        <f>+'jobinfo(2)'!$C$1</f>
        <v/>
      </c>
      <c r="D321" s="1044">
        <f>+'jobinfo(2)'!$C$2</f>
        <v/>
      </c>
      <c r="E321" s="1057" t="n"/>
      <c r="F321" s="582" t="n"/>
    </row>
    <row r="322" ht="18.45" customFormat="1" customHeight="1" s="154">
      <c r="A322" s="1068" t="n"/>
      <c r="B322" s="441">
        <f>B283</f>
        <v/>
      </c>
      <c r="C322" s="578">
        <f>+'jobinfo(2)'!C85</f>
        <v/>
      </c>
      <c r="D322" s="626">
        <f>+'jobinfo(2)'!C86</f>
        <v/>
      </c>
      <c r="E322" s="626">
        <f>+'jobinfo(2)'!C87</f>
        <v/>
      </c>
      <c r="F322" s="626">
        <f>+'jobinfo(2)'!C88</f>
        <v/>
      </c>
    </row>
    <row r="323" ht="18.45" customFormat="1" customHeight="1" s="154">
      <c r="A323" s="1068" t="n"/>
      <c r="B323" s="441">
        <f>B284</f>
        <v/>
      </c>
      <c r="C323" s="578" t="n"/>
      <c r="D323" s="595" t="inlineStr">
        <is>
          <t xml:space="preserve">_____/____/___        </t>
        </is>
      </c>
      <c r="E323" s="596" t="inlineStr">
        <is>
          <t xml:space="preserve">_____/____/___        </t>
        </is>
      </c>
      <c r="F323" s="597" t="inlineStr">
        <is>
          <t>I</t>
        </is>
      </c>
    </row>
    <row r="324" ht="18.45" customFormat="1" customHeight="1" s="154">
      <c r="A324" s="1068" t="n"/>
      <c r="B324" s="441">
        <f>B285</f>
        <v/>
      </c>
      <c r="C324" s="590" t="n"/>
      <c r="D324" s="591" t="n"/>
      <c r="E324" s="590" t="n"/>
      <c r="F324" s="614" t="inlineStr">
        <is>
          <t xml:space="preserve">_____/____/___        </t>
        </is>
      </c>
    </row>
    <row r="325" ht="18.45" customFormat="1" customHeight="1" s="154">
      <c r="A325" s="1068" t="n"/>
      <c r="B325" s="441">
        <f>B286</f>
        <v/>
      </c>
      <c r="C325" s="589" t="n"/>
      <c r="D325" s="590" t="n"/>
      <c r="E325" s="589" t="n"/>
      <c r="F325" s="607" t="n"/>
    </row>
    <row r="326" ht="18.45" customFormat="1" customHeight="1" s="154">
      <c r="A326" s="1068" t="n"/>
      <c r="B326" s="441">
        <f>B287</f>
        <v/>
      </c>
      <c r="C326" s="592" t="inlineStr">
        <is>
          <t>I</t>
        </is>
      </c>
      <c r="D326" s="593" t="inlineStr">
        <is>
          <t>I</t>
        </is>
      </c>
      <c r="E326" s="592" t="inlineStr">
        <is>
          <t>I</t>
        </is>
      </c>
      <c r="F326" s="610" t="n"/>
    </row>
    <row r="327" ht="18.45" customFormat="1" customHeight="1" s="154">
      <c r="A327" s="1068" t="n"/>
      <c r="B327" s="441">
        <f>B288</f>
        <v/>
      </c>
      <c r="C327" s="596" t="inlineStr">
        <is>
          <t xml:space="preserve">_____/____/___        </t>
        </is>
      </c>
      <c r="D327" s="595" t="inlineStr">
        <is>
          <t xml:space="preserve">_____/____/___        </t>
        </is>
      </c>
      <c r="E327" s="596" t="inlineStr">
        <is>
          <t xml:space="preserve">_____/____/___        </t>
        </is>
      </c>
      <c r="F327" s="611" t="inlineStr">
        <is>
          <t>I</t>
        </is>
      </c>
    </row>
    <row r="328" ht="18.45" customFormat="1" customHeight="1" s="154">
      <c r="A328" s="1033" t="inlineStr">
        <is>
          <t>WINDOWS</t>
        </is>
      </c>
      <c r="B328" s="441">
        <f>B289</f>
        <v/>
      </c>
      <c r="C328" s="590" t="n"/>
      <c r="D328" s="591" t="n"/>
      <c r="E328" s="590" t="n"/>
      <c r="F328" s="617" t="inlineStr">
        <is>
          <t xml:space="preserve">_____/____/___        </t>
        </is>
      </c>
    </row>
    <row r="329" ht="18.45" customFormat="1" customHeight="1" s="154">
      <c r="A329" s="1068" t="n"/>
      <c r="B329" s="441">
        <f>B290</f>
        <v/>
      </c>
      <c r="C329" s="596" t="inlineStr">
        <is>
          <t xml:space="preserve">_____/____/___        </t>
        </is>
      </c>
      <c r="D329" s="595" t="inlineStr">
        <is>
          <t xml:space="preserve">_____/____/___        </t>
        </is>
      </c>
      <c r="E329" s="596" t="inlineStr">
        <is>
          <t xml:space="preserve">_____/____/___        </t>
        </is>
      </c>
      <c r="F329" s="611" t="inlineStr">
        <is>
          <t>________  I______</t>
        </is>
      </c>
    </row>
    <row r="330" ht="18.45" customFormat="1" customHeight="1" s="154">
      <c r="A330" s="1068" t="n"/>
      <c r="B330" s="441">
        <f>B291</f>
        <v/>
      </c>
      <c r="C330" s="592" t="inlineStr">
        <is>
          <t>I</t>
        </is>
      </c>
      <c r="D330" s="592" t="inlineStr">
        <is>
          <t>I</t>
        </is>
      </c>
      <c r="E330" s="592" t="inlineStr">
        <is>
          <t>I</t>
        </is>
      </c>
      <c r="F330" s="610" t="n"/>
    </row>
    <row r="331" ht="18.45" customFormat="1" customHeight="1" s="154">
      <c r="A331" s="1068" t="n"/>
      <c r="B331" s="441">
        <f>B292</f>
        <v/>
      </c>
      <c r="C331" s="589" t="n"/>
      <c r="D331" s="590" t="n"/>
      <c r="E331" s="589" t="n"/>
      <c r="F331" s="607" t="n"/>
    </row>
    <row r="332" ht="18.45" customFormat="1" customHeight="1" s="154">
      <c r="A332" s="1034" t="inlineStr">
        <is>
          <t>DOOR</t>
        </is>
      </c>
      <c r="B332" s="441">
        <f>B293</f>
        <v/>
      </c>
      <c r="C332" s="594" t="inlineStr">
        <is>
          <t>____I________</t>
        </is>
      </c>
      <c r="D332" s="595" t="inlineStr">
        <is>
          <t>____I________</t>
        </is>
      </c>
      <c r="E332" s="594" t="inlineStr">
        <is>
          <t>____I________</t>
        </is>
      </c>
      <c r="F332" s="610" t="n"/>
    </row>
    <row r="333" ht="18.45" customFormat="1" customHeight="1" s="154">
      <c r="A333" s="1068" t="n"/>
      <c r="B333" s="441">
        <f>B294</f>
        <v/>
      </c>
      <c r="C333" s="595" t="inlineStr">
        <is>
          <t xml:space="preserve">_____/____/___        </t>
        </is>
      </c>
      <c r="D333" s="594" t="inlineStr">
        <is>
          <t xml:space="preserve">_____/____/___        </t>
        </is>
      </c>
      <c r="E333" s="596" t="inlineStr">
        <is>
          <t xml:space="preserve">_____/____/___        </t>
        </is>
      </c>
      <c r="F333" s="611" t="inlineStr">
        <is>
          <t>I</t>
        </is>
      </c>
    </row>
    <row r="334" ht="18.45" customFormat="1" customHeight="1" s="154">
      <c r="A334" s="1029" t="inlineStr">
        <is>
          <t>FLOOR</t>
        </is>
      </c>
      <c r="B334" s="441">
        <f>B295</f>
        <v/>
      </c>
      <c r="C334" s="589" t="n"/>
      <c r="D334" s="590" t="n"/>
      <c r="E334" s="589" t="n"/>
      <c r="F334" s="617" t="inlineStr">
        <is>
          <t xml:space="preserve">_____/____/___        </t>
        </is>
      </c>
    </row>
    <row r="335" ht="18.45" customFormat="1" customHeight="1" s="154">
      <c r="A335" s="1068" t="n"/>
      <c r="B335" s="441">
        <f>B296</f>
        <v/>
      </c>
      <c r="C335" s="590" t="n"/>
      <c r="D335" s="591" t="n"/>
      <c r="E335" s="590" t="n"/>
      <c r="F335" s="607" t="n"/>
    </row>
    <row r="336" ht="18.45" customFormat="1" customHeight="1" s="154">
      <c r="A336" s="1068" t="n"/>
      <c r="B336" s="441">
        <f>B297</f>
        <v/>
      </c>
      <c r="C336" s="604" t="n"/>
      <c r="D336" s="605" t="n"/>
      <c r="E336" s="606" t="n"/>
      <c r="F336" s="610" t="n"/>
    </row>
    <row r="337" ht="18.45" customFormat="1" customHeight="1" s="154">
      <c r="A337" s="1068" t="n"/>
      <c r="B337" s="441">
        <f>B298</f>
        <v/>
      </c>
      <c r="C337" s="595" t="inlineStr">
        <is>
          <t xml:space="preserve">_____/____/___        </t>
        </is>
      </c>
      <c r="D337" s="594" t="inlineStr">
        <is>
          <t xml:space="preserve">_____/____/___        </t>
        </is>
      </c>
      <c r="E337" s="595" t="inlineStr">
        <is>
          <t xml:space="preserve">_____/____/___        </t>
        </is>
      </c>
      <c r="F337" s="611" t="inlineStr">
        <is>
          <t>I</t>
        </is>
      </c>
    </row>
    <row r="338" ht="18.45" customFormat="1" customHeight="1" s="154">
      <c r="A338" s="1030" t="inlineStr">
        <is>
          <t>MISC</t>
        </is>
      </c>
      <c r="B338" s="441">
        <f>B299</f>
        <v/>
      </c>
      <c r="C338" s="596" t="inlineStr">
        <is>
          <t xml:space="preserve">_____/____/___        </t>
        </is>
      </c>
      <c r="D338" s="595" t="inlineStr">
        <is>
          <t xml:space="preserve">_____/____/___        </t>
        </is>
      </c>
      <c r="E338" s="596" t="inlineStr">
        <is>
          <t xml:space="preserve">_____/____/___        </t>
        </is>
      </c>
      <c r="F338" s="617" t="inlineStr">
        <is>
          <t xml:space="preserve">_____/____/___        </t>
        </is>
      </c>
    </row>
    <row r="339" ht="18.45" customFormat="1" customHeight="1" s="154">
      <c r="A339" s="1068" t="n"/>
      <c r="B339" s="441">
        <f>B300</f>
        <v/>
      </c>
      <c r="C339" s="595" t="inlineStr">
        <is>
          <t xml:space="preserve">_____/____/___        </t>
        </is>
      </c>
      <c r="D339" s="594" t="inlineStr">
        <is>
          <t xml:space="preserve">_____/____/___        </t>
        </is>
      </c>
      <c r="E339" s="595" t="inlineStr">
        <is>
          <t xml:space="preserve">_____/____/___        </t>
        </is>
      </c>
      <c r="F339" s="607" t="n"/>
    </row>
    <row r="340" ht="18.45" customFormat="1" customHeight="1" s="154">
      <c r="A340" s="1068" t="n"/>
      <c r="B340" s="441">
        <f>B301</f>
        <v/>
      </c>
      <c r="C340" s="590" t="n"/>
      <c r="D340" s="591" t="n"/>
      <c r="E340" s="590" t="n"/>
      <c r="F340" s="617" t="inlineStr">
        <is>
          <t xml:space="preserve">_____/____/___        </t>
        </is>
      </c>
    </row>
    <row r="341" ht="18.45" customFormat="1" customHeight="1" s="154">
      <c r="A341" s="368" t="n"/>
      <c r="B341" s="441">
        <f>B302</f>
        <v/>
      </c>
      <c r="C341" s="582" t="n"/>
      <c r="D341" s="582" t="n"/>
      <c r="E341" s="582" t="n"/>
      <c r="F341" s="611" t="inlineStr">
        <is>
          <t>I</t>
        </is>
      </c>
    </row>
    <row r="342" ht="18.45" customFormat="1" customHeight="1" s="154">
      <c r="A342" s="368" t="n"/>
      <c r="B342" s="441">
        <f>B303</f>
        <v/>
      </c>
      <c r="C342" s="582" t="n"/>
      <c r="D342" s="582" t="n"/>
      <c r="E342" s="582" t="n"/>
      <c r="F342" s="610" t="n"/>
    </row>
    <row r="343" ht="18.45" customFormat="1" customHeight="1" s="154">
      <c r="A343" s="1031" t="inlineStr">
        <is>
          <t xml:space="preserve"> CEILING</t>
        </is>
      </c>
      <c r="B343" s="441">
        <f>B304</f>
        <v/>
      </c>
      <c r="C343" s="582" t="n"/>
      <c r="D343" s="582" t="n"/>
      <c r="E343" s="582" t="n"/>
      <c r="F343" s="614" t="inlineStr">
        <is>
          <t>____I________</t>
        </is>
      </c>
    </row>
    <row r="344" ht="18.45" customFormat="1" customHeight="1" s="154">
      <c r="A344" s="1068" t="n"/>
      <c r="B344" s="441">
        <f>B305</f>
        <v/>
      </c>
      <c r="C344" s="582" t="n"/>
      <c r="D344" s="582" t="n"/>
      <c r="E344" s="582" t="n"/>
      <c r="F344" s="617" t="inlineStr">
        <is>
          <t xml:space="preserve">_____/____/___        </t>
        </is>
      </c>
    </row>
    <row r="345" ht="18.45" customFormat="1" customHeight="1" s="154">
      <c r="A345" s="1068" t="n"/>
      <c r="B345" s="441">
        <f>B306</f>
        <v/>
      </c>
      <c r="C345" s="590" t="n"/>
      <c r="D345" s="591" t="n"/>
      <c r="E345" s="590" t="n"/>
      <c r="F345" s="610" t="n"/>
    </row>
    <row r="346" ht="18.45" customFormat="1" customHeight="1" s="154">
      <c r="A346" s="1068" t="n"/>
      <c r="B346" s="441">
        <f>B307</f>
        <v/>
      </c>
      <c r="C346" s="589" t="n"/>
      <c r="D346" s="590" t="n"/>
      <c r="E346" s="589" t="n"/>
      <c r="F346" s="607" t="n"/>
    </row>
    <row r="347" ht="18.45" customFormat="1" customHeight="1" s="154">
      <c r="A347" s="1068" t="n"/>
      <c r="B347" s="441">
        <f>B308</f>
        <v/>
      </c>
      <c r="C347" s="592" t="inlineStr">
        <is>
          <t>I</t>
        </is>
      </c>
      <c r="D347" s="593" t="inlineStr">
        <is>
          <t>I</t>
        </is>
      </c>
      <c r="E347" s="592" t="inlineStr">
        <is>
          <t>I</t>
        </is>
      </c>
      <c r="F347" s="608" t="n"/>
    </row>
    <row r="348" ht="18.45" customFormat="1" customHeight="1" s="154">
      <c r="A348" s="1068" t="n"/>
      <c r="B348" s="441">
        <f>B309</f>
        <v/>
      </c>
      <c r="C348" s="594" t="inlineStr">
        <is>
          <t xml:space="preserve">_____/____/___        </t>
        </is>
      </c>
      <c r="D348" s="595" t="inlineStr">
        <is>
          <t xml:space="preserve">_____/____/___        </t>
        </is>
      </c>
      <c r="E348" s="594" t="inlineStr">
        <is>
          <t xml:space="preserve">_____/____/___        </t>
        </is>
      </c>
      <c r="F348" s="619" t="inlineStr">
        <is>
          <t xml:space="preserve">_____/____/___        </t>
        </is>
      </c>
    </row>
    <row r="349" ht="18.45" customFormat="1" customHeight="1" s="154">
      <c r="A349" s="1068" t="n"/>
      <c r="B349" s="441">
        <f>B310</f>
        <v/>
      </c>
      <c r="C349" s="590" t="n"/>
      <c r="D349" s="591" t="n"/>
      <c r="E349" s="590" t="n"/>
      <c r="F349" s="617" t="inlineStr">
        <is>
          <t xml:space="preserve">_____/____/___        </t>
        </is>
      </c>
    </row>
    <row r="350" ht="18.45" customFormat="1" customHeight="1" s="154">
      <c r="A350" s="1068" t="n"/>
      <c r="B350" s="441">
        <f>B311</f>
        <v/>
      </c>
      <c r="C350" s="589" t="n"/>
      <c r="D350" s="590" t="n"/>
      <c r="E350" s="589" t="n"/>
      <c r="F350" s="619" t="inlineStr">
        <is>
          <t xml:space="preserve">_____/____/___        </t>
        </is>
      </c>
    </row>
    <row r="351" ht="18.45" customFormat="1" customHeight="1" s="154">
      <c r="A351" s="1068" t="n"/>
      <c r="B351" s="441">
        <f>B312</f>
        <v/>
      </c>
      <c r="C351" s="592" t="inlineStr">
        <is>
          <t>I</t>
        </is>
      </c>
      <c r="D351" s="593" t="inlineStr">
        <is>
          <t>I</t>
        </is>
      </c>
      <c r="E351" s="592" t="inlineStr">
        <is>
          <t>I</t>
        </is>
      </c>
      <c r="F351" s="610" t="n"/>
    </row>
    <row r="352" ht="18.45" customFormat="1" customHeight="1" s="154">
      <c r="A352" s="1068" t="n"/>
      <c r="B352" s="441">
        <f>B313</f>
        <v/>
      </c>
      <c r="C352" s="596" t="inlineStr">
        <is>
          <t xml:space="preserve">_____/____/___        </t>
        </is>
      </c>
      <c r="D352" s="595" t="inlineStr">
        <is>
          <t xml:space="preserve">_____/____/___        </t>
        </is>
      </c>
      <c r="E352" s="596" t="inlineStr">
        <is>
          <t xml:space="preserve">_____/____/___        </t>
        </is>
      </c>
      <c r="F352" s="628" t="n"/>
    </row>
    <row r="353" ht="18.45" customFormat="1" customHeight="1" s="154">
      <c r="A353" s="1032" t="inlineStr">
        <is>
          <t>WALLS</t>
        </is>
      </c>
      <c r="B353" s="441">
        <f>B314</f>
        <v/>
      </c>
      <c r="C353" s="597" t="inlineStr">
        <is>
          <t>________  I______</t>
        </is>
      </c>
      <c r="D353" s="598" t="inlineStr">
        <is>
          <t>________  I______</t>
        </is>
      </c>
      <c r="E353" s="597" t="inlineStr">
        <is>
          <t>________  I______</t>
        </is>
      </c>
      <c r="F353" s="582" t="n"/>
    </row>
    <row r="354" ht="18.45" customFormat="1" customHeight="1" s="154">
      <c r="A354" s="1068" t="n"/>
      <c r="B354" s="441">
        <f>B315</f>
        <v/>
      </c>
      <c r="C354" s="589" t="n"/>
      <c r="D354" s="590" t="n"/>
      <c r="E354" s="589" t="n"/>
      <c r="F354" s="582" t="n"/>
    </row>
    <row r="355" ht="18.45" customFormat="1" customHeight="1" s="154">
      <c r="A355" s="1068" t="n"/>
      <c r="B355" s="441">
        <f>B316</f>
        <v/>
      </c>
      <c r="C355" s="590" t="n"/>
      <c r="D355" s="591" t="n"/>
      <c r="E355" s="590" t="n"/>
      <c r="F355" s="582" t="n"/>
    </row>
    <row r="356" ht="18.45" customFormat="1" customHeight="1" s="154">
      <c r="A356" s="1068" t="n"/>
      <c r="B356" s="441">
        <f>B317</f>
        <v/>
      </c>
      <c r="C356" s="589" t="n"/>
      <c r="D356" s="590" t="n"/>
      <c r="E356" s="589" t="n"/>
      <c r="F356" s="582" t="n"/>
    </row>
    <row r="357" ht="18.45" customFormat="1" customHeight="1" s="154">
      <c r="A357" s="1068" t="n"/>
      <c r="B357" s="441">
        <f>B318</f>
        <v/>
      </c>
      <c r="C357" s="592" t="inlineStr">
        <is>
          <t>I</t>
        </is>
      </c>
      <c r="D357" s="593" t="inlineStr">
        <is>
          <t>I</t>
        </is>
      </c>
      <c r="E357" s="592" t="inlineStr">
        <is>
          <t>I</t>
        </is>
      </c>
      <c r="F357" s="582" t="n"/>
    </row>
    <row r="358" ht="18.45" customFormat="1" customHeight="1" s="154">
      <c r="A358" s="1068" t="n"/>
      <c r="B358" s="441">
        <f>B319</f>
        <v/>
      </c>
      <c r="C358" s="596" t="inlineStr">
        <is>
          <t xml:space="preserve">_____/____/___        </t>
        </is>
      </c>
      <c r="D358" s="595" t="inlineStr">
        <is>
          <t xml:space="preserve">_____/____/___        </t>
        </is>
      </c>
      <c r="E358" s="596" t="inlineStr">
        <is>
          <t xml:space="preserve">_____/____/___        </t>
        </is>
      </c>
      <c r="F358" s="582" t="n"/>
    </row>
    <row r="359" ht="18.45" customFormat="1" customHeight="1" s="154">
      <c r="A359" s="1068" t="n"/>
      <c r="B359" s="441">
        <f>B320</f>
        <v/>
      </c>
      <c r="C359" s="590" t="n"/>
      <c r="D359" s="591" t="n"/>
      <c r="E359" s="590" t="n"/>
      <c r="F359" s="582" t="n"/>
    </row>
    <row r="360" ht="18.45" customFormat="1" customHeight="1" s="154">
      <c r="A360" s="1068" t="n"/>
      <c r="B360" s="441">
        <f>B321</f>
        <v/>
      </c>
      <c r="C360" s="589" t="n"/>
      <c r="D360" s="590" t="n"/>
      <c r="E360" s="589" t="n"/>
      <c r="F360" s="582" t="n"/>
    </row>
    <row r="361" ht="18.45" customFormat="1" customHeight="1" s="154">
      <c r="A361" s="1068" t="n"/>
      <c r="B361" s="441">
        <f>B322</f>
        <v/>
      </c>
      <c r="C361" s="582">
        <f>+'jobinfo(2)'!$C$1</f>
        <v/>
      </c>
      <c r="D361" s="1044">
        <f>+'jobinfo(2)'!$C$2</f>
        <v/>
      </c>
      <c r="E361" s="1057" t="n"/>
      <c r="F361" s="582" t="n"/>
    </row>
    <row r="362" ht="18.45" customFormat="1" customHeight="1" s="154">
      <c r="A362" s="1068" t="n"/>
      <c r="B362" s="441">
        <f>B323</f>
        <v/>
      </c>
      <c r="C362" s="596" t="inlineStr">
        <is>
          <t xml:space="preserve">_____/____/___        </t>
        </is>
      </c>
      <c r="D362" s="595" t="inlineStr">
        <is>
          <t xml:space="preserve">_____/____/___        </t>
        </is>
      </c>
      <c r="E362" s="596" t="inlineStr">
        <is>
          <t xml:space="preserve">_____/____/___        </t>
        </is>
      </c>
      <c r="F362" s="597" t="inlineStr">
        <is>
          <t>I</t>
        </is>
      </c>
    </row>
    <row r="363" ht="18.45" customFormat="1" customHeight="1" s="154">
      <c r="A363" s="1033" t="inlineStr">
        <is>
          <t>WINDOWS</t>
        </is>
      </c>
      <c r="B363" s="441">
        <f>B324</f>
        <v/>
      </c>
      <c r="C363" s="590" t="n"/>
      <c r="D363" s="591" t="n"/>
      <c r="E363" s="590" t="n"/>
      <c r="F363" s="614" t="inlineStr">
        <is>
          <t xml:space="preserve">_____/____/___        </t>
        </is>
      </c>
    </row>
    <row r="364" ht="18.45" customFormat="1" customHeight="1" s="154">
      <c r="A364" s="1068" t="n"/>
      <c r="B364" s="441">
        <f>B325</f>
        <v/>
      </c>
      <c r="C364" s="596" t="inlineStr">
        <is>
          <t xml:space="preserve">_____/____/___        </t>
        </is>
      </c>
      <c r="D364" s="595" t="inlineStr">
        <is>
          <t xml:space="preserve">_____/____/___        </t>
        </is>
      </c>
      <c r="E364" s="596" t="inlineStr">
        <is>
          <t xml:space="preserve">_____/____/___        </t>
        </is>
      </c>
      <c r="F364" s="607" t="n"/>
    </row>
    <row r="365" ht="18.45" customFormat="1" customHeight="1" s="154">
      <c r="A365" s="1068" t="n"/>
      <c r="B365" s="441">
        <f>B326</f>
        <v/>
      </c>
      <c r="C365" s="592" t="inlineStr">
        <is>
          <t>I</t>
        </is>
      </c>
      <c r="D365" s="592" t="inlineStr">
        <is>
          <t>I</t>
        </is>
      </c>
      <c r="E365" s="592" t="inlineStr">
        <is>
          <t>I</t>
        </is>
      </c>
      <c r="F365" s="610" t="n"/>
    </row>
    <row r="366" ht="18.45" customFormat="1" customHeight="1" s="154">
      <c r="A366" s="1068" t="n"/>
      <c r="B366" s="441">
        <f>B327</f>
        <v/>
      </c>
      <c r="C366" s="589" t="n"/>
      <c r="D366" s="590" t="n"/>
      <c r="E366" s="589" t="n"/>
      <c r="F366" s="611" t="inlineStr">
        <is>
          <t>I</t>
        </is>
      </c>
    </row>
    <row r="367" ht="18.45" customFormat="1" customHeight="1" s="154">
      <c r="A367" s="1034" t="inlineStr">
        <is>
          <t>DOOR</t>
        </is>
      </c>
      <c r="B367" s="441">
        <f>B328</f>
        <v/>
      </c>
      <c r="C367" s="594" t="inlineStr">
        <is>
          <t>____I________</t>
        </is>
      </c>
      <c r="D367" s="595" t="inlineStr">
        <is>
          <t>____I________</t>
        </is>
      </c>
      <c r="E367" s="594" t="inlineStr">
        <is>
          <t>____I________</t>
        </is>
      </c>
      <c r="F367" s="617" t="inlineStr">
        <is>
          <t xml:space="preserve">_____/____/___        </t>
        </is>
      </c>
    </row>
    <row r="368" ht="18.45" customFormat="1" customHeight="1" s="154">
      <c r="A368" s="1068" t="n"/>
      <c r="B368" s="441">
        <f>B329</f>
        <v/>
      </c>
      <c r="C368" s="595" t="inlineStr">
        <is>
          <t xml:space="preserve">_____/____/___        </t>
        </is>
      </c>
      <c r="D368" s="594" t="inlineStr">
        <is>
          <t xml:space="preserve">_____/____/___        </t>
        </is>
      </c>
      <c r="E368" s="596" t="inlineStr">
        <is>
          <t xml:space="preserve">_____/____/___        </t>
        </is>
      </c>
      <c r="F368" s="611" t="inlineStr">
        <is>
          <t>________  I______</t>
        </is>
      </c>
    </row>
    <row r="369" ht="18.45" customFormat="1" customHeight="1" s="154">
      <c r="A369" s="1029" t="inlineStr">
        <is>
          <t>FLOOR</t>
        </is>
      </c>
      <c r="B369" s="441">
        <f>B330</f>
        <v/>
      </c>
      <c r="C369" s="589" t="n"/>
      <c r="D369" s="590" t="n"/>
      <c r="E369" s="589" t="n"/>
      <c r="F369" s="610" t="n"/>
    </row>
    <row r="370" ht="18.45" customFormat="1" customHeight="1" s="154">
      <c r="A370" s="1068" t="n"/>
      <c r="B370" s="441">
        <f>B331</f>
        <v/>
      </c>
      <c r="C370" s="590" t="n"/>
      <c r="D370" s="591" t="n"/>
      <c r="E370" s="590" t="n"/>
      <c r="F370" s="607" t="n"/>
    </row>
    <row r="371" ht="18.45" customFormat="1" customHeight="1" s="154">
      <c r="A371" s="1068" t="n"/>
      <c r="B371" s="441">
        <f>B332</f>
        <v/>
      </c>
      <c r="C371" s="604" t="n"/>
      <c r="D371" s="605" t="n"/>
      <c r="E371" s="606" t="n"/>
      <c r="F371" s="610" t="n"/>
    </row>
    <row r="372" ht="18.45" customFormat="1" customHeight="1" s="154">
      <c r="A372" s="1068" t="n"/>
      <c r="B372" s="441">
        <f>B333</f>
        <v/>
      </c>
      <c r="C372" s="595" t="inlineStr">
        <is>
          <t xml:space="preserve">_____/____/___        </t>
        </is>
      </c>
      <c r="D372" s="594" t="inlineStr">
        <is>
          <t xml:space="preserve">_____/____/___        </t>
        </is>
      </c>
      <c r="E372" s="595" t="inlineStr">
        <is>
          <t xml:space="preserve">_____/____/___        </t>
        </is>
      </c>
      <c r="F372" s="611" t="inlineStr">
        <is>
          <t>I</t>
        </is>
      </c>
    </row>
    <row r="373" ht="18.45" customFormat="1" customHeight="1" s="154">
      <c r="A373" s="1030" t="inlineStr">
        <is>
          <t>MISC</t>
        </is>
      </c>
      <c r="B373" s="441">
        <f>B334</f>
        <v/>
      </c>
      <c r="C373" s="596" t="inlineStr">
        <is>
          <t xml:space="preserve">_____/____/___        </t>
        </is>
      </c>
      <c r="D373" s="595" t="inlineStr">
        <is>
          <t xml:space="preserve">_____/____/___        </t>
        </is>
      </c>
      <c r="E373" s="596" t="inlineStr">
        <is>
          <t xml:space="preserve">_____/____/___        </t>
        </is>
      </c>
      <c r="F373" s="617" t="inlineStr">
        <is>
          <t xml:space="preserve">_____/____/___        </t>
        </is>
      </c>
    </row>
    <row r="374" ht="18.45" customFormat="1" customHeight="1" s="154">
      <c r="A374" s="1068" t="n"/>
      <c r="B374" s="441">
        <f>B335</f>
        <v/>
      </c>
      <c r="C374" s="595" t="inlineStr">
        <is>
          <t xml:space="preserve">_____/____/___        </t>
        </is>
      </c>
      <c r="D374" s="594" t="inlineStr">
        <is>
          <t xml:space="preserve">_____/____/___        </t>
        </is>
      </c>
      <c r="E374" s="595" t="inlineStr">
        <is>
          <t xml:space="preserve">_____/____/___        </t>
        </is>
      </c>
      <c r="F374" s="607" t="n"/>
    </row>
    <row r="375" ht="18.45" customFormat="1" customHeight="1" s="154">
      <c r="A375" s="1068" t="n"/>
      <c r="B375" s="441">
        <f>B336</f>
        <v/>
      </c>
      <c r="C375" s="590" t="n"/>
      <c r="D375" s="591" t="n"/>
      <c r="E375" s="590" t="n"/>
      <c r="F375" s="610" t="n"/>
    </row>
    <row r="376" ht="18.45" customFormat="1" customHeight="1" s="154">
      <c r="A376" s="368" t="n"/>
      <c r="B376" s="441">
        <f>B337</f>
        <v/>
      </c>
      <c r="C376" s="596" t="inlineStr">
        <is>
          <t xml:space="preserve">_____/____/___        </t>
        </is>
      </c>
      <c r="D376" s="595" t="inlineStr">
        <is>
          <t xml:space="preserve">_____/____/___        </t>
        </is>
      </c>
      <c r="E376" s="596" t="inlineStr">
        <is>
          <t xml:space="preserve">_____/____/___        </t>
        </is>
      </c>
      <c r="F376" s="617" t="inlineStr">
        <is>
          <t xml:space="preserve">_____/____/___        </t>
        </is>
      </c>
    </row>
    <row r="377" ht="18.45" customFormat="1" customHeight="1" s="154">
      <c r="A377" s="368" t="n"/>
      <c r="B377" s="441">
        <f>B338</f>
        <v/>
      </c>
      <c r="C377" s="595" t="inlineStr">
        <is>
          <t xml:space="preserve">_____/____/___        </t>
        </is>
      </c>
      <c r="D377" s="594" t="inlineStr">
        <is>
          <t xml:space="preserve">_____/____/___        </t>
        </is>
      </c>
      <c r="E377" s="595" t="inlineStr">
        <is>
          <t xml:space="preserve">_____/____/___        </t>
        </is>
      </c>
      <c r="F377" s="607" t="n"/>
    </row>
    <row r="378" ht="18.45" customFormat="1" customHeight="1" s="154">
      <c r="A378" s="437" t="n"/>
      <c r="B378" s="441">
        <f>B339</f>
        <v/>
      </c>
      <c r="C378" s="602" t="n"/>
      <c r="D378" s="603" t="n"/>
      <c r="E378" s="603" t="n"/>
      <c r="F378" s="607" t="n"/>
    </row>
    <row r="379" ht="18.45" customFormat="1" customHeight="1" s="154">
      <c r="A379" s="437" t="n"/>
      <c r="B379" s="441">
        <f>B340</f>
        <v/>
      </c>
      <c r="C379" s="596" t="inlineStr">
        <is>
          <t xml:space="preserve">_____/____/___        </t>
        </is>
      </c>
      <c r="D379" s="595" t="inlineStr">
        <is>
          <t xml:space="preserve">_____/____/___        </t>
        </is>
      </c>
      <c r="E379" s="596" t="inlineStr">
        <is>
          <t xml:space="preserve">_____/____/___        </t>
        </is>
      </c>
      <c r="F379" s="617" t="inlineStr">
        <is>
          <t xml:space="preserve">_____/____/___        </t>
        </is>
      </c>
    </row>
    <row r="380" ht="18.45" customFormat="1" customHeight="1" s="154">
      <c r="A380" s="1031" t="n"/>
      <c r="B380" s="441">
        <f>B341</f>
        <v/>
      </c>
      <c r="C380" s="595" t="inlineStr">
        <is>
          <t xml:space="preserve">_____/____/___        </t>
        </is>
      </c>
      <c r="D380" s="594" t="inlineStr">
        <is>
          <t xml:space="preserve">_____/____/___        </t>
        </is>
      </c>
      <c r="E380" s="595" t="inlineStr">
        <is>
          <t xml:space="preserve">_____/____/___        </t>
        </is>
      </c>
      <c r="F380" s="607" t="n"/>
    </row>
    <row r="381" ht="18.45" customFormat="1" customHeight="1" s="154">
      <c r="A381" s="1031" t="inlineStr">
        <is>
          <t xml:space="preserve"> CEILING</t>
        </is>
      </c>
      <c r="B381" s="441">
        <f>B342</f>
        <v/>
      </c>
      <c r="C381" s="589" t="n"/>
      <c r="D381" s="590" t="n"/>
      <c r="E381" s="589" t="n"/>
      <c r="F381" s="610" t="n"/>
    </row>
    <row r="382" ht="18.45" customFormat="1" customHeight="1" s="154">
      <c r="A382" s="1068" t="n"/>
      <c r="B382" s="441">
        <f>B343</f>
        <v/>
      </c>
      <c r="C382" s="592" t="inlineStr">
        <is>
          <t>I</t>
        </is>
      </c>
      <c r="D382" s="593" t="inlineStr">
        <is>
          <t>I</t>
        </is>
      </c>
      <c r="E382" s="592" t="inlineStr">
        <is>
          <t>I</t>
        </is>
      </c>
      <c r="F382" s="614" t="inlineStr">
        <is>
          <t>____I________</t>
        </is>
      </c>
    </row>
    <row r="383" ht="18.45" customFormat="1" customHeight="1" s="154">
      <c r="A383" s="1068" t="n"/>
      <c r="B383" s="441">
        <f>B344</f>
        <v/>
      </c>
      <c r="C383" s="594" t="inlineStr">
        <is>
          <t xml:space="preserve">_____/____/___        </t>
        </is>
      </c>
      <c r="D383" s="595" t="inlineStr">
        <is>
          <t xml:space="preserve">_____/____/___        </t>
        </is>
      </c>
      <c r="E383" s="594" t="inlineStr">
        <is>
          <t xml:space="preserve">_____/____/___        </t>
        </is>
      </c>
      <c r="F383" s="617" t="inlineStr">
        <is>
          <t xml:space="preserve">_____/____/___        </t>
        </is>
      </c>
    </row>
    <row r="384" ht="18.45" customFormat="1" customHeight="1" s="154">
      <c r="A384" s="1068" t="n"/>
      <c r="B384" s="441">
        <f>B345</f>
        <v/>
      </c>
      <c r="C384" s="590" t="n"/>
      <c r="D384" s="591" t="n"/>
      <c r="E384" s="590" t="n"/>
      <c r="F384" s="610" t="n"/>
    </row>
    <row r="385" ht="18.45" customFormat="1" customHeight="1" s="154">
      <c r="A385" s="1068" t="n"/>
      <c r="B385" s="441">
        <f>B346</f>
        <v/>
      </c>
      <c r="C385" s="589" t="n"/>
      <c r="D385" s="590" t="n"/>
      <c r="E385" s="589" t="n"/>
      <c r="F385" s="607" t="n"/>
    </row>
    <row r="386" ht="18.45" customFormat="1" customHeight="1" s="154">
      <c r="A386" s="1068" t="n"/>
      <c r="B386" s="441">
        <f>B347</f>
        <v/>
      </c>
      <c r="C386" s="592" t="inlineStr">
        <is>
          <t>I</t>
        </is>
      </c>
      <c r="D386" s="593" t="inlineStr">
        <is>
          <t>I</t>
        </is>
      </c>
      <c r="E386" s="592" t="inlineStr">
        <is>
          <t>I</t>
        </is>
      </c>
      <c r="F386" s="608" t="n"/>
    </row>
    <row r="387" ht="18.45" customFormat="1" customHeight="1" s="154">
      <c r="A387" s="1068" t="n"/>
      <c r="B387" s="441">
        <f>B348</f>
        <v/>
      </c>
      <c r="C387" s="596" t="inlineStr">
        <is>
          <t xml:space="preserve">_____/____/___        </t>
        </is>
      </c>
      <c r="D387" s="595" t="inlineStr">
        <is>
          <t xml:space="preserve">_____/____/___        </t>
        </is>
      </c>
      <c r="E387" s="596" t="inlineStr">
        <is>
          <t xml:space="preserve">_____/____/___        </t>
        </is>
      </c>
      <c r="F387" s="619" t="inlineStr">
        <is>
          <t xml:space="preserve">_____/____/___        </t>
        </is>
      </c>
    </row>
    <row r="388" ht="18.45" customFormat="1" customHeight="1" s="154">
      <c r="A388" s="1068" t="n"/>
      <c r="B388" s="441">
        <f>B349</f>
        <v/>
      </c>
      <c r="C388" s="597" t="inlineStr">
        <is>
          <t>________  I______</t>
        </is>
      </c>
      <c r="D388" s="598" t="inlineStr">
        <is>
          <t>________  I______</t>
        </is>
      </c>
      <c r="E388" s="597" t="inlineStr">
        <is>
          <t>________  I______</t>
        </is>
      </c>
      <c r="F388" s="617" t="inlineStr">
        <is>
          <t xml:space="preserve">_____/____/___        </t>
        </is>
      </c>
    </row>
    <row r="389" ht="18.45" customFormat="1" customHeight="1" s="154">
      <c r="A389" s="1068" t="n"/>
      <c r="B389" s="441">
        <f>B350</f>
        <v/>
      </c>
      <c r="C389" s="589" t="n"/>
      <c r="D389" s="590" t="n"/>
      <c r="E389" s="589" t="n"/>
      <c r="F389" s="619" t="inlineStr">
        <is>
          <t xml:space="preserve">_____/____/___        </t>
        </is>
      </c>
    </row>
    <row r="390" ht="18.45" customFormat="1" customHeight="1" s="154">
      <c r="A390" s="1068" t="n"/>
      <c r="B390" s="441">
        <f>B351</f>
        <v/>
      </c>
      <c r="C390" s="590" t="n"/>
      <c r="D390" s="591" t="n"/>
      <c r="E390" s="590" t="n"/>
      <c r="F390" s="610" t="n"/>
    </row>
    <row r="391" ht="18.45" customFormat="1" customHeight="1" s="154">
      <c r="A391" s="1068" t="n"/>
      <c r="B391" s="441">
        <f>B352</f>
        <v/>
      </c>
      <c r="C391" s="589" t="n"/>
      <c r="D391" s="590" t="n"/>
      <c r="E391" s="589" t="n"/>
      <c r="F391" s="590" t="n"/>
    </row>
    <row r="392" ht="18.45" customFormat="1" customHeight="1" s="154">
      <c r="A392" s="1032" t="inlineStr">
        <is>
          <t>WALLS</t>
        </is>
      </c>
      <c r="B392" s="441">
        <f>B353</f>
        <v/>
      </c>
      <c r="C392" s="592" t="inlineStr">
        <is>
          <t>I</t>
        </is>
      </c>
      <c r="D392" s="593" t="inlineStr">
        <is>
          <t>I</t>
        </is>
      </c>
      <c r="E392" s="592" t="inlineStr">
        <is>
          <t>I</t>
        </is>
      </c>
      <c r="F392" s="593" t="inlineStr">
        <is>
          <t>I</t>
        </is>
      </c>
    </row>
    <row r="393" ht="18.45" customFormat="1" customHeight="1" s="154">
      <c r="A393" s="1068" t="n"/>
      <c r="B393" s="441">
        <f>B354</f>
        <v/>
      </c>
      <c r="C393" s="596" t="inlineStr">
        <is>
          <t xml:space="preserve">_____/____/___        </t>
        </is>
      </c>
      <c r="D393" s="595" t="inlineStr">
        <is>
          <t xml:space="preserve">_____/____/___        </t>
        </is>
      </c>
      <c r="E393" s="596" t="inlineStr">
        <is>
          <t xml:space="preserve">_____/____/___        </t>
        </is>
      </c>
      <c r="F393" s="595" t="inlineStr">
        <is>
          <t xml:space="preserve">_____/____/___        </t>
        </is>
      </c>
    </row>
    <row r="394" ht="18.45" customFormat="1" customHeight="1" s="154">
      <c r="A394" s="1068" t="n"/>
      <c r="B394" s="441">
        <f>B355</f>
        <v/>
      </c>
      <c r="C394" s="590" t="n"/>
      <c r="D394" s="591" t="n"/>
      <c r="E394" s="590" t="n"/>
      <c r="F394" s="591" t="n"/>
    </row>
    <row r="395" ht="18.45" customFormat="1" customHeight="1" s="154">
      <c r="A395" s="1068" t="n"/>
      <c r="B395" s="441">
        <f>B356</f>
        <v/>
      </c>
      <c r="C395" s="589" t="n"/>
      <c r="D395" s="590" t="n"/>
      <c r="E395" s="589" t="n"/>
      <c r="F395" s="590" t="n"/>
    </row>
    <row r="396" ht="18.45" customFormat="1" customHeight="1" s="154">
      <c r="A396" s="1068" t="n"/>
      <c r="B396" s="441">
        <f>B357</f>
        <v/>
      </c>
      <c r="C396" s="592" t="inlineStr">
        <is>
          <t>I</t>
        </is>
      </c>
      <c r="D396" s="593" t="inlineStr">
        <is>
          <t>I</t>
        </is>
      </c>
      <c r="E396" s="592" t="inlineStr">
        <is>
          <t>I</t>
        </is>
      </c>
      <c r="F396" s="593" t="inlineStr">
        <is>
          <t>I</t>
        </is>
      </c>
    </row>
    <row r="397" ht="18.45" customFormat="1" customHeight="1" s="154">
      <c r="A397" s="1068" t="n"/>
      <c r="B397" s="441">
        <f>B358</f>
        <v/>
      </c>
      <c r="C397" s="596" t="inlineStr">
        <is>
          <t xml:space="preserve">_____/____/___        </t>
        </is>
      </c>
      <c r="D397" s="595" t="inlineStr">
        <is>
          <t xml:space="preserve">_____/____/___        </t>
        </is>
      </c>
      <c r="E397" s="596" t="inlineStr">
        <is>
          <t xml:space="preserve">_____/____/___        </t>
        </is>
      </c>
      <c r="F397" s="595" t="inlineStr">
        <is>
          <t xml:space="preserve">_____/____/___        </t>
        </is>
      </c>
    </row>
    <row r="398" ht="18.45" customFormat="1" customHeight="1" s="154">
      <c r="A398" s="1068" t="n"/>
      <c r="B398" s="441">
        <f>B359</f>
        <v/>
      </c>
      <c r="C398" s="590" t="n"/>
      <c r="D398" s="591" t="n"/>
      <c r="E398" s="590" t="n"/>
      <c r="F398" s="591" t="n"/>
    </row>
    <row r="399" ht="18.45" customFormat="1" customHeight="1" s="154">
      <c r="A399" s="1068" t="n"/>
      <c r="B399" s="441">
        <f>B360</f>
        <v/>
      </c>
      <c r="C399" s="596" t="inlineStr">
        <is>
          <t xml:space="preserve">_____/____/___        </t>
        </is>
      </c>
      <c r="D399" s="595" t="inlineStr">
        <is>
          <t xml:space="preserve">_____/____/___        </t>
        </is>
      </c>
      <c r="E399" s="596" t="inlineStr">
        <is>
          <t xml:space="preserve">_____/____/___        </t>
        </is>
      </c>
      <c r="F399" s="595" t="inlineStr">
        <is>
          <t xml:space="preserve">_____/____/___        </t>
        </is>
      </c>
    </row>
    <row r="400" ht="18.45" customFormat="1" customHeight="1" s="154">
      <c r="A400" s="1068" t="n"/>
      <c r="B400" s="441">
        <f>B361</f>
        <v/>
      </c>
      <c r="C400" s="592" t="inlineStr">
        <is>
          <t>I</t>
        </is>
      </c>
      <c r="D400" s="592" t="inlineStr">
        <is>
          <t>I</t>
        </is>
      </c>
      <c r="E400" s="592" t="inlineStr">
        <is>
          <t>I</t>
        </is>
      </c>
      <c r="F400" s="592" t="inlineStr">
        <is>
          <t>I</t>
        </is>
      </c>
    </row>
    <row r="401" ht="18.45" customFormat="1" customHeight="1" s="154">
      <c r="A401" s="1068" t="n"/>
      <c r="B401" s="441">
        <f>B362</f>
        <v/>
      </c>
      <c r="C401" s="589" t="n"/>
      <c r="D401" s="590" t="n"/>
      <c r="E401" s="589" t="n"/>
      <c r="F401" s="582" t="n"/>
    </row>
    <row r="402" ht="18.45" customFormat="1" customHeight="1" s="154">
      <c r="A402" s="1033" t="inlineStr">
        <is>
          <t>WINDOWS</t>
        </is>
      </c>
      <c r="B402" s="441">
        <f>B363</f>
        <v/>
      </c>
      <c r="C402" s="594" t="inlineStr">
        <is>
          <t>____I________</t>
        </is>
      </c>
      <c r="D402" s="595" t="inlineStr">
        <is>
          <t>____I________</t>
        </is>
      </c>
      <c r="E402" s="594" t="inlineStr">
        <is>
          <t>____I________</t>
        </is>
      </c>
      <c r="F402" s="582" t="n"/>
    </row>
    <row r="403" ht="18.45" customFormat="1" customHeight="1" s="154">
      <c r="A403" s="1068" t="n"/>
      <c r="B403" s="441">
        <f>B364</f>
        <v/>
      </c>
      <c r="C403" s="595" t="inlineStr">
        <is>
          <t xml:space="preserve">_____/____/___        </t>
        </is>
      </c>
      <c r="D403" s="594" t="inlineStr">
        <is>
          <t xml:space="preserve">_____/____/___        </t>
        </is>
      </c>
      <c r="E403" s="596" t="inlineStr">
        <is>
          <t xml:space="preserve">_____/____/___        </t>
        </is>
      </c>
      <c r="F403" s="582" t="n"/>
    </row>
    <row r="404" ht="18.45" customFormat="1" customHeight="1" s="154">
      <c r="A404" s="1068" t="n"/>
      <c r="B404" s="441">
        <f>B365</f>
        <v/>
      </c>
      <c r="C404" s="589" t="n"/>
      <c r="D404" s="590" t="n"/>
      <c r="E404" s="589" t="n"/>
      <c r="F404" s="582" t="n"/>
    </row>
    <row r="405" ht="18.45" customFormat="1" customHeight="1" s="154">
      <c r="A405" s="1068" t="n"/>
      <c r="B405" s="441">
        <f>B366</f>
        <v/>
      </c>
      <c r="C405" s="590" t="n"/>
      <c r="D405" s="591" t="n"/>
      <c r="E405" s="590" t="n"/>
      <c r="F405" s="582" t="n"/>
    </row>
    <row r="406" ht="18.45" customFormat="1" customHeight="1" s="154">
      <c r="A406" s="1045" t="inlineStr">
        <is>
          <t>DOOR</t>
        </is>
      </c>
      <c r="B406" s="441">
        <f>B367</f>
        <v/>
      </c>
      <c r="C406" s="604" t="n"/>
      <c r="D406" s="605" t="n"/>
      <c r="E406" s="606" t="n"/>
      <c r="F406" s="582" t="n"/>
    </row>
    <row r="407" ht="18.45" customFormat="1" customHeight="1" s="154">
      <c r="A407" s="1068" t="n"/>
      <c r="B407" s="441">
        <f>B368</f>
        <v/>
      </c>
      <c r="C407" s="595" t="inlineStr">
        <is>
          <t xml:space="preserve">_____/____/___        </t>
        </is>
      </c>
      <c r="D407" s="594" t="inlineStr">
        <is>
          <t xml:space="preserve">_____/____/___        </t>
        </is>
      </c>
      <c r="E407" s="595" t="inlineStr">
        <is>
          <t xml:space="preserve">_____/____/___        </t>
        </is>
      </c>
      <c r="F407" s="582" t="n"/>
    </row>
    <row r="408" ht="18.45" customFormat="1" customHeight="1" s="154">
      <c r="A408" s="1029" t="inlineStr">
        <is>
          <t>FLOOR</t>
        </is>
      </c>
      <c r="B408" s="441">
        <f>B369</f>
        <v/>
      </c>
      <c r="C408" s="596" t="inlineStr">
        <is>
          <t xml:space="preserve">_____/____/___        </t>
        </is>
      </c>
      <c r="D408" s="595" t="inlineStr">
        <is>
          <t xml:space="preserve">_____/____/___        </t>
        </is>
      </c>
      <c r="E408" s="596" t="inlineStr">
        <is>
          <t xml:space="preserve">_____/____/___        </t>
        </is>
      </c>
      <c r="F408" s="582" t="n"/>
    </row>
    <row r="409" ht="18.45" customFormat="1" customHeight="1" s="154">
      <c r="A409" s="1068" t="n"/>
      <c r="B409" s="441">
        <f>B370</f>
        <v/>
      </c>
      <c r="C409" s="595" t="inlineStr">
        <is>
          <t xml:space="preserve">_____/____/___        </t>
        </is>
      </c>
      <c r="D409" s="594" t="inlineStr">
        <is>
          <t xml:space="preserve">_____/____/___        </t>
        </is>
      </c>
      <c r="E409" s="595" t="inlineStr">
        <is>
          <t xml:space="preserve">_____/____/___        </t>
        </is>
      </c>
      <c r="F409" s="582" t="n"/>
    </row>
    <row r="410" ht="18.45" customFormat="1" customHeight="1" s="154">
      <c r="A410" s="1068" t="n"/>
      <c r="B410" s="441">
        <f>B371</f>
        <v/>
      </c>
      <c r="C410" s="590" t="n"/>
      <c r="D410" s="591" t="n"/>
      <c r="E410" s="590" t="n"/>
      <c r="F410" s="582" t="n"/>
    </row>
    <row r="411" ht="18.45" customHeight="1">
      <c r="A411" s="1068" t="n"/>
      <c r="B411" s="441">
        <f>B372</f>
        <v/>
      </c>
      <c r="C411" s="595" t="inlineStr">
        <is>
          <t xml:space="preserve">_____/____/___        </t>
        </is>
      </c>
      <c r="D411" s="594" t="inlineStr">
        <is>
          <t xml:space="preserve">_____/____/___        </t>
        </is>
      </c>
      <c r="E411" s="595" t="inlineStr">
        <is>
          <t xml:space="preserve">_____/____/___        </t>
        </is>
      </c>
    </row>
    <row r="412" ht="18.45" customHeight="1">
      <c r="A412" s="1030" t="inlineStr">
        <is>
          <t>MISC</t>
        </is>
      </c>
      <c r="B412" s="441">
        <f>B373</f>
        <v/>
      </c>
      <c r="C412" s="590" t="n"/>
      <c r="D412" s="591" t="n"/>
      <c r="E412" s="590" t="n"/>
    </row>
    <row r="413" ht="18.45" customHeight="1">
      <c r="A413" s="1068" t="n"/>
      <c r="B413" s="441">
        <f>B374</f>
        <v/>
      </c>
      <c r="C413" s="595" t="inlineStr">
        <is>
          <t xml:space="preserve">_____/____/___        </t>
        </is>
      </c>
      <c r="D413" s="594" t="inlineStr">
        <is>
          <t xml:space="preserve">_____/____/___        </t>
        </is>
      </c>
      <c r="E413" s="595" t="inlineStr">
        <is>
          <t xml:space="preserve">_____/____/___        </t>
        </is>
      </c>
    </row>
    <row r="414" ht="18.45" customHeight="1">
      <c r="A414" s="1068" t="n"/>
      <c r="B414" s="441">
        <f>B375</f>
        <v/>
      </c>
      <c r="C414" s="590" t="n"/>
      <c r="D414" s="591" t="n"/>
      <c r="E414" s="590" t="n"/>
    </row>
    <row r="415" ht="18.45" customHeight="1">
      <c r="A415" s="1031" t="inlineStr">
        <is>
          <t xml:space="preserve"> CEILING</t>
        </is>
      </c>
      <c r="B415" s="441">
        <f>B376</f>
        <v/>
      </c>
      <c r="C415" s="582">
        <f>+'jobinfo(2)'!$C$1</f>
        <v/>
      </c>
      <c r="D415" s="1044">
        <f>+'jobinfo(2)'!$C$2</f>
        <v/>
      </c>
      <c r="E415" s="1057" t="n"/>
    </row>
    <row r="416" ht="18.45" customHeight="1">
      <c r="A416" s="1068" t="n"/>
      <c r="B416" s="441">
        <f>B377</f>
        <v/>
      </c>
      <c r="C416" s="626">
        <f>+'jobinfo(2)'!C86</f>
        <v/>
      </c>
      <c r="D416" s="626">
        <f>+'jobinfo(2)'!C87</f>
        <v/>
      </c>
      <c r="E416" s="627">
        <f>+'jobinfo(2)'!C88</f>
        <v/>
      </c>
    </row>
    <row r="417" ht="18.45" customHeight="1">
      <c r="A417" s="1068" t="n"/>
      <c r="B417" s="441">
        <f>B378</f>
        <v/>
      </c>
      <c r="C417" s="590" t="n"/>
      <c r="D417" s="591" t="n"/>
      <c r="E417" s="590" t="n"/>
    </row>
    <row r="418" ht="18.45" customHeight="1">
      <c r="A418" s="1068" t="n"/>
      <c r="B418" s="441">
        <f>B379</f>
        <v/>
      </c>
      <c r="C418" s="589" t="n"/>
      <c r="D418" s="590" t="n"/>
      <c r="E418" s="589" t="n"/>
    </row>
    <row r="419" ht="18.45" customHeight="1">
      <c r="A419" s="1068" t="n"/>
      <c r="B419" s="441">
        <f>B380</f>
        <v/>
      </c>
      <c r="C419" s="592" t="inlineStr">
        <is>
          <t>I</t>
        </is>
      </c>
      <c r="D419" s="593" t="inlineStr">
        <is>
          <t>I</t>
        </is>
      </c>
      <c r="E419" s="592" t="inlineStr">
        <is>
          <t>I</t>
        </is>
      </c>
    </row>
    <row r="420" ht="18.45" customHeight="1">
      <c r="A420" s="1068" t="n"/>
      <c r="B420" s="441">
        <f>B381</f>
        <v/>
      </c>
      <c r="C420" s="594" t="inlineStr">
        <is>
          <t xml:space="preserve">_____/____/___        </t>
        </is>
      </c>
      <c r="D420" s="595" t="inlineStr">
        <is>
          <t xml:space="preserve">_____/____/___        </t>
        </is>
      </c>
      <c r="E420" s="594" t="inlineStr">
        <is>
          <t xml:space="preserve">_____/____/___        </t>
        </is>
      </c>
    </row>
    <row r="421" ht="18.45" customHeight="1">
      <c r="A421" s="1068" t="n"/>
      <c r="B421" s="441">
        <f>B382</f>
        <v/>
      </c>
      <c r="C421" s="590" t="n"/>
      <c r="D421" s="591" t="n"/>
      <c r="E421" s="590" t="n"/>
    </row>
    <row r="422" ht="18.45" customHeight="1">
      <c r="A422" s="1068" t="n"/>
      <c r="B422" s="441">
        <f>B383</f>
        <v/>
      </c>
      <c r="C422" s="589" t="n"/>
      <c r="D422" s="590" t="n"/>
      <c r="E422" s="589" t="n"/>
    </row>
    <row r="423" ht="18.45" customHeight="1">
      <c r="A423" s="1068" t="n"/>
      <c r="B423" s="441">
        <f>B384</f>
        <v/>
      </c>
      <c r="C423" s="592" t="inlineStr">
        <is>
          <t>I</t>
        </is>
      </c>
      <c r="D423" s="593" t="inlineStr">
        <is>
          <t>I</t>
        </is>
      </c>
      <c r="E423" s="592" t="inlineStr">
        <is>
          <t>I</t>
        </is>
      </c>
    </row>
    <row r="424" ht="18.45" customHeight="1">
      <c r="A424" s="1068" t="n"/>
      <c r="B424" s="441">
        <f>B385</f>
        <v/>
      </c>
      <c r="C424" s="596" t="inlineStr">
        <is>
          <t xml:space="preserve">_____/____/___        </t>
        </is>
      </c>
      <c r="D424" s="595" t="inlineStr">
        <is>
          <t xml:space="preserve">_____/____/___        </t>
        </is>
      </c>
      <c r="E424" s="596" t="inlineStr">
        <is>
          <t xml:space="preserve">_____/____/___        </t>
        </is>
      </c>
    </row>
    <row r="425" ht="18.45" customHeight="1">
      <c r="A425" s="1032" t="inlineStr">
        <is>
          <t>WALLS</t>
        </is>
      </c>
      <c r="B425" s="441">
        <f>B386</f>
        <v/>
      </c>
      <c r="C425" s="597" t="inlineStr">
        <is>
          <t>________  I______</t>
        </is>
      </c>
      <c r="D425" s="598" t="inlineStr">
        <is>
          <t>________  I______</t>
        </is>
      </c>
      <c r="E425" s="597" t="inlineStr">
        <is>
          <t>________  I______</t>
        </is>
      </c>
    </row>
    <row r="426" ht="18.45" customHeight="1">
      <c r="A426" s="1068" t="n"/>
      <c r="B426" s="441">
        <f>B387</f>
        <v/>
      </c>
      <c r="C426" s="589" t="n"/>
      <c r="D426" s="590" t="n"/>
      <c r="E426" s="589" t="n"/>
    </row>
    <row r="427" ht="18.45" customHeight="1">
      <c r="A427" s="1068" t="n"/>
      <c r="B427" s="441">
        <f>B388</f>
        <v/>
      </c>
      <c r="C427" s="590" t="n"/>
      <c r="D427" s="591" t="n"/>
      <c r="E427" s="590" t="n"/>
    </row>
    <row r="428" ht="18.45" customHeight="1">
      <c r="A428" s="1068" t="n"/>
      <c r="B428" s="441">
        <f>B389</f>
        <v/>
      </c>
      <c r="C428" s="589" t="n"/>
      <c r="D428" s="590" t="n"/>
      <c r="E428" s="589" t="n"/>
    </row>
    <row r="429" ht="18.45" customHeight="1">
      <c r="A429" s="1068" t="n"/>
      <c r="B429" s="441">
        <f>B390</f>
        <v/>
      </c>
      <c r="C429" s="592" t="inlineStr">
        <is>
          <t>I</t>
        </is>
      </c>
      <c r="D429" s="593" t="inlineStr">
        <is>
          <t>I</t>
        </is>
      </c>
      <c r="E429" s="592" t="inlineStr">
        <is>
          <t>I</t>
        </is>
      </c>
    </row>
    <row r="430" ht="18.45" customHeight="1">
      <c r="A430" s="1068" t="n"/>
      <c r="B430" s="441">
        <f>B391</f>
        <v/>
      </c>
      <c r="C430" s="596" t="inlineStr">
        <is>
          <t xml:space="preserve">_____/____/___        </t>
        </is>
      </c>
      <c r="D430" s="595" t="inlineStr">
        <is>
          <t xml:space="preserve">_____/____/___        </t>
        </is>
      </c>
      <c r="E430" s="596" t="inlineStr">
        <is>
          <t xml:space="preserve">_____/____/___        </t>
        </is>
      </c>
    </row>
    <row r="431" ht="18.45" customHeight="1">
      <c r="A431" s="1068" t="n"/>
      <c r="B431" s="441">
        <f>B392</f>
        <v/>
      </c>
      <c r="C431" s="590" t="n"/>
      <c r="D431" s="591" t="n"/>
      <c r="E431" s="590" t="n"/>
    </row>
    <row r="432" ht="18.45" customHeight="1">
      <c r="A432" s="1068" t="n"/>
      <c r="B432" s="441">
        <f>B393</f>
        <v/>
      </c>
      <c r="C432" s="589" t="n"/>
      <c r="D432" s="590" t="n"/>
      <c r="E432" s="589" t="n"/>
    </row>
    <row r="433" ht="18.45" customHeight="1">
      <c r="A433" s="1068" t="n"/>
      <c r="B433" s="441">
        <f>B394</f>
        <v/>
      </c>
      <c r="C433" s="592" t="inlineStr">
        <is>
          <t>I</t>
        </is>
      </c>
      <c r="D433" s="593" t="inlineStr">
        <is>
          <t>I</t>
        </is>
      </c>
      <c r="E433" s="592" t="inlineStr">
        <is>
          <t>I</t>
        </is>
      </c>
    </row>
    <row r="434" ht="18.45" customHeight="1">
      <c r="A434" s="1068" t="n"/>
      <c r="B434" s="441">
        <f>B395</f>
        <v/>
      </c>
      <c r="C434" s="596" t="inlineStr">
        <is>
          <t xml:space="preserve">_____/____/___        </t>
        </is>
      </c>
      <c r="D434" s="595" t="inlineStr">
        <is>
          <t xml:space="preserve">_____/____/___        </t>
        </is>
      </c>
      <c r="E434" s="596" t="inlineStr">
        <is>
          <t xml:space="preserve">_____/____/___        </t>
        </is>
      </c>
    </row>
    <row r="435" ht="18.45" customHeight="1">
      <c r="A435" s="1033" t="inlineStr">
        <is>
          <t>WINDOWS</t>
        </is>
      </c>
      <c r="B435" s="441">
        <f>B396</f>
        <v/>
      </c>
      <c r="C435" s="590" t="n"/>
      <c r="D435" s="591" t="n"/>
      <c r="E435" s="590" t="n"/>
    </row>
    <row r="436" ht="18.45" customHeight="1">
      <c r="A436" s="1068" t="n"/>
      <c r="B436" s="441">
        <f>B397</f>
        <v/>
      </c>
      <c r="C436" s="596" t="inlineStr">
        <is>
          <t xml:space="preserve">_____/____/___        </t>
        </is>
      </c>
      <c r="D436" s="595" t="inlineStr">
        <is>
          <t xml:space="preserve">_____/____/___        </t>
        </is>
      </c>
      <c r="E436" s="596" t="inlineStr">
        <is>
          <t xml:space="preserve">_____/____/___        </t>
        </is>
      </c>
    </row>
    <row r="437" ht="18.45" customHeight="1">
      <c r="A437" s="1068" t="n"/>
      <c r="B437" s="441">
        <f>B398</f>
        <v/>
      </c>
      <c r="C437" s="592" t="inlineStr">
        <is>
          <t>I</t>
        </is>
      </c>
      <c r="D437" s="592" t="inlineStr">
        <is>
          <t>I</t>
        </is>
      </c>
      <c r="E437" s="592" t="inlineStr">
        <is>
          <t>I</t>
        </is>
      </c>
    </row>
    <row r="438" ht="18.45" customHeight="1">
      <c r="A438" s="1068" t="n"/>
      <c r="B438" s="441">
        <f>B399</f>
        <v/>
      </c>
      <c r="C438" s="589" t="n"/>
      <c r="D438" s="590" t="n"/>
      <c r="E438" s="589" t="n"/>
    </row>
    <row r="439" ht="18.45" customHeight="1">
      <c r="A439" s="1034" t="inlineStr">
        <is>
          <t>DOOR</t>
        </is>
      </c>
      <c r="B439" s="441">
        <f>B400</f>
        <v/>
      </c>
      <c r="C439" s="594" t="inlineStr">
        <is>
          <t>____I________</t>
        </is>
      </c>
      <c r="D439" s="595" t="inlineStr">
        <is>
          <t>____I________</t>
        </is>
      </c>
      <c r="E439" s="594" t="inlineStr">
        <is>
          <t>____I________</t>
        </is>
      </c>
    </row>
    <row r="440" ht="18.45" customHeight="1">
      <c r="A440" s="1068" t="n"/>
      <c r="B440" s="441">
        <f>B401</f>
        <v/>
      </c>
      <c r="C440" s="595" t="inlineStr">
        <is>
          <t xml:space="preserve">_____/____/___        </t>
        </is>
      </c>
      <c r="D440" s="594" t="inlineStr">
        <is>
          <t xml:space="preserve">_____/____/___        </t>
        </is>
      </c>
      <c r="E440" s="596" t="inlineStr">
        <is>
          <t xml:space="preserve">_____/____/___        </t>
        </is>
      </c>
    </row>
    <row r="441" ht="18.45" customHeight="1">
      <c r="A441" s="1029" t="inlineStr">
        <is>
          <t>FLOOR</t>
        </is>
      </c>
      <c r="B441" s="441">
        <f>B402</f>
        <v/>
      </c>
      <c r="C441" s="582">
        <f>+'jobinfo(2)'!$C$1</f>
        <v/>
      </c>
      <c r="D441" s="1044">
        <f>+'jobinfo(2)'!$C$2</f>
        <v/>
      </c>
      <c r="E441" s="1057" t="n"/>
    </row>
    <row r="442" ht="18.45" customHeight="1">
      <c r="A442" s="1068" t="n"/>
      <c r="B442" s="441">
        <f>B403</f>
        <v/>
      </c>
      <c r="C442" s="578">
        <f>+'jobinfo(2)'!C89</f>
        <v/>
      </c>
      <c r="D442" s="626">
        <f>+'jobinfo(2)'!C90</f>
        <v/>
      </c>
      <c r="E442" s="626">
        <f>+'jobinfo(2)'!C91</f>
        <v/>
      </c>
    </row>
    <row r="443" ht="18.45" customHeight="1">
      <c r="A443" s="1068" t="n"/>
      <c r="B443" s="441">
        <f>B404</f>
        <v/>
      </c>
      <c r="C443" s="604" t="n"/>
      <c r="D443" s="605" t="n"/>
      <c r="E443" s="606" t="n"/>
    </row>
    <row r="444" ht="18.45" customHeight="1">
      <c r="A444" s="1068" t="n"/>
      <c r="B444" s="441">
        <f>B405</f>
        <v/>
      </c>
      <c r="C444" s="595" t="inlineStr">
        <is>
          <t xml:space="preserve">_____/____/___        </t>
        </is>
      </c>
      <c r="D444" s="594" t="inlineStr">
        <is>
          <t xml:space="preserve">_____/____/___        </t>
        </is>
      </c>
      <c r="E444" s="595" t="inlineStr">
        <is>
          <t xml:space="preserve">_____/____/___        </t>
        </is>
      </c>
    </row>
    <row r="445" ht="18.45" customHeight="1">
      <c r="A445" s="1030" t="inlineStr">
        <is>
          <t>MISC</t>
        </is>
      </c>
      <c r="B445" s="441">
        <f>B406</f>
        <v/>
      </c>
      <c r="C445" s="596" t="inlineStr">
        <is>
          <t xml:space="preserve">_____/____/___        </t>
        </is>
      </c>
      <c r="D445" s="595" t="inlineStr">
        <is>
          <t xml:space="preserve">_____/____/___        </t>
        </is>
      </c>
      <c r="E445" s="596" t="inlineStr">
        <is>
          <t xml:space="preserve">_____/____/___        </t>
        </is>
      </c>
    </row>
    <row r="446" ht="18.45" customHeight="1">
      <c r="A446" s="1068" t="n"/>
      <c r="B446" s="441">
        <f>B407</f>
        <v/>
      </c>
      <c r="C446" s="595" t="inlineStr">
        <is>
          <t xml:space="preserve">_____/____/___        </t>
        </is>
      </c>
      <c r="D446" s="594" t="inlineStr">
        <is>
          <t xml:space="preserve">_____/____/___        </t>
        </is>
      </c>
      <c r="E446" s="595" t="inlineStr">
        <is>
          <t xml:space="preserve">_____/____/___        </t>
        </is>
      </c>
    </row>
    <row r="447" ht="18.45" customHeight="1">
      <c r="A447" s="1068" t="n"/>
      <c r="B447" s="441">
        <f>B408</f>
        <v/>
      </c>
      <c r="C447" s="590" t="n"/>
      <c r="D447" s="591" t="n"/>
      <c r="E447" s="590" t="n"/>
    </row>
    <row r="448" ht="18.45" customHeight="1">
      <c r="B448" s="441">
        <f>B409</f>
        <v/>
      </c>
    </row>
    <row r="449" ht="18.45" customHeight="1">
      <c r="B449" s="441">
        <f>B410</f>
        <v/>
      </c>
      <c r="C449" s="581" t="n"/>
      <c r="D449" s="578" t="n"/>
      <c r="E449" s="578" t="n"/>
    </row>
    <row r="450" ht="18.45" customHeight="1">
      <c r="A450" s="437" t="n"/>
      <c r="B450" s="441">
        <f>B411</f>
        <v/>
      </c>
      <c r="C450" s="602" t="n"/>
      <c r="D450" s="603" t="n"/>
      <c r="E450" s="603" t="n"/>
    </row>
    <row r="451" ht="18.45" customHeight="1">
      <c r="A451" s="437" t="n"/>
      <c r="B451" s="441">
        <f>B412</f>
        <v/>
      </c>
    </row>
    <row r="452" ht="18.45" customHeight="1">
      <c r="A452" s="1031" t="n"/>
      <c r="B452" s="441">
        <f>B413</f>
        <v/>
      </c>
    </row>
    <row r="453" ht="18.45" customHeight="1">
      <c r="A453" s="1031" t="inlineStr">
        <is>
          <t xml:space="preserve"> CEILING</t>
        </is>
      </c>
      <c r="B453" s="441">
        <f>B414</f>
        <v/>
      </c>
      <c r="C453" s="589" t="n"/>
      <c r="D453" s="590" t="n"/>
      <c r="E453" s="589" t="n"/>
    </row>
    <row r="454" ht="18.45" customHeight="1">
      <c r="A454" s="1068" t="n"/>
      <c r="B454" s="441">
        <f>B415</f>
        <v/>
      </c>
      <c r="C454" s="592" t="inlineStr">
        <is>
          <t>I</t>
        </is>
      </c>
      <c r="D454" s="593" t="inlineStr">
        <is>
          <t>I</t>
        </is>
      </c>
      <c r="E454" s="592" t="inlineStr">
        <is>
          <t>I</t>
        </is>
      </c>
    </row>
    <row r="455" ht="18.45" customHeight="1">
      <c r="A455" s="1068" t="n"/>
      <c r="B455" s="441">
        <f>B416</f>
        <v/>
      </c>
      <c r="C455" s="594" t="inlineStr">
        <is>
          <t xml:space="preserve">_____/____/___        </t>
        </is>
      </c>
      <c r="D455" s="595" t="inlineStr">
        <is>
          <t xml:space="preserve">_____/____/___        </t>
        </is>
      </c>
      <c r="E455" s="594" t="inlineStr">
        <is>
          <t xml:space="preserve">_____/____/___        </t>
        </is>
      </c>
    </row>
    <row r="456" ht="18.45" customHeight="1">
      <c r="A456" s="1068" t="n"/>
      <c r="B456" s="441">
        <f>B417</f>
        <v/>
      </c>
      <c r="C456" s="590" t="n"/>
      <c r="D456" s="591" t="n"/>
      <c r="E456" s="590" t="n"/>
    </row>
    <row r="457" ht="18.45" customHeight="1">
      <c r="A457" s="1068" t="n"/>
      <c r="B457" s="441">
        <f>B418</f>
        <v/>
      </c>
      <c r="C457" s="589" t="n"/>
      <c r="D457" s="590" t="n"/>
      <c r="E457" s="589" t="n"/>
    </row>
    <row r="458" ht="18.45" customHeight="1">
      <c r="A458" s="1068" t="n"/>
      <c r="B458" s="441">
        <f>B419</f>
        <v/>
      </c>
      <c r="C458" s="592" t="inlineStr">
        <is>
          <t>I</t>
        </is>
      </c>
      <c r="D458" s="593" t="inlineStr">
        <is>
          <t>I</t>
        </is>
      </c>
      <c r="E458" s="592" t="inlineStr">
        <is>
          <t>I</t>
        </is>
      </c>
    </row>
    <row r="459" ht="18.45" customHeight="1">
      <c r="A459" s="1068" t="n"/>
      <c r="B459" s="441">
        <f>B420</f>
        <v/>
      </c>
      <c r="C459" s="596" t="inlineStr">
        <is>
          <t xml:space="preserve">_____/____/___        </t>
        </is>
      </c>
      <c r="D459" s="595" t="inlineStr">
        <is>
          <t xml:space="preserve">_____/____/___        </t>
        </is>
      </c>
      <c r="E459" s="596" t="inlineStr">
        <is>
          <t xml:space="preserve">_____/____/___        </t>
        </is>
      </c>
    </row>
    <row r="460" ht="18.45" customHeight="1">
      <c r="A460" s="1068" t="n"/>
      <c r="B460" s="441">
        <f>B421</f>
        <v/>
      </c>
      <c r="C460" s="597" t="inlineStr">
        <is>
          <t>________  I______</t>
        </is>
      </c>
      <c r="D460" s="598" t="inlineStr">
        <is>
          <t>________  I______</t>
        </is>
      </c>
      <c r="E460" s="597" t="inlineStr">
        <is>
          <t>________  I______</t>
        </is>
      </c>
    </row>
    <row r="461" ht="18.45" customHeight="1">
      <c r="A461" s="1068" t="n"/>
      <c r="B461" s="441">
        <f>B422</f>
        <v/>
      </c>
      <c r="C461" s="589" t="n"/>
      <c r="D461" s="590" t="n"/>
      <c r="E461" s="589" t="n"/>
    </row>
    <row r="462" ht="18.45" customHeight="1">
      <c r="A462" s="1068" t="n"/>
      <c r="B462" s="441">
        <f>B423</f>
        <v/>
      </c>
      <c r="C462" s="590" t="n"/>
      <c r="D462" s="591" t="n"/>
      <c r="E462" s="590" t="n"/>
    </row>
    <row r="463" ht="18.45" customHeight="1">
      <c r="A463" s="1068" t="n"/>
      <c r="B463" s="441">
        <f>B424</f>
        <v/>
      </c>
      <c r="C463" s="589" t="n"/>
      <c r="D463" s="590" t="n"/>
      <c r="E463" s="589" t="n"/>
    </row>
    <row r="464" ht="18.45" customHeight="1">
      <c r="A464" s="1032" t="inlineStr">
        <is>
          <t>WALLS</t>
        </is>
      </c>
      <c r="B464" s="441">
        <f>B425</f>
        <v/>
      </c>
      <c r="C464" s="592" t="inlineStr">
        <is>
          <t>I</t>
        </is>
      </c>
      <c r="D464" s="593" t="inlineStr">
        <is>
          <t>I</t>
        </is>
      </c>
      <c r="E464" s="592" t="inlineStr">
        <is>
          <t>I</t>
        </is>
      </c>
    </row>
    <row r="465" ht="18.45" customHeight="1">
      <c r="A465" s="1068" t="n"/>
      <c r="B465" s="441">
        <f>B426</f>
        <v/>
      </c>
      <c r="C465" s="596" t="inlineStr">
        <is>
          <t xml:space="preserve">_____/____/___        </t>
        </is>
      </c>
      <c r="D465" s="595" t="inlineStr">
        <is>
          <t xml:space="preserve">_____/____/___        </t>
        </is>
      </c>
      <c r="E465" s="596" t="inlineStr">
        <is>
          <t xml:space="preserve">_____/____/___        </t>
        </is>
      </c>
    </row>
    <row r="466" ht="18.45" customHeight="1">
      <c r="A466" s="1068" t="n"/>
      <c r="B466" s="441">
        <f>B427</f>
        <v/>
      </c>
      <c r="C466" s="590" t="n"/>
      <c r="D466" s="591" t="n"/>
      <c r="E466" s="590" t="n"/>
    </row>
    <row r="467" ht="18.45" customHeight="1">
      <c r="A467" s="1068" t="n"/>
      <c r="B467" s="441">
        <f>B428</f>
        <v/>
      </c>
      <c r="C467" s="589" t="n"/>
      <c r="D467" s="590" t="n"/>
      <c r="E467" s="589" t="n"/>
    </row>
    <row r="468" ht="18.45" customHeight="1">
      <c r="A468" s="1068" t="n"/>
      <c r="B468" s="441">
        <f>B429</f>
        <v/>
      </c>
      <c r="C468" s="592" t="inlineStr">
        <is>
          <t>I</t>
        </is>
      </c>
      <c r="D468" s="593" t="inlineStr">
        <is>
          <t>I</t>
        </is>
      </c>
      <c r="E468" s="592" t="inlineStr">
        <is>
          <t>I</t>
        </is>
      </c>
    </row>
    <row r="469" ht="18.45" customHeight="1">
      <c r="A469" s="1068" t="n"/>
      <c r="B469" s="441">
        <f>B430</f>
        <v/>
      </c>
      <c r="C469" s="596" t="inlineStr">
        <is>
          <t xml:space="preserve">_____/____/___        </t>
        </is>
      </c>
      <c r="D469" s="595" t="inlineStr">
        <is>
          <t xml:space="preserve">_____/____/___        </t>
        </is>
      </c>
      <c r="E469" s="596" t="inlineStr">
        <is>
          <t xml:space="preserve">_____/____/___        </t>
        </is>
      </c>
    </row>
    <row r="470" ht="18.45" customHeight="1">
      <c r="A470" s="1068" t="n"/>
      <c r="B470" s="441">
        <f>B431</f>
        <v/>
      </c>
      <c r="C470" s="590" t="n"/>
      <c r="D470" s="591" t="n"/>
      <c r="E470" s="590" t="n"/>
    </row>
    <row r="471" ht="18.45" customHeight="1">
      <c r="A471" s="1068" t="n"/>
      <c r="B471" s="441">
        <f>B432</f>
        <v/>
      </c>
      <c r="C471" s="596" t="inlineStr">
        <is>
          <t xml:space="preserve">_____/____/___        </t>
        </is>
      </c>
      <c r="D471" s="595" t="inlineStr">
        <is>
          <t xml:space="preserve">_____/____/___        </t>
        </is>
      </c>
      <c r="E471" s="596" t="inlineStr">
        <is>
          <t xml:space="preserve">_____/____/___        </t>
        </is>
      </c>
    </row>
    <row r="472" ht="18.45" customHeight="1">
      <c r="A472" s="1068" t="n"/>
      <c r="B472" s="441">
        <f>B433</f>
        <v/>
      </c>
      <c r="C472" s="592" t="inlineStr">
        <is>
          <t>I</t>
        </is>
      </c>
      <c r="D472" s="592" t="inlineStr">
        <is>
          <t>I</t>
        </is>
      </c>
      <c r="E472" s="592" t="inlineStr">
        <is>
          <t>I</t>
        </is>
      </c>
    </row>
    <row r="473" ht="18.45" customHeight="1">
      <c r="A473" s="1068" t="n"/>
      <c r="B473" s="441">
        <f>B434</f>
        <v/>
      </c>
      <c r="C473" s="589" t="n"/>
      <c r="D473" s="590" t="n"/>
      <c r="E473" s="589" t="n"/>
    </row>
    <row r="474" ht="18.45" customHeight="1">
      <c r="A474" s="1033" t="inlineStr">
        <is>
          <t>WINDOWS</t>
        </is>
      </c>
      <c r="B474" s="441">
        <f>B435</f>
        <v/>
      </c>
      <c r="C474" s="594" t="inlineStr">
        <is>
          <t>____I________</t>
        </is>
      </c>
      <c r="D474" s="595" t="inlineStr">
        <is>
          <t>____I________</t>
        </is>
      </c>
      <c r="E474" s="594" t="inlineStr">
        <is>
          <t>____I________</t>
        </is>
      </c>
    </row>
    <row r="475" ht="18.45" customHeight="1">
      <c r="A475" s="1068" t="n"/>
      <c r="B475" s="441">
        <f>B436</f>
        <v/>
      </c>
      <c r="C475" s="595" t="inlineStr">
        <is>
          <t xml:space="preserve">_____/____/___        </t>
        </is>
      </c>
      <c r="D475" s="594" t="inlineStr">
        <is>
          <t xml:space="preserve">_____/____/___        </t>
        </is>
      </c>
      <c r="E475" s="596" t="inlineStr">
        <is>
          <t xml:space="preserve">_____/____/___        </t>
        </is>
      </c>
    </row>
    <row r="476" ht="18.45" customHeight="1">
      <c r="A476" s="1068" t="n"/>
      <c r="B476" s="441">
        <f>B437</f>
        <v/>
      </c>
      <c r="C476" s="589" t="n"/>
      <c r="D476" s="590" t="n"/>
      <c r="E476" s="589" t="n"/>
    </row>
    <row r="477" ht="18.45" customHeight="1">
      <c r="A477" s="1068" t="n"/>
      <c r="B477" s="441">
        <f>B438</f>
        <v/>
      </c>
      <c r="C477" s="590" t="n"/>
      <c r="D477" s="591" t="n"/>
      <c r="E477" s="590" t="n"/>
    </row>
    <row r="478" ht="18.45" customHeight="1">
      <c r="A478" s="1045" t="inlineStr">
        <is>
          <t>DOOR</t>
        </is>
      </c>
      <c r="B478" s="441">
        <f>B439</f>
        <v/>
      </c>
      <c r="C478" s="604" t="n"/>
      <c r="D478" s="605" t="n"/>
      <c r="E478" s="606" t="n"/>
    </row>
    <row r="479" ht="18.45" customHeight="1">
      <c r="A479" s="1068" t="n"/>
      <c r="B479" s="441">
        <f>B440</f>
        <v/>
      </c>
      <c r="C479" s="595" t="inlineStr">
        <is>
          <t xml:space="preserve">_____/____/___        </t>
        </is>
      </c>
      <c r="D479" s="594" t="inlineStr">
        <is>
          <t xml:space="preserve">_____/____/___        </t>
        </is>
      </c>
      <c r="E479" s="595" t="inlineStr">
        <is>
          <t xml:space="preserve">_____/____/___        </t>
        </is>
      </c>
    </row>
    <row r="480" ht="18.45" customHeight="1">
      <c r="A480" s="1029" t="inlineStr">
        <is>
          <t>FLOOR</t>
        </is>
      </c>
      <c r="B480" s="441">
        <f>B441</f>
        <v/>
      </c>
      <c r="C480" s="596" t="inlineStr">
        <is>
          <t xml:space="preserve">_____/____/___        </t>
        </is>
      </c>
      <c r="D480" s="595" t="inlineStr">
        <is>
          <t xml:space="preserve">_____/____/___        </t>
        </is>
      </c>
      <c r="E480" s="596" t="inlineStr">
        <is>
          <t xml:space="preserve">_____/____/___        </t>
        </is>
      </c>
    </row>
    <row r="481" ht="18.45" customHeight="1">
      <c r="A481" s="1068" t="n"/>
      <c r="B481" s="441">
        <f>B442</f>
        <v/>
      </c>
      <c r="C481" s="595" t="inlineStr">
        <is>
          <t xml:space="preserve">_____/____/___        </t>
        </is>
      </c>
      <c r="D481" s="594" t="inlineStr">
        <is>
          <t xml:space="preserve">_____/____/___        </t>
        </is>
      </c>
      <c r="E481" s="595" t="inlineStr">
        <is>
          <t xml:space="preserve">_____/____/___        </t>
        </is>
      </c>
    </row>
    <row r="482" ht="18.45" customHeight="1">
      <c r="A482" s="1068" t="n"/>
      <c r="B482" s="441">
        <f>B443</f>
        <v/>
      </c>
      <c r="C482" s="590" t="n"/>
      <c r="D482" s="591" t="n"/>
      <c r="E482" s="590" t="n"/>
    </row>
    <row r="483" ht="18.45" customHeight="1">
      <c r="A483" s="1068" t="n"/>
      <c r="B483" s="441">
        <f>B444</f>
        <v/>
      </c>
      <c r="C483" s="595" t="inlineStr">
        <is>
          <t xml:space="preserve">_____/____/___        </t>
        </is>
      </c>
      <c r="D483" s="594" t="inlineStr">
        <is>
          <t xml:space="preserve">_____/____/___        </t>
        </is>
      </c>
      <c r="E483" s="595" t="inlineStr">
        <is>
          <t xml:space="preserve">_____/____/___        </t>
        </is>
      </c>
    </row>
    <row r="484" ht="18.45" customHeight="1">
      <c r="A484" s="1030" t="inlineStr">
        <is>
          <t>MISC</t>
        </is>
      </c>
      <c r="B484" s="441">
        <f>B445</f>
        <v/>
      </c>
      <c r="C484" s="590" t="n"/>
      <c r="D484" s="591" t="n"/>
      <c r="E484" s="590" t="n"/>
    </row>
    <row r="485" ht="18.45" customHeight="1">
      <c r="A485" s="1068" t="n"/>
      <c r="B485" s="441">
        <f>B446</f>
        <v/>
      </c>
      <c r="C485" s="595" t="inlineStr">
        <is>
          <t xml:space="preserve">_____/____/___        </t>
        </is>
      </c>
      <c r="D485" s="594" t="inlineStr">
        <is>
          <t xml:space="preserve">_____/____/___        </t>
        </is>
      </c>
      <c r="E485" s="595" t="inlineStr">
        <is>
          <t xml:space="preserve">_____/____/___        </t>
        </is>
      </c>
    </row>
    <row r="486" ht="18.45" customHeight="1">
      <c r="A486" s="1068" t="n"/>
      <c r="B486" s="441">
        <f>B447</f>
        <v/>
      </c>
      <c r="C486" s="590" t="n"/>
      <c r="D486" s="591" t="n"/>
      <c r="E486" s="590" t="n"/>
    </row>
    <row r="487" ht="18.45" customHeight="1">
      <c r="B487" s="441">
        <f>B448</f>
        <v/>
      </c>
    </row>
  </sheetData>
  <mergeCells count="89">
    <mergeCell ref="A257:A260"/>
    <mergeCell ref="A402:A405"/>
    <mergeCell ref="A308:A317"/>
    <mergeCell ref="A55:A63"/>
    <mergeCell ref="A194:A196"/>
    <mergeCell ref="A32:A36"/>
    <mergeCell ref="A353:A362"/>
    <mergeCell ref="D281:E281"/>
    <mergeCell ref="A478:A479"/>
    <mergeCell ref="A363:A366"/>
    <mergeCell ref="A37:A40"/>
    <mergeCell ref="D321:E321"/>
    <mergeCell ref="A343:A352"/>
    <mergeCell ref="A188:A189"/>
    <mergeCell ref="A439:A440"/>
    <mergeCell ref="D235:E235"/>
    <mergeCell ref="A15:A23"/>
    <mergeCell ref="A273:A282"/>
    <mergeCell ref="A299:A302"/>
    <mergeCell ref="A293:A296"/>
    <mergeCell ref="A267:A269"/>
    <mergeCell ref="A210:A219"/>
    <mergeCell ref="A415:A424"/>
    <mergeCell ref="A328:A331"/>
    <mergeCell ref="A441:A444"/>
    <mergeCell ref="D241:E241"/>
    <mergeCell ref="A220:A223"/>
    <mergeCell ref="A334:A337"/>
    <mergeCell ref="A43:A52"/>
    <mergeCell ref="A64:A67"/>
    <mergeCell ref="A83:A92"/>
    <mergeCell ref="A480:A483"/>
    <mergeCell ref="A72:A76"/>
    <mergeCell ref="A93:A102"/>
    <mergeCell ref="A230:A232"/>
    <mergeCell ref="A373:A375"/>
    <mergeCell ref="A412:A414"/>
    <mergeCell ref="A338:A340"/>
    <mergeCell ref="A145:A148"/>
    <mergeCell ref="A297:A298"/>
    <mergeCell ref="A174:A183"/>
    <mergeCell ref="A425:A434"/>
    <mergeCell ref="A261:A262"/>
    <mergeCell ref="A247:A256"/>
    <mergeCell ref="D161:E161"/>
    <mergeCell ref="A464:A473"/>
    <mergeCell ref="A68:A71"/>
    <mergeCell ref="A77:A80"/>
    <mergeCell ref="A107:A108"/>
    <mergeCell ref="A303:A305"/>
    <mergeCell ref="D1:E1"/>
    <mergeCell ref="A408:A411"/>
    <mergeCell ref="A149:A150"/>
    <mergeCell ref="D81:E81"/>
    <mergeCell ref="A103:A106"/>
    <mergeCell ref="A453:A463"/>
    <mergeCell ref="A123:A132"/>
    <mergeCell ref="A381:A391"/>
    <mergeCell ref="D415:E415"/>
    <mergeCell ref="A406:A407"/>
    <mergeCell ref="A237:A246"/>
    <mergeCell ref="A263:A266"/>
    <mergeCell ref="A3:A12"/>
    <mergeCell ref="A224:A225"/>
    <mergeCell ref="A133:A144"/>
    <mergeCell ref="A184:A187"/>
    <mergeCell ref="D441:E441"/>
    <mergeCell ref="A28:A31"/>
    <mergeCell ref="A113:A115"/>
    <mergeCell ref="A318:A327"/>
    <mergeCell ref="A24:A27"/>
    <mergeCell ref="A226:A229"/>
    <mergeCell ref="D361:E361"/>
    <mergeCell ref="A367:A368"/>
    <mergeCell ref="A445:A447"/>
    <mergeCell ref="D41:E41"/>
    <mergeCell ref="A369:A372"/>
    <mergeCell ref="A151:A154"/>
    <mergeCell ref="A204:A209"/>
    <mergeCell ref="A283:A292"/>
    <mergeCell ref="A164:A173"/>
    <mergeCell ref="A332:A333"/>
    <mergeCell ref="A190:A193"/>
    <mergeCell ref="A474:A477"/>
    <mergeCell ref="D121:E121"/>
    <mergeCell ref="A435:A438"/>
    <mergeCell ref="A109:A112"/>
    <mergeCell ref="A484:A486"/>
    <mergeCell ref="A392:A401"/>
  </mergeCells>
  <printOptions horizontalCentered="1" verticalCentered="1"/>
  <pageMargins left="0.29" right="0.25" top="0.17" bottom="0.28" header="0.14" footer="0.07000000000000001"/>
  <pageSetup orientation="portrait"/>
  <headerFooter>
    <oddHeader/>
    <oddFooter>&amp;L&amp;A&amp;C_x000a_&amp;R_x000a__x000a__x000a_Page  #  &amp;P         &amp;F</oddFooter>
    <evenHeader/>
    <evenFooter/>
    <firstHeader/>
    <firstFooter/>
  </headerFooter>
</worksheet>
</file>

<file path=xl/worksheets/sheet14.xml><?xml version="1.0" encoding="utf-8"?>
<worksheet xmlns="http://schemas.openxmlformats.org/spreadsheetml/2006/main">
  <sheetPr codeName="Sheet9">
    <outlinePr summaryBelow="1" summaryRight="1"/>
    <pageSetUpPr/>
  </sheetPr>
  <dimension ref="A1:J23"/>
  <sheetViews>
    <sheetView topLeftCell="A23" zoomScale="158" zoomScaleNormal="158" workbookViewId="0">
      <selection activeCell="B31" sqref="B31"/>
    </sheetView>
  </sheetViews>
  <sheetFormatPr baseColWidth="8" defaultRowHeight="14.4"/>
  <cols>
    <col width="1.6640625" customWidth="1" min="3" max="3"/>
    <col width="35.6640625" customWidth="1" min="9" max="9"/>
  </cols>
  <sheetData>
    <row r="1" ht="88.8" customHeight="1">
      <c r="D1" s="863" t="inlineStr">
        <is>
          <t>FRONT</t>
        </is>
      </c>
    </row>
    <row r="2" ht="88.8" customHeight="1">
      <c r="D2" s="863" t="inlineStr">
        <is>
          <t>SLOPE</t>
        </is>
      </c>
    </row>
    <row r="3" ht="43.95" customHeight="1"/>
    <row r="4" ht="66" customHeight="1">
      <c r="D4" s="1055" t="inlineStr">
        <is>
          <t>ROOF ACCESSORIES; VENTS, PIPE JACKS, CHIMNEY ETC</t>
        </is>
      </c>
    </row>
    <row r="5" ht="66" customHeight="1"/>
    <row r="6" ht="66" customHeight="1"/>
    <row r="10" ht="144" customHeight="1">
      <c r="D10" s="859" t="inlineStr">
        <is>
          <t>BSMNT Storage1</t>
        </is>
      </c>
    </row>
    <row r="11" ht="59.4" customHeight="1">
      <c r="D11" s="858" t="n"/>
    </row>
    <row r="12" ht="200.1" customHeight="1">
      <c r="A12" s="860" t="n"/>
      <c r="B12" s="860" t="n"/>
      <c r="C12" s="860" t="n"/>
      <c r="D12" s="863" t="inlineStr">
        <is>
          <t>REAR SLOPE</t>
        </is>
      </c>
      <c r="E12" s="860" t="n"/>
      <c r="F12" s="860" t="n"/>
      <c r="G12" s="860" t="n"/>
      <c r="H12" s="860" t="n"/>
      <c r="I12" s="860" t="n"/>
      <c r="J12" s="860" t="n"/>
    </row>
    <row r="13" ht="44.1" customHeight="1">
      <c r="A13" s="860" t="n"/>
      <c r="B13" s="860" t="n"/>
      <c r="C13" s="860" t="n"/>
      <c r="D13" s="1054" t="inlineStr">
        <is>
          <t>LEFT SIDE</t>
        </is>
      </c>
      <c r="J13" s="860" t="n"/>
    </row>
    <row r="14" ht="188.1" customHeight="1">
      <c r="A14" s="860" t="n"/>
      <c r="B14" s="860" t="n"/>
      <c r="C14" s="860" t="n"/>
      <c r="D14" s="1053" t="inlineStr">
        <is>
          <t>COVERS LIVING ROOM &amp; PBR CLOSETS LEAKS</t>
        </is>
      </c>
      <c r="J14" s="860" t="n"/>
    </row>
    <row r="15" ht="188.1" customHeight="1">
      <c r="A15" s="860" t="n"/>
      <c r="B15" s="860" t="n"/>
      <c r="C15" s="860" t="n"/>
      <c r="D15" s="1053" t="n"/>
      <c r="E15" s="1053" t="n"/>
      <c r="F15" s="1053" t="n"/>
      <c r="G15" s="1053" t="n"/>
      <c r="H15" s="1053" t="n"/>
      <c r="I15" s="1053" t="n"/>
      <c r="J15" s="860" t="n"/>
    </row>
    <row r="16" ht="91.8" customHeight="1">
      <c r="A16" s="860" t="n"/>
      <c r="B16" s="860" t="n"/>
      <c r="C16" s="860" t="n"/>
      <c r="D16" s="861" t="inlineStr">
        <is>
          <t>REAR SLOPE</t>
        </is>
      </c>
      <c r="E16" s="860" t="n"/>
      <c r="F16" s="860" t="n"/>
      <c r="G16" s="860" t="n"/>
      <c r="H16" s="860" t="n"/>
      <c r="I16" s="860" t="n"/>
      <c r="J16" s="860" t="n"/>
    </row>
    <row r="17" ht="91.8" customHeight="1">
      <c r="A17" s="860" t="n"/>
      <c r="B17" s="860" t="n"/>
      <c r="C17" s="860" t="n"/>
      <c r="D17" s="859" t="inlineStr">
        <is>
          <t>LEFT SIDE @ GARAGE</t>
        </is>
      </c>
      <c r="E17" s="860" t="n"/>
      <c r="F17" s="860" t="n"/>
      <c r="G17" s="860" t="n"/>
      <c r="H17" s="860" t="n"/>
      <c r="I17" s="860" t="n"/>
      <c r="J17" s="860" t="n"/>
    </row>
    <row r="18" ht="144" customHeight="1">
      <c r="A18" s="860" t="n"/>
      <c r="B18" s="860" t="n"/>
      <c r="C18" s="860" t="n"/>
      <c r="D18" s="1053" t="inlineStr">
        <is>
          <t>COVERS LAUNDRY ROOM &amp; HALL LEAKS</t>
        </is>
      </c>
      <c r="J18" s="860" t="n"/>
    </row>
    <row r="19" ht="91.8" customHeight="1">
      <c r="A19" s="860" t="n"/>
      <c r="B19" s="860" t="n"/>
      <c r="C19" s="860" t="n"/>
      <c r="D19" s="861" t="n"/>
      <c r="E19" s="860" t="n"/>
      <c r="F19" s="860" t="n"/>
      <c r="G19" s="860" t="n"/>
      <c r="H19" s="860" t="n"/>
      <c r="I19" s="860" t="n"/>
      <c r="J19" s="860" t="n"/>
    </row>
    <row r="20" ht="188.1" customHeight="1">
      <c r="D20" s="863" t="inlineStr">
        <is>
          <t>TEMPORARY</t>
        </is>
      </c>
    </row>
    <row r="21" ht="88.8" customHeight="1">
      <c r="D21" s="862" t="inlineStr">
        <is>
          <t>REPAIRS</t>
        </is>
      </c>
    </row>
    <row r="22" ht="144" customHeight="1">
      <c r="D22" s="858" t="n"/>
    </row>
    <row r="23" ht="144" customHeight="1">
      <c r="D23" s="859" t="inlineStr">
        <is>
          <t>BSMNT Storage 2</t>
        </is>
      </c>
    </row>
  </sheetData>
  <mergeCells count="4">
    <mergeCell ref="D14:I14"/>
    <mergeCell ref="D13:I13"/>
    <mergeCell ref="D18:I18"/>
    <mergeCell ref="D4:H6"/>
  </mergeCells>
  <pageMargins left="0.7" right="0.7" top="0.75" bottom="0.75" header="0.3" footer="0.3"/>
  <drawing xmlns:r="http://schemas.openxmlformats.org/officeDocument/2006/relationships" r:id="rId1"/>
</worksheet>
</file>

<file path=xl/worksheets/sheet15.xml><?xml version="1.0" encoding="utf-8"?>
<worksheet xmlns="http://schemas.openxmlformats.org/spreadsheetml/2006/main">
  <sheetPr codeName="Sheet10">
    <outlinePr summaryBelow="1" summaryRight="1"/>
    <pageSetUpPr/>
  </sheetPr>
  <dimension ref="A1:A1"/>
  <sheetViews>
    <sheetView workbookViewId="0">
      <selection activeCell="A1" sqref="A1"/>
    </sheetView>
  </sheetViews>
  <sheetFormatPr baseColWidth="8" defaultRowHeight="14.4"/>
  <sheetData>
    <row r="1">
      <c r="A1" s="769" t="inlineStr">
        <is>
          <t>1. Jobsite Verification (Address Photos), 2. Source of Loss Pics (ROOMS / STRUCTURAL) , 3.FOYER/ENTRY ROOM, 5. CPS2 DAY2 CONTENTS OVERVIEW WIP BOXES PACKOUT PICS, 6. CPS3 DAY3 CONTENTS OVERVIEW STORAGE MOVE OUT PICS , 7. CPS4 CONTENTS OVERVIEW PACK-BACK / RESET PICS, 8. MITIGATION EQUIPMENT OVERVIEW INTERIOR &amp; WIP , 9. MITIGATION Readings Moisture = MC, 10. MITIGATION READINGS = RH, TEMP F &amp; DEH &amp; EXTERIOR, 11. REPLACEMENT 1 CON OVERVIEW DAY PICS, 12. REPLACEMENT 2 CON WIP, 13. REPLACEMENT 3 CON STORAGE , 14. REPLACEMENT 4 CON DISPOSAL, 15. REBUILD OVERVIEW WORK IN PROGRESS.......WIP, 16. REBUILD INTERIOR COMPLETED WORK, 17. Roof Scope = DAMAGES &amp; LINE ITEMS, 18. ROOF EXTERIOR PAID WHEN INSTALLED (PWI ITEMS), 4. CPS1 DAY 1 CONTENTS ROOM OVERVIEW / DOCUMENT PICS, EMPLOYEES SIGNATURE CHECK LIST ROOM</t>
        </is>
      </c>
    </row>
  </sheetData>
  <pageMargins left="0.7" right="0.7" top="0.75" bottom="0.75" header="0.3" footer="0.3"/>
</worksheet>
</file>

<file path=xl/worksheets/sheet2.xml><?xml version="1.0" encoding="utf-8"?>
<worksheet xmlns="http://schemas.openxmlformats.org/spreadsheetml/2006/main">
  <sheetPr codeName="Sheet23">
    <tabColor rgb="FFFFFF00"/>
    <outlinePr summaryBelow="1" summaryRight="1"/>
    <pageSetUpPr/>
  </sheetPr>
  <dimension ref="A1:U44"/>
  <sheetViews>
    <sheetView view="pageBreakPreview" topLeftCell="B1" zoomScaleNormal="100" zoomScaleSheetLayoutView="100" workbookViewId="0">
      <selection activeCell="B11" sqref="B11"/>
    </sheetView>
  </sheetViews>
  <sheetFormatPr baseColWidth="8" defaultRowHeight="22.95" customHeight="1"/>
  <cols>
    <col hidden="1" width="4.6640625" customWidth="1" min="1" max="1"/>
    <col width="26.109375" customWidth="1" min="2" max="2"/>
    <col width="19.109375" customWidth="1" min="3" max="3"/>
    <col width="17.6640625" customWidth="1" min="4" max="4"/>
    <col width="18.6640625" customWidth="1" min="5" max="5"/>
    <col width="17.88671875" customWidth="1" min="6" max="6"/>
    <col width="35.6640625" customWidth="1" min="200" max="201"/>
    <col width="25.6640625" customWidth="1" min="202" max="202"/>
    <col width="3" customWidth="1" min="207" max="207"/>
    <col width="39.6640625" customWidth="1" min="208" max="208"/>
    <col width="5.6640625" customWidth="1" min="209" max="209"/>
    <col width="35.6640625" customWidth="1" min="210" max="210"/>
    <col width="44.6640625" customWidth="1" min="214" max="214"/>
    <col width="88.6640625" customWidth="1" min="222" max="222"/>
    <col width="35.6640625" customWidth="1" min="456" max="457"/>
    <col width="25.6640625" customWidth="1" min="458" max="458"/>
    <col width="3" customWidth="1" min="463" max="463"/>
    <col width="39.6640625" customWidth="1" min="464" max="464"/>
    <col width="5.6640625" customWidth="1" min="465" max="465"/>
    <col width="35.6640625" customWidth="1" min="466" max="466"/>
    <col width="44.6640625" customWidth="1" min="470" max="470"/>
    <col width="88.6640625" customWidth="1" min="478" max="478"/>
    <col width="35.6640625" customWidth="1" min="712" max="713"/>
    <col width="25.6640625" customWidth="1" min="714" max="714"/>
    <col width="3" customWidth="1" min="719" max="719"/>
    <col width="39.6640625" customWidth="1" min="720" max="720"/>
    <col width="5.6640625" customWidth="1" min="721" max="721"/>
    <col width="35.6640625" customWidth="1" min="722" max="722"/>
    <col width="44.6640625" customWidth="1" min="726" max="726"/>
    <col width="88.6640625" customWidth="1" min="734" max="734"/>
    <col width="35.6640625" customWidth="1" min="968" max="969"/>
    <col width="25.6640625" customWidth="1" min="970" max="970"/>
    <col width="3" customWidth="1" min="975" max="975"/>
    <col width="39.6640625" customWidth="1" min="976" max="976"/>
    <col width="5.6640625" customWidth="1" min="977" max="977"/>
    <col width="35.6640625" customWidth="1" min="978" max="978"/>
    <col width="44.6640625" customWidth="1" min="982" max="982"/>
    <col width="88.6640625" customWidth="1" min="990" max="990"/>
    <col width="35.6640625" customWidth="1" min="1224" max="1225"/>
    <col width="25.6640625" customWidth="1" min="1226" max="1226"/>
    <col width="3" customWidth="1" min="1231" max="1231"/>
    <col width="39.6640625" customWidth="1" min="1232" max="1232"/>
    <col width="5.6640625" customWidth="1" min="1233" max="1233"/>
    <col width="35.6640625" customWidth="1" min="1234" max="1234"/>
    <col width="44.6640625" customWidth="1" min="1238" max="1238"/>
    <col width="88.6640625" customWidth="1" min="1246" max="1246"/>
    <col width="35.6640625" customWidth="1" min="1480" max="1481"/>
    <col width="25.6640625" customWidth="1" min="1482" max="1482"/>
    <col width="3" customWidth="1" min="1487" max="1487"/>
    <col width="39.6640625" customWidth="1" min="1488" max="1488"/>
    <col width="5.6640625" customWidth="1" min="1489" max="1489"/>
    <col width="35.6640625" customWidth="1" min="1490" max="1490"/>
    <col width="44.6640625" customWidth="1" min="1494" max="1494"/>
    <col width="88.6640625" customWidth="1" min="1502" max="1502"/>
    <col width="35.6640625" customWidth="1" min="1736" max="1737"/>
    <col width="25.6640625" customWidth="1" min="1738" max="1738"/>
    <col width="3" customWidth="1" min="1743" max="1743"/>
    <col width="39.6640625" customWidth="1" min="1744" max="1744"/>
    <col width="5.6640625" customWidth="1" min="1745" max="1745"/>
    <col width="35.6640625" customWidth="1" min="1746" max="1746"/>
    <col width="44.6640625" customWidth="1" min="1750" max="1750"/>
    <col width="88.6640625" customWidth="1" min="1758" max="1758"/>
    <col width="35.6640625" customWidth="1" min="1992" max="1993"/>
    <col width="25.6640625" customWidth="1" min="1994" max="1994"/>
    <col width="3" customWidth="1" min="1999" max="1999"/>
    <col width="39.6640625" customWidth="1" min="2000" max="2000"/>
    <col width="5.6640625" customWidth="1" min="2001" max="2001"/>
    <col width="35.6640625" customWidth="1" min="2002" max="2002"/>
    <col width="44.6640625" customWidth="1" min="2006" max="2006"/>
    <col width="88.6640625" customWidth="1" min="2014" max="2014"/>
    <col width="35.6640625" customWidth="1" min="2248" max="2249"/>
    <col width="25.6640625" customWidth="1" min="2250" max="2250"/>
    <col width="3" customWidth="1" min="2255" max="2255"/>
    <col width="39.6640625" customWidth="1" min="2256" max="2256"/>
    <col width="5.6640625" customWidth="1" min="2257" max="2257"/>
    <col width="35.6640625" customWidth="1" min="2258" max="2258"/>
    <col width="44.6640625" customWidth="1" min="2262" max="2262"/>
    <col width="88.6640625" customWidth="1" min="2270" max="2270"/>
    <col width="35.6640625" customWidth="1" min="2504" max="2505"/>
    <col width="25.6640625" customWidth="1" min="2506" max="2506"/>
    <col width="3" customWidth="1" min="2511" max="2511"/>
    <col width="39.6640625" customWidth="1" min="2512" max="2512"/>
    <col width="5.6640625" customWidth="1" min="2513" max="2513"/>
    <col width="35.6640625" customWidth="1" min="2514" max="2514"/>
    <col width="44.6640625" customWidth="1" min="2518" max="2518"/>
    <col width="88.6640625" customWidth="1" min="2526" max="2526"/>
    <col width="35.6640625" customWidth="1" min="2760" max="2761"/>
    <col width="25.6640625" customWidth="1" min="2762" max="2762"/>
    <col width="3" customWidth="1" min="2767" max="2767"/>
    <col width="39.6640625" customWidth="1" min="2768" max="2768"/>
    <col width="5.6640625" customWidth="1" min="2769" max="2769"/>
    <col width="35.6640625" customWidth="1" min="2770" max="2770"/>
    <col width="44.6640625" customWidth="1" min="2774" max="2774"/>
    <col width="88.6640625" customWidth="1" min="2782" max="2782"/>
    <col width="35.6640625" customWidth="1" min="3016" max="3017"/>
    <col width="25.6640625" customWidth="1" min="3018" max="3018"/>
    <col width="3" customWidth="1" min="3023" max="3023"/>
    <col width="39.6640625" customWidth="1" min="3024" max="3024"/>
    <col width="5.6640625" customWidth="1" min="3025" max="3025"/>
    <col width="35.6640625" customWidth="1" min="3026" max="3026"/>
    <col width="44.6640625" customWidth="1" min="3030" max="3030"/>
    <col width="88.6640625" customWidth="1" min="3038" max="3038"/>
    <col width="35.6640625" customWidth="1" min="3272" max="3273"/>
    <col width="25.6640625" customWidth="1" min="3274" max="3274"/>
    <col width="3" customWidth="1" min="3279" max="3279"/>
    <col width="39.6640625" customWidth="1" min="3280" max="3280"/>
    <col width="5.6640625" customWidth="1" min="3281" max="3281"/>
    <col width="35.6640625" customWidth="1" min="3282" max="3282"/>
    <col width="44.6640625" customWidth="1" min="3286" max="3286"/>
    <col width="88.6640625" customWidth="1" min="3294" max="3294"/>
    <col width="35.6640625" customWidth="1" min="3528" max="3529"/>
    <col width="25.6640625" customWidth="1" min="3530" max="3530"/>
    <col width="3" customWidth="1" min="3535" max="3535"/>
    <col width="39.6640625" customWidth="1" min="3536" max="3536"/>
    <col width="5.6640625" customWidth="1" min="3537" max="3537"/>
    <col width="35.6640625" customWidth="1" min="3538" max="3538"/>
    <col width="44.6640625" customWidth="1" min="3542" max="3542"/>
    <col width="88.6640625" customWidth="1" min="3550" max="3550"/>
    <col width="35.6640625" customWidth="1" min="3784" max="3785"/>
    <col width="25.6640625" customWidth="1" min="3786" max="3786"/>
    <col width="3" customWidth="1" min="3791" max="3791"/>
    <col width="39.6640625" customWidth="1" min="3792" max="3792"/>
    <col width="5.6640625" customWidth="1" min="3793" max="3793"/>
    <col width="35.6640625" customWidth="1" min="3794" max="3794"/>
    <col width="44.6640625" customWidth="1" min="3798" max="3798"/>
    <col width="88.6640625" customWidth="1" min="3806" max="3806"/>
    <col width="35.6640625" customWidth="1" min="4040" max="4041"/>
    <col width="25.6640625" customWidth="1" min="4042" max="4042"/>
    <col width="3" customWidth="1" min="4047" max="4047"/>
    <col width="39.6640625" customWidth="1" min="4048" max="4048"/>
    <col width="5.6640625" customWidth="1" min="4049" max="4049"/>
    <col width="35.6640625" customWidth="1" min="4050" max="4050"/>
    <col width="44.6640625" customWidth="1" min="4054" max="4054"/>
    <col width="88.6640625" customWidth="1" min="4062" max="4062"/>
    <col width="35.6640625" customWidth="1" min="4296" max="4297"/>
    <col width="25.6640625" customWidth="1" min="4298" max="4298"/>
    <col width="3" customWidth="1" min="4303" max="4303"/>
    <col width="39.6640625" customWidth="1" min="4304" max="4304"/>
    <col width="5.6640625" customWidth="1" min="4305" max="4305"/>
    <col width="35.6640625" customWidth="1" min="4306" max="4306"/>
    <col width="44.6640625" customWidth="1" min="4310" max="4310"/>
    <col width="88.6640625" customWidth="1" min="4318" max="4318"/>
    <col width="35.6640625" customWidth="1" min="4552" max="4553"/>
    <col width="25.6640625" customWidth="1" min="4554" max="4554"/>
    <col width="3" customWidth="1" min="4559" max="4559"/>
    <col width="39.6640625" customWidth="1" min="4560" max="4560"/>
    <col width="5.6640625" customWidth="1" min="4561" max="4561"/>
    <col width="35.6640625" customWidth="1" min="4562" max="4562"/>
    <col width="44.6640625" customWidth="1" min="4566" max="4566"/>
    <col width="88.6640625" customWidth="1" min="4574" max="4574"/>
    <col width="35.6640625" customWidth="1" min="4808" max="4809"/>
    <col width="25.6640625" customWidth="1" min="4810" max="4810"/>
    <col width="3" customWidth="1" min="4815" max="4815"/>
    <col width="39.6640625" customWidth="1" min="4816" max="4816"/>
    <col width="5.6640625" customWidth="1" min="4817" max="4817"/>
    <col width="35.6640625" customWidth="1" min="4818" max="4818"/>
    <col width="44.6640625" customWidth="1" min="4822" max="4822"/>
    <col width="88.6640625" customWidth="1" min="4830" max="4830"/>
    <col width="35.6640625" customWidth="1" min="5064" max="5065"/>
    <col width="25.6640625" customWidth="1" min="5066" max="5066"/>
    <col width="3" customWidth="1" min="5071" max="5071"/>
    <col width="39.6640625" customWidth="1" min="5072" max="5072"/>
    <col width="5.6640625" customWidth="1" min="5073" max="5073"/>
    <col width="35.6640625" customWidth="1" min="5074" max="5074"/>
    <col width="44.6640625" customWidth="1" min="5078" max="5078"/>
    <col width="88.6640625" customWidth="1" min="5086" max="5086"/>
    <col width="35.6640625" customWidth="1" min="5320" max="5321"/>
    <col width="25.6640625" customWidth="1" min="5322" max="5322"/>
    <col width="3" customWidth="1" min="5327" max="5327"/>
    <col width="39.6640625" customWidth="1" min="5328" max="5328"/>
    <col width="5.6640625" customWidth="1" min="5329" max="5329"/>
    <col width="35.6640625" customWidth="1" min="5330" max="5330"/>
    <col width="44.6640625" customWidth="1" min="5334" max="5334"/>
    <col width="88.6640625" customWidth="1" min="5342" max="5342"/>
    <col width="35.6640625" customWidth="1" min="5576" max="5577"/>
    <col width="25.6640625" customWidth="1" min="5578" max="5578"/>
    <col width="3" customWidth="1" min="5583" max="5583"/>
    <col width="39.6640625" customWidth="1" min="5584" max="5584"/>
    <col width="5.6640625" customWidth="1" min="5585" max="5585"/>
    <col width="35.6640625" customWidth="1" min="5586" max="5586"/>
    <col width="44.6640625" customWidth="1" min="5590" max="5590"/>
    <col width="88.6640625" customWidth="1" min="5598" max="5598"/>
    <col width="35.6640625" customWidth="1" min="5832" max="5833"/>
    <col width="25.6640625" customWidth="1" min="5834" max="5834"/>
    <col width="3" customWidth="1" min="5839" max="5839"/>
    <col width="39.6640625" customWidth="1" min="5840" max="5840"/>
    <col width="5.6640625" customWidth="1" min="5841" max="5841"/>
    <col width="35.6640625" customWidth="1" min="5842" max="5842"/>
    <col width="44.6640625" customWidth="1" min="5846" max="5846"/>
    <col width="88.6640625" customWidth="1" min="5854" max="5854"/>
    <col width="35.6640625" customWidth="1" min="6088" max="6089"/>
    <col width="25.6640625" customWidth="1" min="6090" max="6090"/>
    <col width="3" customWidth="1" min="6095" max="6095"/>
    <col width="39.6640625" customWidth="1" min="6096" max="6096"/>
    <col width="5.6640625" customWidth="1" min="6097" max="6097"/>
    <col width="35.6640625" customWidth="1" min="6098" max="6098"/>
    <col width="44.6640625" customWidth="1" min="6102" max="6102"/>
    <col width="88.6640625" customWidth="1" min="6110" max="6110"/>
    <col width="35.6640625" customWidth="1" min="6344" max="6345"/>
    <col width="25.6640625" customWidth="1" min="6346" max="6346"/>
    <col width="3" customWidth="1" min="6351" max="6351"/>
    <col width="39.6640625" customWidth="1" min="6352" max="6352"/>
    <col width="5.6640625" customWidth="1" min="6353" max="6353"/>
    <col width="35.6640625" customWidth="1" min="6354" max="6354"/>
    <col width="44.6640625" customWidth="1" min="6358" max="6358"/>
    <col width="88.6640625" customWidth="1" min="6366" max="6366"/>
    <col width="35.6640625" customWidth="1" min="6600" max="6601"/>
    <col width="25.6640625" customWidth="1" min="6602" max="6602"/>
    <col width="3" customWidth="1" min="6607" max="6607"/>
    <col width="39.6640625" customWidth="1" min="6608" max="6608"/>
    <col width="5.6640625" customWidth="1" min="6609" max="6609"/>
    <col width="35.6640625" customWidth="1" min="6610" max="6610"/>
    <col width="44.6640625" customWidth="1" min="6614" max="6614"/>
    <col width="88.6640625" customWidth="1" min="6622" max="6622"/>
    <col width="35.6640625" customWidth="1" min="6856" max="6857"/>
    <col width="25.6640625" customWidth="1" min="6858" max="6858"/>
    <col width="3" customWidth="1" min="6863" max="6863"/>
    <col width="39.6640625" customWidth="1" min="6864" max="6864"/>
    <col width="5.6640625" customWidth="1" min="6865" max="6865"/>
    <col width="35.6640625" customWidth="1" min="6866" max="6866"/>
    <col width="44.6640625" customWidth="1" min="6870" max="6870"/>
    <col width="88.6640625" customWidth="1" min="6878" max="6878"/>
    <col width="35.6640625" customWidth="1" min="7112" max="7113"/>
    <col width="25.6640625" customWidth="1" min="7114" max="7114"/>
    <col width="3" customWidth="1" min="7119" max="7119"/>
    <col width="39.6640625" customWidth="1" min="7120" max="7120"/>
    <col width="5.6640625" customWidth="1" min="7121" max="7121"/>
    <col width="35.6640625" customWidth="1" min="7122" max="7122"/>
    <col width="44.6640625" customWidth="1" min="7126" max="7126"/>
    <col width="88.6640625" customWidth="1" min="7134" max="7134"/>
    <col width="35.6640625" customWidth="1" min="7368" max="7369"/>
    <col width="25.6640625" customWidth="1" min="7370" max="7370"/>
    <col width="3" customWidth="1" min="7375" max="7375"/>
    <col width="39.6640625" customWidth="1" min="7376" max="7376"/>
    <col width="5.6640625" customWidth="1" min="7377" max="7377"/>
    <col width="35.6640625" customWidth="1" min="7378" max="7378"/>
    <col width="44.6640625" customWidth="1" min="7382" max="7382"/>
    <col width="88.6640625" customWidth="1" min="7390" max="7390"/>
    <col width="35.6640625" customWidth="1" min="7624" max="7625"/>
    <col width="25.6640625" customWidth="1" min="7626" max="7626"/>
    <col width="3" customWidth="1" min="7631" max="7631"/>
    <col width="39.6640625" customWidth="1" min="7632" max="7632"/>
    <col width="5.6640625" customWidth="1" min="7633" max="7633"/>
    <col width="35.6640625" customWidth="1" min="7634" max="7634"/>
    <col width="44.6640625" customWidth="1" min="7638" max="7638"/>
    <col width="88.6640625" customWidth="1" min="7646" max="7646"/>
    <col width="35.6640625" customWidth="1" min="7880" max="7881"/>
    <col width="25.6640625" customWidth="1" min="7882" max="7882"/>
    <col width="3" customWidth="1" min="7887" max="7887"/>
    <col width="39.6640625" customWidth="1" min="7888" max="7888"/>
    <col width="5.6640625" customWidth="1" min="7889" max="7889"/>
    <col width="35.6640625" customWidth="1" min="7890" max="7890"/>
    <col width="44.6640625" customWidth="1" min="7894" max="7894"/>
    <col width="88.6640625" customWidth="1" min="7902" max="7902"/>
    <col width="35.6640625" customWidth="1" min="8136" max="8137"/>
    <col width="25.6640625" customWidth="1" min="8138" max="8138"/>
    <col width="3" customWidth="1" min="8143" max="8143"/>
    <col width="39.6640625" customWidth="1" min="8144" max="8144"/>
    <col width="5.6640625" customWidth="1" min="8145" max="8145"/>
    <col width="35.6640625" customWidth="1" min="8146" max="8146"/>
    <col width="44.6640625" customWidth="1" min="8150" max="8150"/>
    <col width="88.6640625" customWidth="1" min="8158" max="8158"/>
    <col width="35.6640625" customWidth="1" min="8392" max="8393"/>
    <col width="25.6640625" customWidth="1" min="8394" max="8394"/>
    <col width="3" customWidth="1" min="8399" max="8399"/>
    <col width="39.6640625" customWidth="1" min="8400" max="8400"/>
    <col width="5.6640625" customWidth="1" min="8401" max="8401"/>
    <col width="35.6640625" customWidth="1" min="8402" max="8402"/>
    <col width="44.6640625" customWidth="1" min="8406" max="8406"/>
    <col width="88.6640625" customWidth="1" min="8414" max="8414"/>
    <col width="35.6640625" customWidth="1" min="8648" max="8649"/>
    <col width="25.6640625" customWidth="1" min="8650" max="8650"/>
    <col width="3" customWidth="1" min="8655" max="8655"/>
    <col width="39.6640625" customWidth="1" min="8656" max="8656"/>
    <col width="5.6640625" customWidth="1" min="8657" max="8657"/>
    <col width="35.6640625" customWidth="1" min="8658" max="8658"/>
    <col width="44.6640625" customWidth="1" min="8662" max="8662"/>
    <col width="88.6640625" customWidth="1" min="8670" max="8670"/>
    <col width="35.6640625" customWidth="1" min="8904" max="8905"/>
    <col width="25.6640625" customWidth="1" min="8906" max="8906"/>
    <col width="3" customWidth="1" min="8911" max="8911"/>
    <col width="39.6640625" customWidth="1" min="8912" max="8912"/>
    <col width="5.6640625" customWidth="1" min="8913" max="8913"/>
    <col width="35.6640625" customWidth="1" min="8914" max="8914"/>
    <col width="44.6640625" customWidth="1" min="8918" max="8918"/>
    <col width="88.6640625" customWidth="1" min="8926" max="8926"/>
    <col width="35.6640625" customWidth="1" min="9160" max="9161"/>
    <col width="25.6640625" customWidth="1" min="9162" max="9162"/>
    <col width="3" customWidth="1" min="9167" max="9167"/>
    <col width="39.6640625" customWidth="1" min="9168" max="9168"/>
    <col width="5.6640625" customWidth="1" min="9169" max="9169"/>
    <col width="35.6640625" customWidth="1" min="9170" max="9170"/>
    <col width="44.6640625" customWidth="1" min="9174" max="9174"/>
    <col width="88.6640625" customWidth="1" min="9182" max="9182"/>
    <col width="35.6640625" customWidth="1" min="9416" max="9417"/>
    <col width="25.6640625" customWidth="1" min="9418" max="9418"/>
    <col width="3" customWidth="1" min="9423" max="9423"/>
    <col width="39.6640625" customWidth="1" min="9424" max="9424"/>
    <col width="5.6640625" customWidth="1" min="9425" max="9425"/>
    <col width="35.6640625" customWidth="1" min="9426" max="9426"/>
    <col width="44.6640625" customWidth="1" min="9430" max="9430"/>
    <col width="88.6640625" customWidth="1" min="9438" max="9438"/>
    <col width="35.6640625" customWidth="1" min="9672" max="9673"/>
    <col width="25.6640625" customWidth="1" min="9674" max="9674"/>
    <col width="3" customWidth="1" min="9679" max="9679"/>
    <col width="39.6640625" customWidth="1" min="9680" max="9680"/>
    <col width="5.6640625" customWidth="1" min="9681" max="9681"/>
    <col width="35.6640625" customWidth="1" min="9682" max="9682"/>
    <col width="44.6640625" customWidth="1" min="9686" max="9686"/>
    <col width="88.6640625" customWidth="1" min="9694" max="9694"/>
    <col width="35.6640625" customWidth="1" min="9928" max="9929"/>
    <col width="25.6640625" customWidth="1" min="9930" max="9930"/>
    <col width="3" customWidth="1" min="9935" max="9935"/>
    <col width="39.6640625" customWidth="1" min="9936" max="9936"/>
    <col width="5.6640625" customWidth="1" min="9937" max="9937"/>
    <col width="35.6640625" customWidth="1" min="9938" max="9938"/>
    <col width="44.6640625" customWidth="1" min="9942" max="9942"/>
    <col width="88.6640625" customWidth="1" min="9950" max="9950"/>
    <col width="35.6640625" customWidth="1" min="10184" max="10185"/>
    <col width="25.6640625" customWidth="1" min="10186" max="10186"/>
    <col width="3" customWidth="1" min="10191" max="10191"/>
    <col width="39.6640625" customWidth="1" min="10192" max="10192"/>
    <col width="5.6640625" customWidth="1" min="10193" max="10193"/>
    <col width="35.6640625" customWidth="1" min="10194" max="10194"/>
    <col width="44.6640625" customWidth="1" min="10198" max="10198"/>
    <col width="88.6640625" customWidth="1" min="10206" max="10206"/>
    <col width="35.6640625" customWidth="1" min="10440" max="10441"/>
    <col width="25.6640625" customWidth="1" min="10442" max="10442"/>
    <col width="3" customWidth="1" min="10447" max="10447"/>
    <col width="39.6640625" customWidth="1" min="10448" max="10448"/>
    <col width="5.6640625" customWidth="1" min="10449" max="10449"/>
    <col width="35.6640625" customWidth="1" min="10450" max="10450"/>
    <col width="44.6640625" customWidth="1" min="10454" max="10454"/>
    <col width="88.6640625" customWidth="1" min="10462" max="10462"/>
    <col width="35.6640625" customWidth="1" min="10696" max="10697"/>
    <col width="25.6640625" customWidth="1" min="10698" max="10698"/>
    <col width="3" customWidth="1" min="10703" max="10703"/>
    <col width="39.6640625" customWidth="1" min="10704" max="10704"/>
    <col width="5.6640625" customWidth="1" min="10705" max="10705"/>
    <col width="35.6640625" customWidth="1" min="10706" max="10706"/>
    <col width="44.6640625" customWidth="1" min="10710" max="10710"/>
    <col width="88.6640625" customWidth="1" min="10718" max="10718"/>
    <col width="35.6640625" customWidth="1" min="10952" max="10953"/>
    <col width="25.6640625" customWidth="1" min="10954" max="10954"/>
    <col width="3" customWidth="1" min="10959" max="10959"/>
    <col width="39.6640625" customWidth="1" min="10960" max="10960"/>
    <col width="5.6640625" customWidth="1" min="10961" max="10961"/>
    <col width="35.6640625" customWidth="1" min="10962" max="10962"/>
    <col width="44.6640625" customWidth="1" min="10966" max="10966"/>
    <col width="88.6640625" customWidth="1" min="10974" max="10974"/>
    <col width="35.6640625" customWidth="1" min="11208" max="11209"/>
    <col width="25.6640625" customWidth="1" min="11210" max="11210"/>
    <col width="3" customWidth="1" min="11215" max="11215"/>
    <col width="39.6640625" customWidth="1" min="11216" max="11216"/>
    <col width="5.6640625" customWidth="1" min="11217" max="11217"/>
    <col width="35.6640625" customWidth="1" min="11218" max="11218"/>
    <col width="44.6640625" customWidth="1" min="11222" max="11222"/>
    <col width="88.6640625" customWidth="1" min="11230" max="11230"/>
    <col width="35.6640625" customWidth="1" min="11464" max="11465"/>
    <col width="25.6640625" customWidth="1" min="11466" max="11466"/>
    <col width="3" customWidth="1" min="11471" max="11471"/>
    <col width="39.6640625" customWidth="1" min="11472" max="11472"/>
    <col width="5.6640625" customWidth="1" min="11473" max="11473"/>
    <col width="35.6640625" customWidth="1" min="11474" max="11474"/>
    <col width="44.6640625" customWidth="1" min="11478" max="11478"/>
    <col width="88.6640625" customWidth="1" min="11486" max="11486"/>
    <col width="35.6640625" customWidth="1" min="11720" max="11721"/>
    <col width="25.6640625" customWidth="1" min="11722" max="11722"/>
    <col width="3" customWidth="1" min="11727" max="11727"/>
    <col width="39.6640625" customWidth="1" min="11728" max="11728"/>
    <col width="5.6640625" customWidth="1" min="11729" max="11729"/>
    <col width="35.6640625" customWidth="1" min="11730" max="11730"/>
    <col width="44.6640625" customWidth="1" min="11734" max="11734"/>
    <col width="88.6640625" customWidth="1" min="11742" max="11742"/>
    <col width="35.6640625" customWidth="1" min="11976" max="11977"/>
    <col width="25.6640625" customWidth="1" min="11978" max="11978"/>
    <col width="3" customWidth="1" min="11983" max="11983"/>
    <col width="39.6640625" customWidth="1" min="11984" max="11984"/>
    <col width="5.6640625" customWidth="1" min="11985" max="11985"/>
    <col width="35.6640625" customWidth="1" min="11986" max="11986"/>
    <col width="44.6640625" customWidth="1" min="11990" max="11990"/>
    <col width="88.6640625" customWidth="1" min="11998" max="11998"/>
    <col width="35.6640625" customWidth="1" min="12232" max="12233"/>
    <col width="25.6640625" customWidth="1" min="12234" max="12234"/>
    <col width="3" customWidth="1" min="12239" max="12239"/>
    <col width="39.6640625" customWidth="1" min="12240" max="12240"/>
    <col width="5.6640625" customWidth="1" min="12241" max="12241"/>
    <col width="35.6640625" customWidth="1" min="12242" max="12242"/>
    <col width="44.6640625" customWidth="1" min="12246" max="12246"/>
    <col width="88.6640625" customWidth="1" min="12254" max="12254"/>
    <col width="35.6640625" customWidth="1" min="12488" max="12489"/>
    <col width="25.6640625" customWidth="1" min="12490" max="12490"/>
    <col width="3" customWidth="1" min="12495" max="12495"/>
    <col width="39.6640625" customWidth="1" min="12496" max="12496"/>
    <col width="5.6640625" customWidth="1" min="12497" max="12497"/>
    <col width="35.6640625" customWidth="1" min="12498" max="12498"/>
    <col width="44.6640625" customWidth="1" min="12502" max="12502"/>
    <col width="88.6640625" customWidth="1" min="12510" max="12510"/>
    <col width="35.6640625" customWidth="1" min="12744" max="12745"/>
    <col width="25.6640625" customWidth="1" min="12746" max="12746"/>
    <col width="3" customWidth="1" min="12751" max="12751"/>
    <col width="39.6640625" customWidth="1" min="12752" max="12752"/>
    <col width="5.6640625" customWidth="1" min="12753" max="12753"/>
    <col width="35.6640625" customWidth="1" min="12754" max="12754"/>
    <col width="44.6640625" customWidth="1" min="12758" max="12758"/>
    <col width="88.6640625" customWidth="1" min="12766" max="12766"/>
    <col width="35.6640625" customWidth="1" min="13000" max="13001"/>
    <col width="25.6640625" customWidth="1" min="13002" max="13002"/>
    <col width="3" customWidth="1" min="13007" max="13007"/>
    <col width="39.6640625" customWidth="1" min="13008" max="13008"/>
    <col width="5.6640625" customWidth="1" min="13009" max="13009"/>
    <col width="35.6640625" customWidth="1" min="13010" max="13010"/>
    <col width="44.6640625" customWidth="1" min="13014" max="13014"/>
    <col width="88.6640625" customWidth="1" min="13022" max="13022"/>
    <col width="35.6640625" customWidth="1" min="13256" max="13257"/>
    <col width="25.6640625" customWidth="1" min="13258" max="13258"/>
    <col width="3" customWidth="1" min="13263" max="13263"/>
    <col width="39.6640625" customWidth="1" min="13264" max="13264"/>
    <col width="5.6640625" customWidth="1" min="13265" max="13265"/>
    <col width="35.6640625" customWidth="1" min="13266" max="13266"/>
    <col width="44.6640625" customWidth="1" min="13270" max="13270"/>
    <col width="88.6640625" customWidth="1" min="13278" max="13278"/>
    <col width="35.6640625" customWidth="1" min="13512" max="13513"/>
    <col width="25.6640625" customWidth="1" min="13514" max="13514"/>
    <col width="3" customWidth="1" min="13519" max="13519"/>
    <col width="39.6640625" customWidth="1" min="13520" max="13520"/>
    <col width="5.6640625" customWidth="1" min="13521" max="13521"/>
    <col width="35.6640625" customWidth="1" min="13522" max="13522"/>
    <col width="44.6640625" customWidth="1" min="13526" max="13526"/>
    <col width="88.6640625" customWidth="1" min="13534" max="13534"/>
    <col width="35.6640625" customWidth="1" min="13768" max="13769"/>
    <col width="25.6640625" customWidth="1" min="13770" max="13770"/>
    <col width="3" customWidth="1" min="13775" max="13775"/>
    <col width="39.6640625" customWidth="1" min="13776" max="13776"/>
    <col width="5.6640625" customWidth="1" min="13777" max="13777"/>
    <col width="35.6640625" customWidth="1" min="13778" max="13778"/>
    <col width="44.6640625" customWidth="1" min="13782" max="13782"/>
    <col width="88.6640625" customWidth="1" min="13790" max="13790"/>
    <col width="35.6640625" customWidth="1" min="14024" max="14025"/>
    <col width="25.6640625" customWidth="1" min="14026" max="14026"/>
    <col width="3" customWidth="1" min="14031" max="14031"/>
    <col width="39.6640625" customWidth="1" min="14032" max="14032"/>
    <col width="5.6640625" customWidth="1" min="14033" max="14033"/>
    <col width="35.6640625" customWidth="1" min="14034" max="14034"/>
    <col width="44.6640625" customWidth="1" min="14038" max="14038"/>
    <col width="88.6640625" customWidth="1" min="14046" max="14046"/>
    <col width="35.6640625" customWidth="1" min="14280" max="14281"/>
    <col width="25.6640625" customWidth="1" min="14282" max="14282"/>
    <col width="3" customWidth="1" min="14287" max="14287"/>
    <col width="39.6640625" customWidth="1" min="14288" max="14288"/>
    <col width="5.6640625" customWidth="1" min="14289" max="14289"/>
    <col width="35.6640625" customWidth="1" min="14290" max="14290"/>
    <col width="44.6640625" customWidth="1" min="14294" max="14294"/>
    <col width="88.6640625" customWidth="1" min="14302" max="14302"/>
    <col width="35.6640625" customWidth="1" min="14536" max="14537"/>
    <col width="25.6640625" customWidth="1" min="14538" max="14538"/>
    <col width="3" customWidth="1" min="14543" max="14543"/>
    <col width="39.6640625" customWidth="1" min="14544" max="14544"/>
    <col width="5.6640625" customWidth="1" min="14545" max="14545"/>
    <col width="35.6640625" customWidth="1" min="14546" max="14546"/>
    <col width="44.6640625" customWidth="1" min="14550" max="14550"/>
    <col width="88.6640625" customWidth="1" min="14558" max="14558"/>
    <col width="35.6640625" customWidth="1" min="14792" max="14793"/>
    <col width="25.6640625" customWidth="1" min="14794" max="14794"/>
    <col width="3" customWidth="1" min="14799" max="14799"/>
    <col width="39.6640625" customWidth="1" min="14800" max="14800"/>
    <col width="5.6640625" customWidth="1" min="14801" max="14801"/>
    <col width="35.6640625" customWidth="1" min="14802" max="14802"/>
    <col width="44.6640625" customWidth="1" min="14806" max="14806"/>
    <col width="88.6640625" customWidth="1" min="14814" max="14814"/>
    <col width="35.6640625" customWidth="1" min="15048" max="15049"/>
    <col width="25.6640625" customWidth="1" min="15050" max="15050"/>
    <col width="3" customWidth="1" min="15055" max="15055"/>
    <col width="39.6640625" customWidth="1" min="15056" max="15056"/>
    <col width="5.6640625" customWidth="1" min="15057" max="15057"/>
    <col width="35.6640625" customWidth="1" min="15058" max="15058"/>
    <col width="44.6640625" customWidth="1" min="15062" max="15062"/>
    <col width="88.6640625" customWidth="1" min="15070" max="15070"/>
    <col width="35.6640625" customWidth="1" min="15304" max="15305"/>
    <col width="25.6640625" customWidth="1" min="15306" max="15306"/>
    <col width="3" customWidth="1" min="15311" max="15311"/>
    <col width="39.6640625" customWidth="1" min="15312" max="15312"/>
    <col width="5.6640625" customWidth="1" min="15313" max="15313"/>
    <col width="35.6640625" customWidth="1" min="15314" max="15314"/>
    <col width="44.6640625" customWidth="1" min="15318" max="15318"/>
    <col width="88.6640625" customWidth="1" min="15326" max="15326"/>
    <col width="35.6640625" customWidth="1" min="15560" max="15561"/>
    <col width="25.6640625" customWidth="1" min="15562" max="15562"/>
    <col width="3" customWidth="1" min="15567" max="15567"/>
    <col width="39.6640625" customWidth="1" min="15568" max="15568"/>
    <col width="5.6640625" customWidth="1" min="15569" max="15569"/>
    <col width="35.6640625" customWidth="1" min="15570" max="15570"/>
    <col width="44.6640625" customWidth="1" min="15574" max="15574"/>
    <col width="88.6640625" customWidth="1" min="15582" max="15582"/>
    <col width="35.6640625" customWidth="1" min="15816" max="15817"/>
    <col width="25.6640625" customWidth="1" min="15818" max="15818"/>
    <col width="3" customWidth="1" min="15823" max="15823"/>
    <col width="39.6640625" customWidth="1" min="15824" max="15824"/>
    <col width="5.6640625" customWidth="1" min="15825" max="15825"/>
    <col width="35.6640625" customWidth="1" min="15826" max="15826"/>
    <col width="44.6640625" customWidth="1" min="15830" max="15830"/>
    <col width="88.6640625" customWidth="1" min="15838" max="15838"/>
    <col width="35.6640625" customWidth="1" min="16072" max="16073"/>
    <col width="25.6640625" customWidth="1" min="16074" max="16074"/>
    <col width="3" customWidth="1" min="16079" max="16079"/>
    <col width="39.6640625" customWidth="1" min="16080" max="16080"/>
    <col width="5.6640625" customWidth="1" min="16081" max="16081"/>
    <col width="35.6640625" customWidth="1" min="16082" max="16082"/>
    <col width="44.6640625" customWidth="1" min="16086" max="16086"/>
    <col width="88.6640625" customWidth="1" min="16094" max="16094"/>
  </cols>
  <sheetData>
    <row r="1" ht="22.95" customHeight="1">
      <c r="B1" s="638">
        <f>+'jobinfo(2)'!$C$1</f>
        <v/>
      </c>
      <c r="C1" s="640">
        <f>+'jobinfo(2)'!$C$2</f>
        <v/>
      </c>
      <c r="D1" s="640" t="n"/>
      <c r="E1" s="642">
        <f>+'jobinfo(2)'!$C$3</f>
        <v/>
      </c>
      <c r="F1" s="723">
        <f>'jobinfo(2)'!$C$11</f>
        <v/>
      </c>
      <c r="G1" s="639" t="n"/>
      <c r="H1" s="639" t="n"/>
      <c r="I1" s="135" t="n"/>
      <c r="K1" s="135" t="n"/>
      <c r="L1" s="641" t="n"/>
      <c r="T1" s="135">
        <f>'jobinfo(2)'!$C$5</f>
        <v/>
      </c>
      <c r="U1" s="135" t="n"/>
    </row>
    <row r="2" ht="22.95" customHeight="1">
      <c r="B2" s="571" t="inlineStr">
        <is>
          <t>Kitchen</t>
        </is>
      </c>
      <c r="C2" s="572" t="inlineStr">
        <is>
          <t>CABINETS</t>
        </is>
      </c>
      <c r="D2" s="572" t="n"/>
      <c r="E2" s="573" t="inlineStr">
        <is>
          <t>Type /Quality / Grade:</t>
        </is>
      </c>
      <c r="F2" s="574" t="n"/>
      <c r="G2" s="552" t="n"/>
    </row>
    <row r="3" ht="22.95" customHeight="1">
      <c r="B3" s="52" t="inlineStr">
        <is>
          <t xml:space="preserve">   Standard- Builder Grade   /    High Grade   /   Premium   /   Deluxe   / CUSTOM</t>
        </is>
      </c>
      <c r="G3" s="552" t="n"/>
    </row>
    <row r="4" ht="22.95" customHeight="1">
      <c r="A4" s="919" t="inlineStr">
        <is>
          <t>BASE</t>
        </is>
      </c>
      <c r="C4" s="789" t="inlineStr">
        <is>
          <t>_______________</t>
        </is>
      </c>
      <c r="D4" s="789" t="inlineStr">
        <is>
          <t>_______________</t>
        </is>
      </c>
      <c r="E4" s="789" t="inlineStr">
        <is>
          <t>_______________</t>
        </is>
      </c>
      <c r="F4" s="790" t="inlineStr">
        <is>
          <t>LF total =____________</t>
        </is>
      </c>
      <c r="G4" s="791" t="n"/>
    </row>
    <row r="5" ht="22.95" customHeight="1">
      <c r="B5" s="47" t="inlineStr">
        <is>
          <t>SB SIZE</t>
        </is>
      </c>
      <c r="C5" s="789" t="inlineStr">
        <is>
          <t>_______________</t>
        </is>
      </c>
      <c r="D5" s="789" t="inlineStr">
        <is>
          <t>_______________</t>
        </is>
      </c>
      <c r="E5" s="789" t="inlineStr">
        <is>
          <t>_______________</t>
        </is>
      </c>
      <c r="F5" s="790" t="n"/>
      <c r="G5" s="791" t="n"/>
    </row>
    <row r="6" ht="22.95" customHeight="1">
      <c r="B6" s="47" t="inlineStr">
        <is>
          <t>DB SIZE</t>
        </is>
      </c>
      <c r="C6" s="789" t="inlineStr">
        <is>
          <t>_______________</t>
        </is>
      </c>
      <c r="D6" s="789" t="inlineStr">
        <is>
          <t>_______________</t>
        </is>
      </c>
      <c r="E6" s="789" t="inlineStr">
        <is>
          <t>_______________</t>
        </is>
      </c>
      <c r="F6" s="790" t="n"/>
      <c r="G6" s="791" t="n"/>
    </row>
    <row r="7" ht="22.95" customHeight="1">
      <c r="B7" s="47" t="inlineStr">
        <is>
          <t>B ____SIZES</t>
        </is>
      </c>
      <c r="C7" s="789" t="inlineStr">
        <is>
          <t>_______________</t>
        </is>
      </c>
      <c r="D7" s="789" t="inlineStr">
        <is>
          <t>_______________</t>
        </is>
      </c>
      <c r="E7" s="789" t="inlineStr">
        <is>
          <t>_______________</t>
        </is>
      </c>
      <c r="F7" s="790" t="n"/>
      <c r="G7" s="791" t="n"/>
    </row>
    <row r="8" ht="22.95" customHeight="1">
      <c r="B8" s="47" t="inlineStr">
        <is>
          <t>SPECIALTY</t>
        </is>
      </c>
      <c r="C8" s="789" t="inlineStr">
        <is>
          <t>_______________</t>
        </is>
      </c>
      <c r="D8" s="789" t="inlineStr">
        <is>
          <t>_______________</t>
        </is>
      </c>
      <c r="E8" s="789" t="inlineStr">
        <is>
          <t>_______________</t>
        </is>
      </c>
      <c r="F8" s="790" t="n"/>
      <c r="G8" s="791" t="n"/>
    </row>
    <row r="9" ht="22.95" customHeight="1">
      <c r="B9" s="47" t="n"/>
      <c r="C9" s="789" t="inlineStr">
        <is>
          <t>_______________</t>
        </is>
      </c>
      <c r="D9" s="789" t="inlineStr">
        <is>
          <t>_______________</t>
        </is>
      </c>
      <c r="E9" s="789" t="inlineStr">
        <is>
          <t>_______________</t>
        </is>
      </c>
      <c r="F9" s="790" t="n"/>
      <c r="G9" s="791" t="n"/>
    </row>
    <row r="10" ht="22.95" customHeight="1">
      <c r="B10" s="47" t="n"/>
      <c r="C10" s="789" t="inlineStr">
        <is>
          <t>_______________</t>
        </is>
      </c>
      <c r="D10" s="789" t="inlineStr">
        <is>
          <t>_______________</t>
        </is>
      </c>
      <c r="E10" s="789" t="inlineStr">
        <is>
          <t>_______________</t>
        </is>
      </c>
      <c r="F10" s="790" t="n"/>
      <c r="G10" s="791" t="n"/>
    </row>
    <row r="11" ht="22.95" customHeight="1">
      <c r="B11" s="47" t="inlineStr">
        <is>
          <t>UPPER Cabinets</t>
        </is>
      </c>
      <c r="C11" s="789" t="inlineStr">
        <is>
          <t>_______________</t>
        </is>
      </c>
      <c r="D11" s="789" t="inlineStr">
        <is>
          <t>_______________</t>
        </is>
      </c>
      <c r="E11" s="789" t="inlineStr">
        <is>
          <t>_______________</t>
        </is>
      </c>
      <c r="F11" s="790" t="inlineStr">
        <is>
          <t>LF total =____________</t>
        </is>
      </c>
      <c r="G11" s="791" t="n"/>
    </row>
    <row r="12" ht="22.95" customHeight="1">
      <c r="B12" s="54" t="inlineStr">
        <is>
          <t>WIDTH X HEIGHT</t>
        </is>
      </c>
      <c r="C12" s="789" t="inlineStr">
        <is>
          <t>_______________</t>
        </is>
      </c>
      <c r="D12" s="789" t="n"/>
      <c r="E12" s="789" t="n"/>
      <c r="F12" s="790" t="n"/>
      <c r="G12" s="791" t="n"/>
    </row>
    <row r="13" ht="22.95" customHeight="1">
      <c r="B13" s="47" t="n"/>
      <c r="C13" s="789" t="inlineStr">
        <is>
          <t>_______________</t>
        </is>
      </c>
      <c r="D13" s="789" t="n"/>
      <c r="E13" s="789" t="n"/>
      <c r="F13" s="790" t="n"/>
      <c r="G13" s="791" t="n"/>
    </row>
    <row r="14" ht="22.95" customHeight="1">
      <c r="B14" s="47" t="inlineStr">
        <is>
          <t>FULL HEIGHT CAB</t>
        </is>
      </c>
      <c r="C14" s="789" t="inlineStr">
        <is>
          <t>_______________</t>
        </is>
      </c>
      <c r="D14" s="789" t="n"/>
      <c r="E14" s="789" t="n"/>
      <c r="F14" s="790" t="n"/>
      <c r="G14" s="791" t="n"/>
    </row>
    <row r="15" ht="22.95" customHeight="1">
      <c r="B15" s="47" t="n"/>
      <c r="C15" s="789" t="n"/>
      <c r="D15" s="789" t="n"/>
      <c r="E15" s="789" t="n"/>
      <c r="F15" s="790" t="n"/>
      <c r="G15" s="791" t="n"/>
    </row>
    <row r="16" ht="22.95" customHeight="1">
      <c r="B16" s="47" t="inlineStr">
        <is>
          <t>COUNTER TOP</t>
        </is>
      </c>
      <c r="C16" s="789" t="inlineStr">
        <is>
          <t>FORMICA</t>
        </is>
      </c>
      <c r="D16" s="789" t="inlineStr">
        <is>
          <t>GRANITE</t>
        </is>
      </c>
      <c r="E16" s="789" t="inlineStr">
        <is>
          <t>OTHER __________</t>
        </is>
      </c>
      <c r="F16" s="790" t="inlineStr">
        <is>
          <t>SF total =____________</t>
        </is>
      </c>
      <c r="G16" s="791" t="n"/>
    </row>
    <row r="17" ht="22.95" customHeight="1">
      <c r="C17" s="52" t="inlineStr">
        <is>
          <t>NOTES:</t>
        </is>
      </c>
      <c r="D17" s="789" t="n"/>
      <c r="E17" s="789" t="n"/>
      <c r="F17" s="790" t="n"/>
      <c r="G17" s="791" t="n"/>
    </row>
    <row r="18" ht="22.95" customHeight="1">
      <c r="B18" s="721" t="inlineStr">
        <is>
          <t>APPLIANCES</t>
        </is>
      </c>
      <c r="C18" s="792" t="n"/>
      <c r="D18" s="792" t="n"/>
      <c r="E18" s="792" t="n"/>
      <c r="F18" s="792" t="n"/>
      <c r="G18" s="793" t="n"/>
    </row>
    <row r="19" ht="22.95" customHeight="1">
      <c r="B19" s="47" t="inlineStr">
        <is>
          <t>REFRIGERATOR</t>
        </is>
      </c>
      <c r="C19" s="794" t="n"/>
      <c r="D19" s="794" t="n"/>
      <c r="E19" s="794" t="inlineStr">
        <is>
          <t>ICE MAKER</t>
        </is>
      </c>
      <c r="F19" s="792" t="n"/>
      <c r="G19" s="793" t="n"/>
    </row>
    <row r="20" ht="22.95" customHeight="1">
      <c r="B20" s="47" t="inlineStr">
        <is>
          <t xml:space="preserve">STOVE/OVEN </t>
        </is>
      </c>
      <c r="C20" s="792" t="inlineStr">
        <is>
          <t>GAS or ELECTRIC</t>
        </is>
      </c>
      <c r="D20" s="792" t="n"/>
      <c r="E20" s="797" t="inlineStr">
        <is>
          <t>BUILT IN or Stand Alone</t>
        </is>
      </c>
      <c r="F20" s="792" t="n"/>
      <c r="G20" s="793" t="n"/>
    </row>
    <row r="21" ht="22.95" customHeight="1">
      <c r="B21" s="47" t="inlineStr">
        <is>
          <t xml:space="preserve">Micro wave </t>
        </is>
      </c>
      <c r="C21" s="794" t="inlineStr">
        <is>
          <t>__________________________</t>
        </is>
      </c>
      <c r="D21" s="794" t="n"/>
      <c r="E21" s="798" t="inlineStr">
        <is>
          <t>BUILT IN or Stand Alone</t>
        </is>
      </c>
      <c r="F21" s="792" t="n"/>
      <c r="G21" s="793" t="n"/>
    </row>
    <row r="22" ht="22.95" customHeight="1">
      <c r="B22" s="47" t="inlineStr">
        <is>
          <t>EXHAUST/VENT FAN</t>
        </is>
      </c>
      <c r="C22" s="792" t="inlineStr">
        <is>
          <t>__________________________</t>
        </is>
      </c>
      <c r="D22" s="792" t="n"/>
      <c r="E22" s="798" t="inlineStr">
        <is>
          <t>BUILT IN or Stand Alone</t>
        </is>
      </c>
      <c r="F22" s="792" t="n"/>
      <c r="G22" s="793" t="n"/>
    </row>
    <row r="23" ht="22.95" customHeight="1">
      <c r="B23" s="47" t="inlineStr">
        <is>
          <t>Dishwasher</t>
        </is>
      </c>
      <c r="C23" s="794" t="inlineStr">
        <is>
          <t>__________________________</t>
        </is>
      </c>
      <c r="D23" s="794" t="n"/>
      <c r="E23" s="798" t="inlineStr">
        <is>
          <t>BUILT IN or Stand Alone</t>
        </is>
      </c>
      <c r="F23" s="792" t="n"/>
      <c r="G23" s="793" t="n"/>
    </row>
    <row r="24" ht="22.95" customHeight="1">
      <c r="B24" s="47" t="inlineStr">
        <is>
          <t>Garbage disposal</t>
        </is>
      </c>
      <c r="C24" s="792" t="n"/>
      <c r="D24" s="792" t="n"/>
      <c r="E24" s="792" t="n"/>
      <c r="F24" s="792" t="n"/>
      <c r="G24" s="793" t="n"/>
    </row>
    <row r="25" ht="22.95" customHeight="1">
      <c r="B25" s="47" t="n"/>
      <c r="C25" s="792" t="n"/>
      <c r="D25" s="792" t="n"/>
      <c r="E25" s="792" t="n"/>
      <c r="F25" s="792" t="n"/>
      <c r="G25" s="793" t="n"/>
    </row>
    <row r="26" ht="22.2" customHeight="1">
      <c r="B26" s="722" t="inlineStr">
        <is>
          <t>BATHROOM</t>
        </is>
      </c>
      <c r="C26" s="792" t="n"/>
      <c r="D26" s="792" t="n"/>
      <c r="E26" s="792" t="n"/>
      <c r="F26" s="795" t="n"/>
      <c r="G26" s="793" t="n"/>
    </row>
    <row r="27" ht="22.2" customHeight="1">
      <c r="B27" s="800" t="inlineStr">
        <is>
          <t>VANITY</t>
        </is>
      </c>
      <c r="C27" s="792" t="inlineStr">
        <is>
          <t>SIZE _________</t>
        </is>
      </c>
      <c r="D27" s="792" t="inlineStr">
        <is>
          <t>GRADE ________</t>
        </is>
      </c>
      <c r="E27" s="799" t="inlineStr">
        <is>
          <t xml:space="preserve"> ____  COUNTER TOP __________</t>
        </is>
      </c>
      <c r="F27" s="795" t="n"/>
      <c r="G27" s="793" t="n"/>
    </row>
    <row r="28" ht="22.95" customHeight="1">
      <c r="B28" s="553" t="inlineStr">
        <is>
          <t>TOWEL RACKS</t>
        </is>
      </c>
      <c r="C28" s="792" t="inlineStr">
        <is>
          <t>QTY =</t>
        </is>
      </c>
      <c r="D28" s="792" t="n"/>
      <c r="E28" s="792" t="n"/>
      <c r="F28" s="796" t="n"/>
      <c r="G28" s="793" t="n"/>
    </row>
    <row r="29" ht="22.95" customHeight="1">
      <c r="B29" s="46" t="inlineStr">
        <is>
          <t>BATHTUB</t>
        </is>
      </c>
      <c r="C29" s="792" t="n"/>
      <c r="D29" s="792" t="n"/>
      <c r="E29" s="792" t="inlineStr">
        <is>
          <t>__________________________</t>
        </is>
      </c>
      <c r="F29" s="792" t="inlineStr">
        <is>
          <t>___________________</t>
        </is>
      </c>
      <c r="G29" s="793" t="n"/>
    </row>
    <row r="30" ht="22.95" customHeight="1">
      <c r="B30" s="46" t="inlineStr">
        <is>
          <t>Shower surround Type</t>
        </is>
      </c>
      <c r="C30" s="792" t="inlineStr">
        <is>
          <t>SIZE _________</t>
        </is>
      </c>
      <c r="D30" s="792" t="inlineStr">
        <is>
          <t>GRADE ________</t>
        </is>
      </c>
      <c r="E30" s="792" t="inlineStr">
        <is>
          <t>__________________________</t>
        </is>
      </c>
      <c r="F30" s="796" t="n"/>
      <c r="G30" s="793" t="n"/>
    </row>
    <row r="31" ht="22.95" customHeight="1">
      <c r="B31" s="46" t="inlineStr">
        <is>
          <t>Shower doors</t>
        </is>
      </c>
      <c r="C31" s="796" t="inlineStr">
        <is>
          <t>Shower Curtain &amp; Rod</t>
        </is>
      </c>
      <c r="D31" s="792" t="n"/>
      <c r="E31" s="792" t="n"/>
      <c r="F31" s="792" t="n"/>
      <c r="G31" s="793" t="n"/>
    </row>
    <row r="32" ht="22.95" customHeight="1">
      <c r="B32" s="46" t="inlineStr">
        <is>
          <t>VENT FAN</t>
        </is>
      </c>
      <c r="C32" s="793" t="n"/>
      <c r="D32" s="793" t="n"/>
      <c r="E32" s="793" t="n"/>
      <c r="F32" s="793" t="n"/>
      <c r="G32" s="793" t="n"/>
    </row>
    <row r="33" ht="22.95" customHeight="1">
      <c r="C33" s="793" t="n"/>
      <c r="D33" s="793" t="n"/>
      <c r="E33" s="793" t="n"/>
      <c r="F33" s="793" t="n"/>
      <c r="G33" s="793" t="n"/>
    </row>
    <row r="34" ht="22.95" customHeight="1">
      <c r="C34" s="793" t="n"/>
      <c r="D34" s="793" t="n"/>
      <c r="E34" s="793" t="n"/>
      <c r="F34" s="793" t="n"/>
      <c r="G34" s="793" t="n"/>
    </row>
    <row r="35" ht="22.95" customHeight="1">
      <c r="C35" s="793" t="n"/>
      <c r="D35" s="793" t="n"/>
      <c r="E35" s="793" t="n"/>
      <c r="F35" s="793" t="n"/>
      <c r="G35" s="793" t="n"/>
    </row>
    <row r="36" ht="22.95" customHeight="1">
      <c r="C36" s="793" t="n"/>
      <c r="D36" s="793" t="n"/>
      <c r="E36" s="793" t="n"/>
      <c r="F36" s="793" t="n"/>
      <c r="G36" s="793" t="n"/>
    </row>
    <row r="37" ht="22.95" customHeight="1">
      <c r="C37" s="793" t="n"/>
      <c r="D37" s="793" t="n"/>
      <c r="E37" s="793" t="n"/>
      <c r="F37" s="793" t="n"/>
      <c r="G37" s="793" t="n"/>
    </row>
    <row r="38" ht="22.95" customHeight="1">
      <c r="C38" s="793" t="n"/>
      <c r="D38" s="793" t="n"/>
      <c r="E38" s="793" t="n"/>
      <c r="F38" s="793" t="n"/>
      <c r="G38" s="793" t="n"/>
    </row>
    <row r="39" ht="22.95" customHeight="1">
      <c r="C39" s="793" t="n"/>
      <c r="D39" s="793" t="n"/>
      <c r="E39" s="793" t="n"/>
      <c r="F39" s="793" t="n"/>
      <c r="G39" s="793" t="n"/>
    </row>
    <row r="40" ht="22.95" customHeight="1">
      <c r="C40" s="793" t="n"/>
      <c r="D40" s="793" t="n"/>
      <c r="E40" s="793" t="n"/>
      <c r="F40" s="793" t="n"/>
      <c r="G40" s="793" t="n"/>
    </row>
    <row r="41" ht="22.95" customHeight="1">
      <c r="C41" s="793" t="n"/>
      <c r="D41" s="793" t="n"/>
      <c r="E41" s="793" t="n"/>
      <c r="F41" s="793" t="n"/>
      <c r="G41" s="793" t="n"/>
    </row>
    <row r="42" ht="22.95" customHeight="1">
      <c r="C42" s="793" t="n"/>
      <c r="D42" s="793" t="n"/>
      <c r="E42" s="793" t="n"/>
      <c r="F42" s="793" t="n"/>
      <c r="G42" s="793" t="n"/>
    </row>
    <row r="43" ht="22.95" customHeight="1">
      <c r="C43" s="793" t="n"/>
      <c r="D43" s="793" t="n"/>
      <c r="E43" s="793" t="n"/>
      <c r="F43" s="793" t="n"/>
      <c r="G43" s="793" t="n"/>
    </row>
    <row r="44" ht="22.95" customHeight="1">
      <c r="C44" s="793" t="n"/>
      <c r="D44" s="793" t="n"/>
      <c r="E44" s="793" t="n"/>
      <c r="F44" s="793" t="n"/>
      <c r="G44" s="793" t="n"/>
    </row>
  </sheetData>
  <mergeCells count="1">
    <mergeCell ref="A4:A10"/>
  </mergeCells>
  <printOptions horizontalCentered="1" verticalCentered="1" gridLines="1"/>
  <pageMargins left="0.25" right="0.25" top="0.19" bottom="0.37" header="0.26" footer="0.21"/>
  <pageSetup orientation="portrait"/>
  <headerFooter>
    <oddHeader/>
    <oddFooter>&amp;L&amp;A&amp;C_x000a_&amp;R_x000a__x000a__x000a_Page  #  &amp;P         &amp;F</oddFooter>
    <evenHeader/>
    <evenFooter/>
    <firstHeader/>
    <firstFooter/>
  </headerFooter>
  <colBreaks count="1" manualBreakCount="1">
    <brk id="6" min="0" max="31" man="1"/>
  </colBreaks>
  <tableParts count="1">
    <tablePart xmlns:r="http://schemas.openxmlformats.org/officeDocument/2006/relationships" r:id="rId1"/>
  </tableParts>
</worksheet>
</file>

<file path=xl/worksheets/sheet3.xml><?xml version="1.0" encoding="utf-8"?>
<worksheet xmlns="http://schemas.openxmlformats.org/spreadsheetml/2006/main">
  <sheetPr codeName="Sheet22">
    <outlinePr summaryBelow="1" summaryRight="1"/>
    <pageSetUpPr/>
  </sheetPr>
  <dimension ref="A1:H148"/>
  <sheetViews>
    <sheetView zoomScaleNormal="100" zoomScaleSheetLayoutView="96" workbookViewId="0">
      <selection activeCell="C1" sqref="C1:C1048576"/>
    </sheetView>
  </sheetViews>
  <sheetFormatPr baseColWidth="8" defaultRowHeight="15.6"/>
  <cols>
    <col width="8" customWidth="1" style="1" min="1" max="1"/>
    <col width="23.44140625" customWidth="1" style="1" min="2" max="2"/>
    <col width="29.6640625" customWidth="1" min="3" max="3"/>
    <col width="24.6640625" customWidth="1" style="1" min="4" max="4"/>
    <col width="19.6640625" customWidth="1" style="1" min="5" max="5"/>
    <col width="19" customWidth="1" style="1" min="6" max="6"/>
    <col width="16.109375" customWidth="1" style="1" min="7" max="7"/>
    <col width="11" customWidth="1" min="8" max="8"/>
    <col width="18.5546875" bestFit="1" customWidth="1" min="11" max="11"/>
    <col width="20" bestFit="1" customWidth="1" min="12" max="12"/>
    <col width="21.109375" bestFit="1" customWidth="1" min="13" max="13"/>
  </cols>
  <sheetData>
    <row r="1" ht="19.5" customHeight="1" thickTop="1">
      <c r="A1" s="922" t="inlineStr">
        <is>
          <t xml:space="preserve">Customer </t>
        </is>
      </c>
      <c r="B1" s="94" t="inlineStr">
        <is>
          <t>Property-Owner Name</t>
        </is>
      </c>
      <c r="C1" s="768" t="inlineStr">
        <is>
          <t>Brownlee. LAVERNE</t>
        </is>
      </c>
      <c r="D1" s="81" t="inlineStr">
        <is>
          <t>Enter info here</t>
        </is>
      </c>
    </row>
    <row r="2">
      <c r="B2" s="59" t="inlineStr">
        <is>
          <t>Property address: street</t>
        </is>
      </c>
      <c r="C2" s="769" t="inlineStr">
        <is>
          <t>13509 Alvin Ave</t>
        </is>
      </c>
      <c r="D2" s="927" t="inlineStr">
        <is>
          <t>New Customer Info required</t>
        </is>
      </c>
    </row>
    <row r="3" ht="22.8" customHeight="1">
      <c r="B3" s="269" t="inlineStr">
        <is>
          <t>Property city, state, zip</t>
        </is>
      </c>
      <c r="C3" s="769" t="inlineStr">
        <is>
          <t>Garfield Heights 44105</t>
        </is>
      </c>
    </row>
    <row r="4">
      <c r="B4" s="59" t="inlineStr">
        <is>
          <t>Customer Email</t>
        </is>
      </c>
      <c r="C4" s="769" t="inlineStr">
        <is>
          <t>lavernbrownlee107@gmail.com</t>
        </is>
      </c>
    </row>
    <row r="5" customFormat="1" s="1070">
      <c r="B5" s="1071" t="inlineStr">
        <is>
          <t>Cst-owner Phone#</t>
        </is>
      </c>
      <c r="C5" s="1072" t="n">
        <v>2162403945</v>
      </c>
      <c r="E5" s="1073" t="n"/>
      <c r="F5" s="1073" t="n"/>
      <c r="G5" s="1073" t="n"/>
    </row>
    <row r="6" ht="16.2" customHeight="1">
      <c r="B6" s="100" t="inlineStr">
        <is>
          <t>Co-Owner.cst#2</t>
        </is>
      </c>
      <c r="C6" s="768" t="inlineStr">
        <is>
          <t>TBD</t>
        </is>
      </c>
    </row>
    <row r="7">
      <c r="B7" s="101" t="inlineStr">
        <is>
          <t>cst ph # 2</t>
        </is>
      </c>
      <c r="C7" t="inlineStr">
        <is>
          <t>TBD</t>
        </is>
      </c>
    </row>
    <row r="8">
      <c r="B8" s="58" t="inlineStr">
        <is>
          <t>Cst address # 2</t>
        </is>
      </c>
      <c r="C8" s="769" t="inlineStr">
        <is>
          <t>TBD</t>
        </is>
      </c>
      <c r="E8" s="62" t="inlineStr">
        <is>
          <t>Cause of Loss</t>
        </is>
      </c>
    </row>
    <row r="9">
      <c r="B9" s="102" t="inlineStr">
        <is>
          <t>city, state-cst#2</t>
        </is>
      </c>
      <c r="C9" s="769" t="inlineStr">
        <is>
          <t>TBD</t>
        </is>
      </c>
      <c r="E9" s="1" t="inlineStr">
        <is>
          <t>Wind roof</t>
        </is>
      </c>
    </row>
    <row r="10">
      <c r="B10" s="58" t="inlineStr">
        <is>
          <t>email-cst #2</t>
        </is>
      </c>
      <c r="C10" t="inlineStr">
        <is>
          <t>TBD</t>
        </is>
      </c>
      <c r="E10" s="51" t="inlineStr">
        <is>
          <t>Roofing = RFG</t>
        </is>
      </c>
    </row>
    <row r="11" ht="20.4" customHeight="1">
      <c r="A11" s="924" t="inlineStr">
        <is>
          <t>Loss Info</t>
        </is>
      </c>
      <c r="B11" s="103" t="inlineStr">
        <is>
          <t>Cause of Loss</t>
        </is>
      </c>
      <c r="C11" s="630" t="inlineStr">
        <is>
          <t>Wind=Tree</t>
        </is>
      </c>
      <c r="D11" s="82" t="inlineStr">
        <is>
          <t>Wind = Roof</t>
        </is>
      </c>
      <c r="E11" s="49" t="inlineStr">
        <is>
          <t>Fire</t>
        </is>
      </c>
    </row>
    <row r="12" ht="20.4" customHeight="1">
      <c r="B12" s="65" t="inlineStr">
        <is>
          <t>date of loss</t>
        </is>
      </c>
      <c r="C12" s="787" t="n">
        <v>45618</v>
      </c>
      <c r="D12" s="83" t="inlineStr">
        <is>
          <t xml:space="preserve">rebuild  type </t>
        </is>
      </c>
      <c r="E12" s="63" t="inlineStr">
        <is>
          <t>Wind=Wind</t>
        </is>
      </c>
    </row>
    <row r="13" ht="18" customHeight="1">
      <c r="B13" s="64" t="inlineStr">
        <is>
          <t>rebuild  type 1</t>
        </is>
      </c>
      <c r="C13" s="85" t="inlineStr">
        <is>
          <t>ROOF REPLACE SHINGLES</t>
        </is>
      </c>
      <c r="D13" s="84" t="inlineStr">
        <is>
          <t>roofing shingles replacement</t>
        </is>
      </c>
      <c r="E13" s="63" t="inlineStr">
        <is>
          <t xml:space="preserve">Water Damage=WTR </t>
        </is>
      </c>
    </row>
    <row r="14" ht="18" customHeight="1">
      <c r="B14" s="65" t="inlineStr">
        <is>
          <t>rebuild  type 2</t>
        </is>
      </c>
      <c r="C14" t="inlineStr">
        <is>
          <t>Interior Repairs LEVEL 1</t>
        </is>
      </c>
      <c r="D14" s="85" t="inlineStr">
        <is>
          <t>interior repairs</t>
        </is>
      </c>
      <c r="E14" s="51" t="inlineStr">
        <is>
          <t>Hurricane =HURR</t>
        </is>
      </c>
    </row>
    <row r="15" ht="18" customHeight="1">
      <c r="B15" s="64" t="inlineStr">
        <is>
          <t>rebuild  type 3</t>
        </is>
      </c>
      <c r="C15" t="inlineStr">
        <is>
          <t>Interior Repairs LEVEL 2 &amp;3</t>
        </is>
      </c>
      <c r="D15" s="85" t="inlineStr">
        <is>
          <t>exterior repairs</t>
        </is>
      </c>
      <c r="E15" s="51" t="inlineStr">
        <is>
          <t>TREE</t>
        </is>
      </c>
      <c r="F15" s="63" t="inlineStr">
        <is>
          <t>Wind=Tree</t>
        </is>
      </c>
    </row>
    <row r="16" ht="20.4" customHeight="1">
      <c r="B16" s="61" t="inlineStr">
        <is>
          <t>DEMO</t>
        </is>
      </c>
      <c r="C16" s="54" t="inlineStr">
        <is>
          <t>Y</t>
        </is>
      </c>
      <c r="D16" s="82" t="n"/>
      <c r="E16" s="51" t="inlineStr">
        <is>
          <t>FIRE</t>
        </is>
      </c>
    </row>
    <row r="17" ht="20.4" customHeight="1">
      <c r="B17" s="66" t="inlineStr">
        <is>
          <t>Mitigation</t>
        </is>
      </c>
      <c r="C17" s="54" t="inlineStr">
        <is>
          <t>Y</t>
        </is>
      </c>
      <c r="D17" s="82" t="n"/>
    </row>
    <row r="18" ht="20.4" customHeight="1">
      <c r="B18" s="104" t="inlineStr">
        <is>
          <t>Other Structures</t>
        </is>
      </c>
      <c r="C18" s="54" t="inlineStr">
        <is>
          <t>NA</t>
        </is>
      </c>
      <c r="D18" s="82" t="n"/>
      <c r="E18" s="67" t="inlineStr">
        <is>
          <t>rebuild  type 1</t>
        </is>
      </c>
    </row>
    <row r="19" ht="20.4" customHeight="1">
      <c r="A19" s="925" t="inlineStr">
        <is>
          <t>CPS</t>
        </is>
      </c>
      <c r="B19" s="68" t="inlineStr">
        <is>
          <t>Replacement</t>
        </is>
      </c>
      <c r="C19" s="54" t="inlineStr">
        <is>
          <t>Y</t>
        </is>
      </c>
      <c r="D19" s="82" t="n"/>
      <c r="E19" s="65" t="inlineStr">
        <is>
          <t>exterior repairs</t>
        </is>
      </c>
    </row>
    <row r="20" ht="20.4" customHeight="1">
      <c r="B20" s="69" t="inlineStr">
        <is>
          <t>CPS / CLN / CON/ CGN</t>
        </is>
      </c>
      <c r="C20" s="54" t="inlineStr">
        <is>
          <t>Y</t>
        </is>
      </c>
      <c r="D20" s="82" t="n"/>
      <c r="E20" s="65" t="inlineStr">
        <is>
          <t>interior repairs</t>
        </is>
      </c>
    </row>
    <row r="21" ht="20.4" customHeight="1">
      <c r="B21" s="60" t="inlineStr">
        <is>
          <t>Year Built</t>
        </is>
      </c>
      <c r="C21" s="54" t="inlineStr">
        <is>
          <t>PRE 1978</t>
        </is>
      </c>
      <c r="D21" s="82" t="n"/>
      <c r="E21" s="65" t="inlineStr">
        <is>
          <t>TBD</t>
        </is>
      </c>
    </row>
    <row r="22" ht="20.4" customHeight="1">
      <c r="B22" s="105" t="inlineStr">
        <is>
          <t>Contract Date</t>
        </is>
      </c>
      <c r="C22" s="748" t="n">
        <v>45618</v>
      </c>
      <c r="D22" s="82" t="inlineStr">
        <is>
          <t>TBD</t>
        </is>
      </c>
      <c r="E22" s="1" t="inlineStr">
        <is>
          <t>roofing shingles replacement</t>
        </is>
      </c>
    </row>
    <row r="23" ht="20.4" customHeight="1">
      <c r="A23" s="70" t="n"/>
      <c r="B23" s="58" t="inlineStr">
        <is>
          <t>Loss of use/ ALE</t>
        </is>
      </c>
      <c r="C23" s="54" t="inlineStr">
        <is>
          <t>NA</t>
        </is>
      </c>
      <c r="D23" s="86" t="inlineStr">
        <is>
          <t>sample cost 3</t>
        </is>
      </c>
      <c r="E23" s="1" t="inlineStr">
        <is>
          <t>fencing</t>
        </is>
      </c>
    </row>
    <row r="24" ht="20.4" customHeight="1">
      <c r="A24" s="70" t="n"/>
      <c r="B24" s="60" t="inlineStr">
        <is>
          <t>Breathing issue</t>
        </is>
      </c>
      <c r="C24" s="54" t="inlineStr">
        <is>
          <t>TBD</t>
        </is>
      </c>
      <c r="D24" s="82" t="inlineStr">
        <is>
          <t>doctor letter</t>
        </is>
      </c>
      <c r="E24" s="1" t="inlineStr">
        <is>
          <t>shed</t>
        </is>
      </c>
    </row>
    <row r="25" ht="20.4" customHeight="1">
      <c r="A25" s="70" t="n"/>
      <c r="B25" s="60" t="inlineStr">
        <is>
          <t>HMR</t>
        </is>
      </c>
      <c r="C25" s="54" t="inlineStr">
        <is>
          <t>TBD</t>
        </is>
      </c>
      <c r="D25" s="82" t="inlineStr">
        <is>
          <t>lab test</t>
        </is>
      </c>
    </row>
    <row r="26">
      <c r="B26" s="106" t="inlineStr">
        <is>
          <t xml:space="preserve">Insurance Co. Name </t>
        </is>
      </c>
      <c r="C26" s="54" t="inlineStr">
        <is>
          <t>State Farm</t>
        </is>
      </c>
      <c r="D26" s="87" t="n"/>
      <c r="E26" s="71" t="inlineStr">
        <is>
          <t xml:space="preserve">Insurance Co. Name </t>
        </is>
      </c>
    </row>
    <row r="27" ht="19.2" customHeight="1">
      <c r="A27" s="926" t="inlineStr">
        <is>
          <t>Insurance Co.</t>
        </is>
      </c>
      <c r="B27" s="107" t="inlineStr">
        <is>
          <t xml:space="preserve">Claim # </t>
        </is>
      </c>
      <c r="C27" t="inlineStr">
        <is>
          <t>3577Q641P</t>
        </is>
      </c>
      <c r="D27" s="88" t="n"/>
    </row>
    <row r="28" ht="19.2" customHeight="1">
      <c r="B28" s="108" t="inlineStr">
        <is>
          <t>policy #</t>
        </is>
      </c>
      <c r="C28" t="inlineStr">
        <is>
          <t>70-CA-H811-3</t>
        </is>
      </c>
      <c r="D28" s="88" t="n"/>
    </row>
    <row r="29">
      <c r="B29" s="50" t="inlineStr">
        <is>
          <t>Email INS. co.</t>
        </is>
      </c>
      <c r="D29" s="99" t="n"/>
    </row>
    <row r="30" ht="18" customHeight="1">
      <c r="B30" s="109" t="inlineStr">
        <is>
          <t>DESK Adjuster DA</t>
        </is>
      </c>
      <c r="C30" s="788" t="n"/>
      <c r="D30" s="89" t="n"/>
    </row>
    <row r="31" ht="18" customHeight="1">
      <c r="B31" s="109" t="inlineStr">
        <is>
          <t>DA Phone</t>
        </is>
      </c>
      <c r="C31" s="788" t="n"/>
      <c r="D31" s="55" t="n"/>
    </row>
    <row r="32" ht="18" customHeight="1">
      <c r="B32" s="110" t="inlineStr">
        <is>
          <t>DA Ph. Ext. #</t>
        </is>
      </c>
      <c r="C32" s="788" t="n"/>
      <c r="D32" s="55" t="n"/>
    </row>
    <row r="33">
      <c r="B33" s="110" t="inlineStr">
        <is>
          <t xml:space="preserve">DA Email </t>
        </is>
      </c>
      <c r="D33" s="90" t="n"/>
    </row>
    <row r="34">
      <c r="B34" s="59" t="inlineStr">
        <is>
          <t>Field Adjuster Name</t>
        </is>
      </c>
      <c r="D34" s="91" t="n"/>
    </row>
    <row r="35" ht="17.4" customHeight="1">
      <c r="B35" s="50" t="inlineStr">
        <is>
          <t>Phone # field adj</t>
        </is>
      </c>
      <c r="C35" s="1070" t="n"/>
      <c r="D35" s="92" t="n"/>
    </row>
    <row r="36">
      <c r="B36" s="50" t="inlineStr">
        <is>
          <t>Field adj email</t>
        </is>
      </c>
      <c r="D36" s="91" t="n"/>
    </row>
    <row r="37">
      <c r="B37" s="110" t="inlineStr">
        <is>
          <t>adj contents</t>
        </is>
      </c>
      <c r="D37" s="866" t="inlineStr">
        <is>
          <t>NOTUS reported in September that a significant number of insurance claims were denied. Months later, NOTUS said the company has scrambled to justify those denials.</t>
        </is>
      </c>
    </row>
    <row r="38">
      <c r="B38" s="110" t="inlineStr">
        <is>
          <t>adj CPS phone #</t>
        </is>
      </c>
      <c r="C38" s="1070" t="n"/>
      <c r="D38" s="867" t="inlineStr">
        <is>
          <t>Citizens Property Insurance Corporation announced it would conduct an “independent audit” into the claim denials. After increased scrutiny, the denied claims fell from 77% to 74%. However, according to industry-wide data, it's still much larger than the average of 68%.</t>
        </is>
      </c>
    </row>
    <row r="39">
      <c r="B39" s="110" t="inlineStr">
        <is>
          <t>adj CPS email</t>
        </is>
      </c>
      <c r="D39" s="868" t="inlineStr">
        <is>
          <t xml:space="preserve"> NOTUS is a new Washington publication from the nonprofit, nonpartisan Allbritton Journalism Institute.</t>
        </is>
      </c>
    </row>
    <row r="40">
      <c r="B40" s="50" t="inlineStr">
        <is>
          <t>TMP adj</t>
        </is>
      </c>
      <c r="D40" s="54" t="n"/>
    </row>
    <row r="41">
      <c r="B41" s="50" t="inlineStr">
        <is>
          <t>TMP adj phone #</t>
        </is>
      </c>
      <c r="C41" s="1070" t="n"/>
      <c r="D41" s="50" t="n"/>
    </row>
    <row r="42">
      <c r="B42" s="50" t="inlineStr">
        <is>
          <t>adj TMP email</t>
        </is>
      </c>
      <c r="D42" s="54" t="n"/>
    </row>
    <row r="43">
      <c r="B43" s="110" t="inlineStr">
        <is>
          <t>ATT: Loss Draft Dept.</t>
        </is>
      </c>
      <c r="D43" s="93" t="n"/>
    </row>
    <row r="44">
      <c r="B44" s="110" t="inlineStr">
        <is>
          <t>address ins overnight mail</t>
        </is>
      </c>
      <c r="D44" s="87" t="n"/>
    </row>
    <row r="45">
      <c r="B45" s="110" t="inlineStr">
        <is>
          <t>city, state-zip ins</t>
        </is>
      </c>
      <c r="D45" s="87" t="n"/>
    </row>
    <row r="46">
      <c r="B46" s="109" t="inlineStr">
        <is>
          <t xml:space="preserve">Insurance Co. Phone </t>
        </is>
      </c>
      <c r="D46" s="87" t="n"/>
    </row>
    <row r="47">
      <c r="B47" s="110" t="inlineStr">
        <is>
          <t>Website Ins Co.</t>
        </is>
      </c>
      <c r="D47" s="90" t="n"/>
    </row>
    <row r="48" ht="16.2" customHeight="1">
      <c r="B48" s="110" t="inlineStr">
        <is>
          <t>Mailing   address INS</t>
        </is>
      </c>
      <c r="D48" s="865" t="inlineStr">
        <is>
          <t>That means that, on average, insurance companies deny 68% of residential property claims, and policyholders receive no payment.</t>
        </is>
      </c>
    </row>
    <row r="49">
      <c r="B49" s="110" t="inlineStr">
        <is>
          <t>Mail city, state, zip INS</t>
        </is>
      </c>
      <c r="D49" s="50" t="n"/>
    </row>
    <row r="50">
      <c r="A50" s="70" t="n"/>
      <c r="B50" s="110" t="inlineStr">
        <is>
          <t>FAX Ins. Co</t>
        </is>
      </c>
      <c r="D50" s="50" t="n"/>
    </row>
    <row r="51" ht="15" customHeight="1">
      <c r="A51" s="80" t="n"/>
      <c r="B51" s="111" t="inlineStr">
        <is>
          <t>Room Index</t>
        </is>
      </c>
      <c r="C51" t="inlineStr">
        <is>
          <t>OH24A Brownlee @Alvin</t>
        </is>
      </c>
    </row>
    <row r="52" ht="15" customHeight="1">
      <c r="A52" s="79" t="n"/>
      <c r="C52" s="781">
        <f>C1</f>
        <v/>
      </c>
    </row>
    <row r="53" ht="15" customHeight="1" thickBot="1">
      <c r="A53" s="79" t="n">
        <v>1</v>
      </c>
      <c r="B53" s="76" t="inlineStr">
        <is>
          <t xml:space="preserve">  Room/Area 1  </t>
        </is>
      </c>
      <c r="C53" s="874" t="inlineStr">
        <is>
          <t>FOYER TRAVEL</t>
        </is>
      </c>
      <c r="D53" s="49" t="n">
        <v>53</v>
      </c>
      <c r="E53" s="319" t="inlineStr">
        <is>
          <t>Affected Areas, Include Line of Sight room /areas</t>
        </is>
      </c>
      <c r="F53" s="319" t="n"/>
      <c r="G53" s="319" t="n"/>
    </row>
    <row r="54" ht="15" customHeight="1" thickBot="1" thickTop="1">
      <c r="A54" s="79">
        <f>1+A53</f>
        <v/>
      </c>
      <c r="B54" s="112" t="inlineStr">
        <is>
          <t xml:space="preserve">  Room/Area 2  </t>
        </is>
      </c>
      <c r="C54" s="874" t="inlineStr">
        <is>
          <t>KITCHEN TRAVEL</t>
        </is>
      </c>
      <c r="D54" s="49">
        <f>1+D53</f>
        <v/>
      </c>
      <c r="E54" s="320" t="inlineStr">
        <is>
          <t>Floor 1</t>
        </is>
      </c>
      <c r="F54" s="52" t="inlineStr">
        <is>
          <t>Floor 2</t>
        </is>
      </c>
      <c r="G54" s="321" t="inlineStr">
        <is>
          <t>BASEMENT</t>
        </is>
      </c>
    </row>
    <row r="55" ht="15" customHeight="1" thickBot="1" thickTop="1">
      <c r="A55" s="79">
        <f>1+A54</f>
        <v/>
      </c>
      <c r="B55" s="112" t="inlineStr">
        <is>
          <t xml:space="preserve">  Room/Area 3  </t>
        </is>
      </c>
      <c r="C55" s="875" t="inlineStr">
        <is>
          <t>Pantry</t>
        </is>
      </c>
      <c r="D55" s="49">
        <f>1+D54</f>
        <v/>
      </c>
      <c r="E55" s="322" t="inlineStr">
        <is>
          <t>REAR/Entry room</t>
        </is>
      </c>
      <c r="F55" s="52" t="inlineStr">
        <is>
          <t>Stairs UP</t>
        </is>
      </c>
      <c r="G55" s="323" t="inlineStr">
        <is>
          <t>Basement Hall</t>
        </is>
      </c>
    </row>
    <row r="56" ht="15" customHeight="1" thickBot="1" thickTop="1">
      <c r="A56" s="79">
        <f>1+A55</f>
        <v/>
      </c>
      <c r="B56" s="112" t="inlineStr">
        <is>
          <t xml:space="preserve">  Room/Area 4  </t>
        </is>
      </c>
      <c r="C56" s="874" t="inlineStr">
        <is>
          <t xml:space="preserve"> Dining Room TRAVEL</t>
        </is>
      </c>
      <c r="D56" s="49">
        <f>1+D55</f>
        <v/>
      </c>
      <c r="E56" s="324" t="inlineStr">
        <is>
          <t>Pantry</t>
        </is>
      </c>
      <c r="F56" s="325" t="inlineStr">
        <is>
          <t>Upstairs Hall</t>
        </is>
      </c>
      <c r="G56" s="323" t="inlineStr">
        <is>
          <t>Basement</t>
        </is>
      </c>
    </row>
    <row r="57" ht="15" customHeight="1" thickBot="1" thickTop="1">
      <c r="A57" s="79">
        <f>1+A56</f>
        <v/>
      </c>
      <c r="B57" s="112" t="inlineStr">
        <is>
          <t xml:space="preserve">  Room/Area 5  </t>
        </is>
      </c>
      <c r="C57" s="876" t="inlineStr">
        <is>
          <t>Living Room TRAVEL</t>
        </is>
      </c>
      <c r="D57" s="49">
        <f>1+D56</f>
        <v/>
      </c>
      <c r="E57" s="78" t="inlineStr">
        <is>
          <t>Kitchen</t>
        </is>
      </c>
      <c r="F57" s="326" t="inlineStr">
        <is>
          <t xml:space="preserve"> Bathroom</t>
        </is>
      </c>
      <c r="G57" s="52" t="inlineStr">
        <is>
          <t>Basement Bath</t>
        </is>
      </c>
    </row>
    <row r="58" ht="15" customHeight="1" thickBot="1" thickTop="1">
      <c r="A58" s="79">
        <f>1+A57</f>
        <v/>
      </c>
      <c r="B58" s="112" t="inlineStr">
        <is>
          <t xml:space="preserve">  Room/Area 6  </t>
        </is>
      </c>
      <c r="C58" s="877" t="inlineStr">
        <is>
          <t>STAIRS UP TRAVEL</t>
        </is>
      </c>
      <c r="D58" s="49">
        <f>1+D57</f>
        <v/>
      </c>
      <c r="E58" s="324" t="inlineStr">
        <is>
          <t>Nook</t>
        </is>
      </c>
      <c r="F58" s="54" t="n"/>
      <c r="G58" s="326" t="n"/>
    </row>
    <row r="59" ht="15" customHeight="1" thickBot="1" thickTop="1">
      <c r="A59" s="79">
        <f>1+A58</f>
        <v/>
      </c>
      <c r="B59" s="112" t="inlineStr">
        <is>
          <t xml:space="preserve">  Room/Area 7  </t>
        </is>
      </c>
      <c r="C59" s="877" t="inlineStr">
        <is>
          <t>HALL UP TRAVEL</t>
        </is>
      </c>
      <c r="D59" s="49">
        <f>1+D58</f>
        <v/>
      </c>
      <c r="E59" s="322" t="inlineStr">
        <is>
          <t xml:space="preserve"> Dining Room</t>
        </is>
      </c>
      <c r="F59" s="323" t="n"/>
      <c r="G59" s="52" t="n"/>
    </row>
    <row r="60" ht="15" customHeight="1" thickBot="1" thickTop="1">
      <c r="A60" s="79">
        <f>1+A59</f>
        <v/>
      </c>
      <c r="B60" s="112" t="inlineStr">
        <is>
          <t xml:space="preserve">  Room/Area 8  </t>
        </is>
      </c>
      <c r="C60" s="872" t="inlineStr">
        <is>
          <t xml:space="preserve"> BR1 UP </t>
        </is>
      </c>
      <c r="D60" s="49">
        <f>1+D59</f>
        <v/>
      </c>
      <c r="E60" s="327" t="inlineStr">
        <is>
          <t>Living Room</t>
        </is>
      </c>
      <c r="F60" s="328" t="n"/>
      <c r="G60" s="329" t="n"/>
    </row>
    <row r="61" ht="15" customHeight="1" thickBot="1" thickTop="1">
      <c r="A61" s="570">
        <f>1+A60</f>
        <v/>
      </c>
      <c r="B61" s="112" t="inlineStr">
        <is>
          <t xml:space="preserve">  Room/Area 9  </t>
        </is>
      </c>
      <c r="C61" s="872" t="inlineStr">
        <is>
          <t xml:space="preserve"> BR1 UP CLOSET </t>
        </is>
      </c>
      <c r="D61" s="49">
        <f>1+D60</f>
        <v/>
      </c>
      <c r="E61" s="330" t="inlineStr">
        <is>
          <t>Front Foyer</t>
        </is>
      </c>
      <c r="F61" s="331" t="n"/>
      <c r="G61" s="54" t="n"/>
    </row>
    <row r="62" ht="15" customHeight="1" thickBot="1" thickTop="1">
      <c r="A62" s="570">
        <f>1+A61</f>
        <v/>
      </c>
      <c r="B62" s="112" t="inlineStr">
        <is>
          <t xml:space="preserve">  Room/Area 10  </t>
        </is>
      </c>
      <c r="C62" s="872" t="inlineStr">
        <is>
          <t xml:space="preserve"> BR1 UP CLOSET 2</t>
        </is>
      </c>
      <c r="D62" s="49">
        <f>1+D61</f>
        <v/>
      </c>
      <c r="E62" s="324" t="n"/>
      <c r="F62" s="328" t="n"/>
      <c r="G62" s="54" t="n"/>
    </row>
    <row r="63" ht="16.2" customHeight="1" thickBot="1" thickTop="1">
      <c r="A63" s="570">
        <f>1+A62</f>
        <v/>
      </c>
      <c r="B63" s="112" t="inlineStr">
        <is>
          <t xml:space="preserve">  Room/Area 11  </t>
        </is>
      </c>
      <c r="C63" s="872" t="inlineStr">
        <is>
          <t>BR2 UP</t>
        </is>
      </c>
      <c r="D63" s="49">
        <f>1+D62</f>
        <v/>
      </c>
      <c r="E63" s="322" t="n"/>
      <c r="F63" s="325" t="n"/>
      <c r="G63" s="54" t="n"/>
    </row>
    <row r="64" ht="15" customHeight="1" thickBot="1" thickTop="1">
      <c r="A64" s="570">
        <f>1+A63</f>
        <v/>
      </c>
      <c r="B64" s="112" t="inlineStr">
        <is>
          <t xml:space="preserve">  Room/Area 12  </t>
        </is>
      </c>
      <c r="C64" s="872" t="inlineStr">
        <is>
          <t>BR2 UPCLOSET</t>
        </is>
      </c>
      <c r="D64" s="49">
        <f>1+D63</f>
        <v/>
      </c>
      <c r="E64" s="332" t="n"/>
      <c r="F64" s="326" t="n"/>
      <c r="G64" s="54" t="n"/>
    </row>
    <row r="65" ht="15" customHeight="1" thickBot="1" thickTop="1">
      <c r="A65" s="570">
        <f>1+A64</f>
        <v/>
      </c>
      <c r="B65" s="112" t="inlineStr">
        <is>
          <t xml:space="preserve">  Room/Area 13  </t>
        </is>
      </c>
      <c r="C65" s="872" t="inlineStr">
        <is>
          <t>ATTIC STAIRS TRAVEL</t>
        </is>
      </c>
      <c r="D65" s="49">
        <f>1+D64</f>
        <v/>
      </c>
      <c r="E65" s="322" t="n"/>
      <c r="F65" s="328" t="n"/>
      <c r="G65" s="321" t="inlineStr">
        <is>
          <t>EXTERIOR</t>
        </is>
      </c>
    </row>
    <row r="66" ht="15" customHeight="1" thickBot="1" thickTop="1">
      <c r="A66" s="570">
        <f>1+A65</f>
        <v/>
      </c>
      <c r="B66" s="112" t="inlineStr">
        <is>
          <t xml:space="preserve">  Room/Area 14  </t>
        </is>
      </c>
      <c r="C66" s="872" t="inlineStr">
        <is>
          <t>ATTIC</t>
        </is>
      </c>
      <c r="D66" s="49">
        <f>1+D65</f>
        <v/>
      </c>
      <c r="E66" s="322" t="n"/>
      <c r="F66" s="323" t="n"/>
      <c r="G66" s="77" t="inlineStr">
        <is>
          <t xml:space="preserve"> roof shingle replace </t>
        </is>
      </c>
    </row>
    <row r="67" ht="15" customHeight="1" thickBot="1" thickTop="1">
      <c r="A67" s="570">
        <f>1+A66</f>
        <v/>
      </c>
      <c r="B67" s="112" t="inlineStr">
        <is>
          <t xml:space="preserve">  Room/Area 15  </t>
        </is>
      </c>
      <c r="C67" s="872" t="inlineStr">
        <is>
          <t>RFG HOUSE</t>
        </is>
      </c>
      <c r="D67" s="49">
        <f>1+D66</f>
        <v/>
      </c>
      <c r="E67" s="78" t="n"/>
      <c r="F67" s="326" t="n"/>
      <c r="G67" s="333" t="inlineStr">
        <is>
          <t xml:space="preserve"> vinyl siding </t>
        </is>
      </c>
    </row>
    <row r="68" ht="15" customHeight="1" thickTop="1">
      <c r="A68" s="570">
        <f>1+A67</f>
        <v/>
      </c>
      <c r="B68" s="112" t="inlineStr">
        <is>
          <t xml:space="preserve">  Room/Area 16  </t>
        </is>
      </c>
      <c r="C68" s="873" t="inlineStr">
        <is>
          <t>RFG GARAGE</t>
        </is>
      </c>
      <c r="D68" s="49">
        <f>1+D67</f>
        <v/>
      </c>
      <c r="E68" s="78" t="n"/>
      <c r="F68" s="54" t="n"/>
      <c r="G68" s="52" t="inlineStr">
        <is>
          <t>fencing</t>
        </is>
      </c>
    </row>
    <row r="69" ht="15" customHeight="1">
      <c r="A69" s="570">
        <f>1+A68</f>
        <v/>
      </c>
      <c r="B69" s="112" t="inlineStr">
        <is>
          <t xml:space="preserve">  Room/Area 17  </t>
        </is>
      </c>
      <c r="C69" s="112" t="n"/>
      <c r="D69" s="49">
        <f>1+D68</f>
        <v/>
      </c>
      <c r="E69" s="334" t="inlineStr">
        <is>
          <t xml:space="preserve"> ATTIC </t>
        </is>
      </c>
      <c r="F69" s="54" t="n"/>
      <c r="G69" s="52" t="inlineStr">
        <is>
          <t>shed</t>
        </is>
      </c>
    </row>
    <row r="70" ht="15" customHeight="1" thickBot="1">
      <c r="A70" s="570">
        <f>1+A69</f>
        <v/>
      </c>
      <c r="B70" s="112" t="inlineStr">
        <is>
          <t xml:space="preserve">  Room/Area 18  </t>
        </is>
      </c>
      <c r="C70" s="112" t="n"/>
      <c r="D70" s="49">
        <f>1+D69</f>
        <v/>
      </c>
      <c r="E70" s="322" t="n"/>
      <c r="F70" s="52" t="n"/>
      <c r="G70" s="65" t="inlineStr">
        <is>
          <t>exterior repairs</t>
        </is>
      </c>
    </row>
    <row r="71" ht="15" customHeight="1" thickBot="1" thickTop="1">
      <c r="A71" s="570">
        <f>1+A70</f>
        <v/>
      </c>
      <c r="B71" s="112" t="inlineStr">
        <is>
          <t xml:space="preserve">  Room/Area 19  </t>
        </is>
      </c>
      <c r="C71" s="112" t="n"/>
      <c r="D71" s="49">
        <f>1+D70</f>
        <v/>
      </c>
      <c r="E71" s="324" t="n"/>
      <c r="F71" s="52" t="n"/>
      <c r="G71" s="52" t="inlineStr">
        <is>
          <t>Porches</t>
        </is>
      </c>
    </row>
    <row r="72" ht="15" customHeight="1" thickTop="1">
      <c r="A72" s="570">
        <f>1+A71</f>
        <v/>
      </c>
      <c r="B72" s="112" t="inlineStr">
        <is>
          <t xml:space="preserve">  Room/Area 20  </t>
        </is>
      </c>
      <c r="C72" s="112" t="n"/>
      <c r="D72" s="49">
        <f>1+D71</f>
        <v/>
      </c>
      <c r="E72" s="78" t="n"/>
      <c r="F72" s="54" t="n"/>
      <c r="G72" s="335" t="inlineStr">
        <is>
          <t xml:space="preserve"> Garage </t>
        </is>
      </c>
    </row>
    <row r="73" ht="15" customHeight="1" thickBot="1">
      <c r="A73" s="570">
        <f>1+A72</f>
        <v/>
      </c>
      <c r="B73" s="112" t="inlineStr">
        <is>
          <t xml:space="preserve">  Room/Area 21</t>
        </is>
      </c>
      <c r="C73" s="112" t="n"/>
      <c r="D73" s="49">
        <f>1+D72</f>
        <v/>
      </c>
      <c r="E73" s="336" t="n"/>
      <c r="F73" s="337" t="n"/>
      <c r="G73" s="336" t="n"/>
    </row>
    <row r="74" ht="15" customHeight="1" thickBot="1" thickTop="1">
      <c r="A74" s="570">
        <f>1+A73</f>
        <v/>
      </c>
      <c r="B74" s="112" t="inlineStr">
        <is>
          <t xml:space="preserve">  Room/Area 22</t>
        </is>
      </c>
      <c r="C74" s="112" t="n"/>
      <c r="D74" s="49">
        <f>1+D73</f>
        <v/>
      </c>
      <c r="E74" s="337" t="n"/>
      <c r="F74" s="336" t="n"/>
      <c r="G74" s="337" t="n"/>
    </row>
    <row r="75" ht="15" customHeight="1" thickBot="1" thickTop="1">
      <c r="A75" s="570">
        <f>1+A74</f>
        <v/>
      </c>
      <c r="B75" s="112" t="inlineStr">
        <is>
          <t xml:space="preserve">  Room/Area 23</t>
        </is>
      </c>
      <c r="C75" s="112" t="n"/>
      <c r="D75" s="49">
        <f>1+D74</f>
        <v/>
      </c>
      <c r="E75" s="336" t="n"/>
      <c r="F75" s="337" t="n"/>
      <c r="G75" s="336" t="n"/>
    </row>
    <row r="76" ht="15" customHeight="1" thickBot="1" thickTop="1">
      <c r="A76" s="570">
        <f>1+A75</f>
        <v/>
      </c>
      <c r="B76" s="112" t="inlineStr">
        <is>
          <t xml:space="preserve">  Room/Area 24</t>
        </is>
      </c>
      <c r="C76" s="112" t="n"/>
      <c r="D76" s="49">
        <f>1+D75</f>
        <v/>
      </c>
      <c r="E76" s="337" t="n"/>
      <c r="F76" s="336" t="n"/>
      <c r="G76" s="337" t="n"/>
    </row>
    <row r="77" ht="15" customHeight="1" thickTop="1">
      <c r="A77" s="570">
        <f>1+A76</f>
        <v/>
      </c>
      <c r="B77" s="112" t="inlineStr">
        <is>
          <t xml:space="preserve">  Room/Area 25</t>
        </is>
      </c>
      <c r="C77" s="112" t="n"/>
      <c r="D77" s="49">
        <f>1+D76</f>
        <v/>
      </c>
      <c r="E77" s="336" t="n"/>
      <c r="F77" s="336" t="n"/>
      <c r="G77" s="336" t="n"/>
    </row>
    <row r="78" ht="15" customHeight="1">
      <c r="A78" s="570">
        <f>1+A77</f>
        <v/>
      </c>
      <c r="B78" s="113" t="inlineStr">
        <is>
          <t xml:space="preserve">Mortgage co       </t>
        </is>
      </c>
      <c r="D78" s="49">
        <f>1+D77</f>
        <v/>
      </c>
      <c r="E78" s="54" t="n"/>
      <c r="F78" s="56" t="n"/>
    </row>
    <row r="79" ht="15" customHeight="1">
      <c r="A79" s="570">
        <f>1+A78</f>
        <v/>
      </c>
      <c r="B79" s="72" t="inlineStr">
        <is>
          <t>Account# Mtge Co.</t>
        </is>
      </c>
      <c r="D79" s="49">
        <f>1+D78</f>
        <v/>
      </c>
    </row>
    <row r="80" ht="15" customHeight="1">
      <c r="A80" s="570">
        <f>1+A79</f>
        <v/>
      </c>
      <c r="B80" s="73" t="inlineStr">
        <is>
          <t>Loan status</t>
        </is>
      </c>
      <c r="D80" s="49">
        <f>1+D79</f>
        <v/>
      </c>
    </row>
    <row r="81" ht="15" customHeight="1">
      <c r="A81" s="570">
        <f>1+A80</f>
        <v/>
      </c>
      <c r="B81" s="61" t="inlineStr">
        <is>
          <t>contact person mtge</t>
        </is>
      </c>
      <c r="D81" s="49">
        <f>1+D80</f>
        <v/>
      </c>
    </row>
    <row r="82" ht="15" customHeight="1">
      <c r="A82" s="570">
        <f>1+A81</f>
        <v/>
      </c>
      <c r="B82" s="66" t="inlineStr">
        <is>
          <t>Phone # MTGE contact</t>
        </is>
      </c>
      <c r="D82" s="49">
        <f>1+D81</f>
        <v/>
      </c>
    </row>
    <row r="83" ht="15" customHeight="1">
      <c r="A83" s="570">
        <f>1+A82</f>
        <v/>
      </c>
      <c r="B83" s="50" t="inlineStr">
        <is>
          <t>Ph. Ext. Mtge contact</t>
        </is>
      </c>
      <c r="D83" s="49">
        <f>1+D82</f>
        <v/>
      </c>
    </row>
    <row r="84" ht="15" customHeight="1">
      <c r="A84" s="570">
        <f>1+A83</f>
        <v/>
      </c>
      <c r="B84" s="66" t="n"/>
      <c r="D84" s="49">
        <f>1+D83</f>
        <v/>
      </c>
    </row>
    <row r="85" ht="15" customHeight="1">
      <c r="A85" s="570">
        <f>1+A84</f>
        <v/>
      </c>
      <c r="B85" s="74" t="inlineStr">
        <is>
          <t>Attn.: Loss Draft Dept</t>
        </is>
      </c>
      <c r="D85" s="49">
        <f>1+D84</f>
        <v/>
      </c>
    </row>
    <row r="86" ht="15" customHeight="1">
      <c r="A86" s="570">
        <f>1+A85</f>
        <v/>
      </c>
      <c r="B86" s="66" t="inlineStr">
        <is>
          <t>Mtge OVN mail</t>
        </is>
      </c>
      <c r="D86" s="49">
        <f>1+D85</f>
        <v/>
      </c>
    </row>
    <row r="87" ht="15" customHeight="1">
      <c r="A87" s="570">
        <f>1+A86</f>
        <v/>
      </c>
      <c r="B87" s="61" t="inlineStr">
        <is>
          <t>city, St., zip ,mtge OVN</t>
        </is>
      </c>
      <c r="D87" s="49">
        <f>1+D86</f>
        <v/>
      </c>
    </row>
    <row r="88" ht="15" customHeight="1">
      <c r="A88" s="570">
        <f>1+A87</f>
        <v/>
      </c>
      <c r="B88" s="61" t="inlineStr">
        <is>
          <t>Phone # MTGE co.</t>
        </is>
      </c>
      <c r="D88" s="49">
        <f>1+D87</f>
        <v/>
      </c>
    </row>
    <row r="89" ht="15" customHeight="1">
      <c r="A89" s="570">
        <f>1+A88</f>
        <v/>
      </c>
      <c r="B89" s="66" t="inlineStr">
        <is>
          <t>email mtge</t>
        </is>
      </c>
      <c r="D89" s="49">
        <f>1+D88</f>
        <v/>
      </c>
    </row>
    <row r="90" ht="15" customHeight="1">
      <c r="A90" s="570">
        <f>1+A89</f>
        <v/>
      </c>
      <c r="B90" s="66" t="inlineStr">
        <is>
          <t>mtge website</t>
        </is>
      </c>
      <c r="D90" s="49">
        <f>1+D89</f>
        <v/>
      </c>
    </row>
    <row r="91" ht="15" customHeight="1">
      <c r="A91" s="570">
        <f>1+A90</f>
        <v/>
      </c>
      <c r="B91" s="61" t="inlineStr">
        <is>
          <t>MTGE co. Fax #</t>
        </is>
      </c>
      <c r="D91" s="49">
        <f>1+D90</f>
        <v/>
      </c>
    </row>
    <row r="92" ht="15" customHeight="1">
      <c r="A92" s="570">
        <f>1+A91</f>
        <v/>
      </c>
      <c r="B92" s="58" t="inlineStr">
        <is>
          <t>Mailing   address mtge</t>
        </is>
      </c>
      <c r="D92" s="49">
        <f>1+D91</f>
        <v/>
      </c>
    </row>
    <row r="93" ht="18" customHeight="1">
      <c r="A93" s="570">
        <f>1+A92</f>
        <v/>
      </c>
      <c r="B93" s="58" t="inlineStr">
        <is>
          <t>Mail city, state, zip mtge</t>
        </is>
      </c>
      <c r="D93" s="49">
        <f>1+D92</f>
        <v/>
      </c>
    </row>
    <row r="94" ht="18" customHeight="1">
      <c r="A94" s="570">
        <f>1+A93</f>
        <v/>
      </c>
      <c r="B94" s="52" t="n"/>
      <c r="D94" s="49">
        <f>1+D93</f>
        <v/>
      </c>
    </row>
    <row r="95" ht="18" customHeight="1">
      <c r="A95" s="570">
        <f>1+A94</f>
        <v/>
      </c>
      <c r="B95" s="75" t="inlineStr">
        <is>
          <t>Initial Offer / phase 1 contract amount</t>
        </is>
      </c>
      <c r="D95" s="49">
        <f>1+D94</f>
        <v/>
      </c>
    </row>
    <row r="96" ht="18" customHeight="1">
      <c r="A96" s="570">
        <f>1+A95</f>
        <v/>
      </c>
      <c r="B96" s="75" t="inlineStr">
        <is>
          <t>Draw Request</t>
        </is>
      </c>
      <c r="D96" s="49">
        <f>1+D95</f>
        <v/>
      </c>
    </row>
    <row r="97" ht="18" customHeight="1">
      <c r="A97" s="570">
        <f>1+A96</f>
        <v/>
      </c>
      <c r="B97" s="52" t="inlineStr">
        <is>
          <t>Cust id</t>
        </is>
      </c>
      <c r="D97" s="49">
        <f>1+D96</f>
        <v/>
      </c>
    </row>
    <row r="98">
      <c r="B98" s="52" t="n"/>
    </row>
    <row r="99" ht="23.4" customHeight="1">
      <c r="B99" s="259" t="inlineStr">
        <is>
          <t>ALL PHASE CONSULTING, LLC</t>
        </is>
      </c>
      <c r="D99" s="259" t="n"/>
      <c r="E99" s="259" t="n"/>
    </row>
    <row r="100" ht="18" customHeight="1">
      <c r="B100" s="114" t="inlineStr">
        <is>
          <t>co name</t>
        </is>
      </c>
      <c r="C100" s="635" t="inlineStr">
        <is>
          <t>All Phase Consulting, LLC</t>
        </is>
      </c>
      <c r="D100" s="921" t="inlineStr">
        <is>
          <t>info@myapcllc.com</t>
        </is>
      </c>
      <c r="H100" s="274" t="inlineStr">
        <is>
          <t>PROVISO INVESTMENTS</t>
        </is>
      </c>
    </row>
    <row r="101" ht="18" customHeight="1">
      <c r="B101" s="115" t="inlineStr">
        <is>
          <t>Co. website</t>
        </is>
      </c>
      <c r="C101" s="770" t="inlineStr">
        <is>
          <t xml:space="preserve"> WWW.MYAPCLLC.COM </t>
        </is>
      </c>
      <c r="D101" s="150" t="n"/>
      <c r="E101" s="95" t="inlineStr">
        <is>
          <t>ECI 531 FIFTH AVE,</t>
        </is>
      </c>
      <c r="H101" s="275" t="inlineStr">
        <is>
          <t>PROVISOINVESTMENTS.COM</t>
        </is>
      </c>
    </row>
    <row r="102" ht="18" customHeight="1">
      <c r="B102" s="116" t="inlineStr">
        <is>
          <t>co. EMAIL/co. status</t>
        </is>
      </c>
      <c r="C102" s="770" t="inlineStr">
        <is>
          <t>Insured  &amp; GA Registered #09073201</t>
        </is>
      </c>
      <c r="D102" s="150" t="n"/>
      <c r="E102" s="95" t="inlineStr">
        <is>
          <t>PELHAM, NY 10803</t>
        </is>
      </c>
      <c r="H102" s="275" t="inlineStr">
        <is>
          <t>PROVISOINVESTMENTS@GMAIL.COM</t>
        </is>
      </c>
    </row>
    <row r="103" ht="18" customHeight="1">
      <c r="B103" s="1074" t="inlineStr">
        <is>
          <t xml:space="preserve">    Providing Cost Estimating &amp; Project Management Services    </t>
        </is>
      </c>
      <c r="C103" s="770" t="inlineStr">
        <is>
          <t>375 Rockbridge Road, Suite 172-343</t>
        </is>
      </c>
      <c r="D103" s="1074" t="n"/>
      <c r="E103" s="1074" t="n"/>
      <c r="H103" s="274" t="inlineStr">
        <is>
          <t xml:space="preserve"> 22290 LAKELAND BLVD </t>
        </is>
      </c>
    </row>
    <row r="104" ht="18" customHeight="1">
      <c r="B104" s="116" t="inlineStr">
        <is>
          <t>co. city state</t>
        </is>
      </c>
      <c r="C104" s="771" t="inlineStr">
        <is>
          <t>Lilburn, GA, 30047</t>
        </is>
      </c>
      <c r="D104" s="920" t="inlineStr">
        <is>
          <t>Five Generations of Pride &amp; Skills</t>
        </is>
      </c>
      <c r="H104" s="274" t="inlineStr">
        <is>
          <t>EUCLID, OH 44132</t>
        </is>
      </c>
    </row>
    <row r="105" ht="18" customHeight="1">
      <c r="B105" s="115" t="inlineStr">
        <is>
          <t>co. address 2</t>
        </is>
      </c>
      <c r="C105" s="195" t="inlineStr">
        <is>
          <t>ECI 531 FIFTH AVE,</t>
        </is>
      </c>
      <c r="D105" s="921" t="inlineStr">
        <is>
          <t>wsbjoe9@gmail.com</t>
        </is>
      </c>
      <c r="H105" s="274" t="n">
        <v>0</v>
      </c>
    </row>
    <row r="106" ht="18" customHeight="1">
      <c r="B106" s="116" t="inlineStr">
        <is>
          <t>co. city state 2</t>
        </is>
      </c>
      <c r="C106" s="772" t="inlineStr">
        <is>
          <t>PELHAM, NY 10803</t>
        </is>
      </c>
      <c r="D106" s="921" t="inlineStr">
        <is>
          <t>tonyjonesteam365@gmail.com</t>
        </is>
      </c>
      <c r="H106" s="274" t="n"/>
    </row>
    <row r="107" ht="18" customHeight="1">
      <c r="B107" s="116" t="inlineStr">
        <is>
          <t>co adress 3</t>
        </is>
      </c>
      <c r="C107" s="635" t="inlineStr">
        <is>
          <t>20810 Aurora Rd</t>
        </is>
      </c>
      <c r="D107" s="97" t="inlineStr">
        <is>
          <t>FEDEX#</t>
        </is>
      </c>
      <c r="E107" s="98" t="inlineStr">
        <is>
          <t>9836-2151-1</t>
        </is>
      </c>
      <c r="H107" s="275" t="n"/>
    </row>
    <row r="108" ht="18" customHeight="1">
      <c r="B108" s="116" t="inlineStr">
        <is>
          <t>co. city state 3</t>
        </is>
      </c>
      <c r="C108" s="773" t="inlineStr">
        <is>
          <t xml:space="preserve">Bedford, OH 44146 </t>
        </is>
      </c>
      <c r="H108" s="275" t="n"/>
    </row>
    <row r="109" ht="18" customHeight="1">
      <c r="B109" s="117" t="inlineStr">
        <is>
          <t>Co. logo 1</t>
        </is>
      </c>
      <c r="C109" s="635" t="inlineStr">
        <is>
          <t xml:space="preserve"> Providing Cost Estimating &amp; Project Management Services </t>
        </is>
      </c>
      <c r="H109" s="274" t="n"/>
    </row>
    <row r="110" ht="18" customHeight="1">
      <c r="B110" s="117" t="inlineStr">
        <is>
          <t>Co. logo 2</t>
        </is>
      </c>
      <c r="C110" s="774" t="inlineStr">
        <is>
          <t xml:space="preserve"> Five Generations of Great Work </t>
        </is>
      </c>
      <c r="H110" s="274" t="n"/>
    </row>
    <row r="111" ht="30" customHeight="1">
      <c r="B111" s="118" t="inlineStr">
        <is>
          <t>Co. logo 3</t>
        </is>
      </c>
      <c r="C111" s="772" t="inlineStr">
        <is>
          <t>Five Generations of Pride &amp; Skills</t>
        </is>
      </c>
      <c r="H111" s="274" t="n"/>
    </row>
    <row r="112">
      <c r="B112" s="119" t="inlineStr">
        <is>
          <t>Co. REP. / PH</t>
        </is>
      </c>
      <c r="C112" s="775" t="inlineStr">
        <is>
          <t>Joe Jones, PM  216.450.7228</t>
        </is>
      </c>
      <c r="H112" s="274" t="inlineStr">
        <is>
          <t>JAMAL (216) 835-8544</t>
        </is>
      </c>
    </row>
    <row r="113" ht="18" customHeight="1">
      <c r="B113" s="115" t="inlineStr">
        <is>
          <t>CO.REP.
email</t>
        </is>
      </c>
      <c r="C113" s="776" t="inlineStr">
        <is>
          <t>wsbjoe9@gmail.com</t>
        </is>
      </c>
      <c r="H113" s="274" t="inlineStr">
        <is>
          <t>PROVISOINVESTMENTS@GMAIL.COM</t>
        </is>
      </c>
    </row>
    <row r="114" ht="18" customHeight="1">
      <c r="B114" s="115" t="inlineStr">
        <is>
          <t>Co PH # 2</t>
        </is>
      </c>
      <c r="C114" s="772" t="inlineStr">
        <is>
          <t>404-446-9060</t>
        </is>
      </c>
      <c r="H114" s="274" t="inlineStr">
        <is>
          <t>JAMAL (216) 835-8544</t>
        </is>
      </c>
    </row>
    <row r="115" ht="18" customHeight="1">
      <c r="B115" s="116" t="inlineStr">
        <is>
          <t>CO.REP. email 2</t>
        </is>
      </c>
      <c r="C115" s="772" t="inlineStr">
        <is>
          <t>info@myapcllc.com</t>
        </is>
      </c>
      <c r="H115" s="274" t="inlineStr">
        <is>
          <t>WHERE VISIONS ARE CREATED</t>
        </is>
      </c>
    </row>
    <row r="116" ht="18" customHeight="1">
      <c r="B116" s="120" t="inlineStr">
        <is>
          <t>TIN W9</t>
        </is>
      </c>
      <c r="C116" s="777" t="inlineStr">
        <is>
          <t>TIN 83-226 0563</t>
        </is>
      </c>
      <c r="H116" s="274" t="inlineStr">
        <is>
          <t>EIN#</t>
        </is>
      </c>
    </row>
    <row r="117" ht="18" customHeight="1">
      <c r="B117" s="121" t="inlineStr">
        <is>
          <t xml:space="preserve">  FedEx     account # </t>
        </is>
      </c>
      <c r="C117" s="635" t="inlineStr">
        <is>
          <t xml:space="preserve">  FEDEX    # 9836-2151-1</t>
        </is>
      </c>
      <c r="H117" s="274" t="n"/>
    </row>
    <row r="118" ht="18" customHeight="1">
      <c r="B118" s="96" t="inlineStr">
        <is>
          <t>claim report date</t>
        </is>
      </c>
      <c r="C118" s="150" t="inlineStr">
        <is>
          <t>TBD</t>
        </is>
      </c>
      <c r="H118" s="274" t="n"/>
    </row>
    <row r="119" ht="18" customHeight="1">
      <c r="B119" s="122" t="inlineStr">
        <is>
          <t>Time OF CLAIM REPORT</t>
        </is>
      </c>
      <c r="C119" s="778" t="inlineStr">
        <is>
          <t>TBD</t>
        </is>
      </c>
      <c r="H119" s="275" t="n"/>
    </row>
    <row r="120" ht="18" customHeight="1">
      <c r="B120" s="96" t="inlineStr">
        <is>
          <t>co.represesntative</t>
        </is>
      </c>
      <c r="C120" s="55" t="inlineStr">
        <is>
          <t>TBD</t>
        </is>
      </c>
      <c r="H120" s="274" t="n"/>
    </row>
    <row r="121">
      <c r="B121" s="96" t="inlineStr">
        <is>
          <t>phone ext</t>
        </is>
      </c>
      <c r="C121" s="559" t="inlineStr">
        <is>
          <t>TBD</t>
        </is>
      </c>
      <c r="H121" s="275" t="n"/>
    </row>
    <row r="122">
      <c r="B122" s="96" t="inlineStr">
        <is>
          <t>Tarp ext TMP ok</t>
        </is>
      </c>
      <c r="C122" s="197" t="inlineStr">
        <is>
          <t>TBD</t>
        </is>
      </c>
      <c r="H122" s="274" t="n"/>
    </row>
    <row r="123">
      <c r="B123" s="96" t="inlineStr">
        <is>
          <t>Int TMP ok</t>
        </is>
      </c>
      <c r="C123" s="779" t="e">
        <v>#N/A</v>
      </c>
      <c r="H123" s="274" t="n"/>
    </row>
    <row r="124">
      <c r="B124" s="96" t="inlineStr">
        <is>
          <t>DRY/PLA CUTOUT MOLD SPRAY  OK</t>
        </is>
      </c>
      <c r="C124" s="779" t="inlineStr">
        <is>
          <t>TBD</t>
        </is>
      </c>
      <c r="H124" s="274" t="n"/>
    </row>
    <row r="125">
      <c r="B125" s="96" t="inlineStr">
        <is>
          <t>CPS/CON OK ok</t>
        </is>
      </c>
      <c r="C125" s="780" t="n"/>
      <c r="H125" s="274" t="n"/>
    </row>
    <row r="126" ht="20.4" customHeight="1">
      <c r="B126" s="52" t="n"/>
      <c r="C126" s="82" t="n"/>
      <c r="H126" s="274" t="n"/>
    </row>
    <row r="127">
      <c r="B127" s="52" t="n"/>
      <c r="C127" s="781" t="n"/>
      <c r="H127" s="274" t="n"/>
    </row>
    <row r="128">
      <c r="B128" s="96" t="n"/>
      <c r="C128" s="781" t="n"/>
      <c r="H128" s="274" t="n"/>
    </row>
    <row r="129" ht="18" customHeight="1">
      <c r="B129" s="122" t="n"/>
      <c r="C129" s="781" t="n"/>
    </row>
    <row r="130">
      <c r="B130" s="96" t="n"/>
      <c r="C130" s="781" t="n"/>
    </row>
    <row r="131">
      <c r="B131" s="96" t="n"/>
      <c r="C131" s="782" t="n"/>
    </row>
    <row r="132">
      <c r="B132" s="52" t="n"/>
      <c r="C132" s="781" t="n"/>
    </row>
    <row r="133">
      <c r="B133" s="52" t="n"/>
      <c r="C133" s="783" t="n"/>
    </row>
    <row r="134">
      <c r="B134" s="52" t="n"/>
      <c r="C134" s="783" t="n"/>
    </row>
    <row r="135">
      <c r="B135" s="52" t="n"/>
      <c r="C135" s="781" t="n"/>
    </row>
    <row r="136">
      <c r="B136" s="52" t="n"/>
      <c r="C136" s="781" t="n"/>
    </row>
    <row r="137">
      <c r="B137" s="52" t="n"/>
      <c r="C137" s="781" t="n"/>
    </row>
    <row r="138">
      <c r="C138" s="781" t="n"/>
    </row>
    <row r="139">
      <c r="C139" s="781" t="n"/>
    </row>
    <row r="140">
      <c r="C140" s="781" t="n"/>
    </row>
    <row r="141">
      <c r="C141" s="781" t="n"/>
    </row>
    <row r="142">
      <c r="C142" s="781" t="n"/>
    </row>
    <row r="143">
      <c r="C143" s="779" t="n"/>
    </row>
    <row r="144">
      <c r="C144" s="779" t="n"/>
    </row>
    <row r="145">
      <c r="C145" s="779" t="n"/>
    </row>
    <row r="146">
      <c r="C146" s="779" t="n"/>
    </row>
    <row r="147">
      <c r="C147" s="779" t="n"/>
    </row>
    <row r="148" ht="18" customHeight="1">
      <c r="C148" s="55" t="n"/>
    </row>
  </sheetData>
  <mergeCells count="9">
    <mergeCell ref="A27:A49"/>
    <mergeCell ref="A1:A10"/>
    <mergeCell ref="D100:E100"/>
    <mergeCell ref="D104:E104"/>
    <mergeCell ref="D106:E106"/>
    <mergeCell ref="A11:A18"/>
    <mergeCell ref="A19:A22"/>
    <mergeCell ref="D2:D10"/>
    <mergeCell ref="D105:E105"/>
  </mergeCells>
  <hyperlinks>
    <hyperlink xmlns:r="http://schemas.openxmlformats.org/officeDocument/2006/relationships" ref="D37" display="https://www.notus.org/florida/citizens-hurricane-debby-claims" r:id="rId1"/>
    <hyperlink xmlns:r="http://schemas.openxmlformats.org/officeDocument/2006/relationships" ref="D100" display="mailto:info@myapcllc.com" r:id="rId2"/>
    <hyperlink xmlns:r="http://schemas.openxmlformats.org/officeDocument/2006/relationships" ref="D105" display="mailto:wsbjoe9@gmail.com" r:id="rId3"/>
    <hyperlink xmlns:r="http://schemas.openxmlformats.org/officeDocument/2006/relationships" ref="D106" display="mailto:ddevonJohnson@gmail.com" r:id="rId4"/>
  </hyperlinks>
  <printOptions gridLines="1"/>
  <pageMargins left="0.7" right="0.7" top="0.19" bottom="0.17" header="0.17" footer="0.17"/>
  <pageSetup orientation="portrait"/>
  <rowBreaks count="1" manualBreakCount="1">
    <brk id="25" min="0" max="2" man="1"/>
  </rowBreaks>
</worksheet>
</file>

<file path=xl/worksheets/sheet4.xml><?xml version="1.0" encoding="utf-8"?>
<worksheet xmlns="http://schemas.openxmlformats.org/spreadsheetml/2006/main">
  <sheetPr codeName="Sheet2">
    <tabColor rgb="FF002060"/>
    <outlinePr summaryBelow="1" summaryRight="1"/>
    <pageSetUpPr/>
  </sheetPr>
  <dimension ref="A1:G35"/>
  <sheetViews>
    <sheetView showGridLines="0" topLeftCell="A19" zoomScaleNormal="100" zoomScaleSheetLayoutView="100" workbookViewId="0">
      <selection activeCell="C3" sqref="C3"/>
    </sheetView>
  </sheetViews>
  <sheetFormatPr baseColWidth="8" defaultRowHeight="20.7" customHeight="1"/>
  <cols>
    <col width="6.6640625" bestFit="1" customWidth="1" style="3" min="1" max="1"/>
    <col hidden="1" width="1.5546875" customWidth="1" style="12" min="2" max="2"/>
    <col width="67.33203125" customWidth="1" style="12" min="3" max="3"/>
    <col width="13.6640625" customWidth="1" style="12" min="4" max="4"/>
    <col width="6.5546875" customWidth="1" style="12" min="5" max="5"/>
    <col width="5.33203125" customWidth="1" style="12" min="6" max="6"/>
  </cols>
  <sheetData>
    <row r="1" ht="20.7" customHeight="1">
      <c r="A1" s="214" t="inlineStr">
        <is>
          <t>BASIC SUMMARY OF RESTORATION PROCESS; (Quick version).</t>
        </is>
      </c>
      <c r="B1" s="214" t="n"/>
      <c r="C1" s="265" t="n"/>
      <c r="D1" s="192">
        <f>+'jobinfo(2)'!C2</f>
        <v/>
      </c>
      <c r="E1" s="4" t="n"/>
      <c r="F1" s="929" t="inlineStr">
        <is>
          <t>DoneDate</t>
        </is>
      </c>
    </row>
    <row r="2" ht="20.7" customHeight="1">
      <c r="A2" s="5" t="inlineStr">
        <is>
          <t>JOB</t>
        </is>
      </c>
      <c r="B2" s="6" t="n"/>
      <c r="C2" s="192">
        <f>+'jobinfo(2)'!C1</f>
        <v/>
      </c>
      <c r="D2" s="6" t="inlineStr">
        <is>
          <t>Status</t>
        </is>
      </c>
      <c r="E2" s="6" t="inlineStr">
        <is>
          <t>%</t>
        </is>
      </c>
    </row>
    <row r="3" ht="20.7" customHeight="1">
      <c r="A3" s="267" t="n">
        <v>1</v>
      </c>
      <c r="B3" s="8" t="inlineStr">
        <is>
          <t>Introduction, Analysis &amp; Verification</t>
        </is>
      </c>
      <c r="C3" s="213" t="inlineStr">
        <is>
          <t>Introduction, Analysis &amp; Verification</t>
        </is>
      </c>
      <c r="D3" s="9" t="inlineStr">
        <is>
          <t>source/reffered by:</t>
        </is>
      </c>
      <c r="E3" s="10" t="n"/>
      <c r="F3" s="10" t="n"/>
    </row>
    <row r="4" ht="20.7" customHeight="1">
      <c r="A4" s="934" t="inlineStr">
        <is>
          <t>POI</t>
        </is>
      </c>
      <c r="B4" s="11" t="n"/>
      <c r="C4" s="57" t="inlineStr">
        <is>
          <t xml:space="preserve">Who is the Insurance Company ?!? </t>
        </is>
      </c>
      <c r="D4" s="210" t="n"/>
      <c r="E4" s="959" t="n"/>
      <c r="F4" s="14" t="n"/>
    </row>
    <row r="5" ht="20.7" customHeight="1">
      <c r="C5" s="215" t="inlineStr">
        <is>
          <t>Does customer Comprehend Our Role in the process?</t>
        </is>
      </c>
      <c r="D5" s="17" t="n"/>
      <c r="E5" s="18" t="n"/>
      <c r="F5" s="959" t="n"/>
    </row>
    <row r="6" ht="20.7" customHeight="1">
      <c r="C6" s="19" t="inlineStr">
        <is>
          <t>Is this an LEGITIMATE COVERED INSURANCE Claim? Or Self Pay ?</t>
        </is>
      </c>
      <c r="D6" s="969" t="n"/>
      <c r="E6" s="959" t="n"/>
      <c r="F6" s="969" t="n"/>
    </row>
    <row r="7" ht="20.7" customHeight="1">
      <c r="C7" s="216" t="inlineStr">
        <is>
          <t>IS THE DAMAGE $ MORE THAN THE DEDUCTIBLE?</t>
        </is>
      </c>
      <c r="D7" s="17" t="n"/>
      <c r="E7" s="18" t="n"/>
      <c r="F7" s="959" t="n"/>
    </row>
    <row r="8" ht="20.7" customHeight="1">
      <c r="C8" s="16" t="inlineStr">
        <is>
          <t>Do they have coverage; for AOB?   Proof of Insurance, POI</t>
        </is>
      </c>
      <c r="D8" s="21" t="n"/>
      <c r="E8" s="959" t="n"/>
      <c r="F8" s="969" t="n"/>
      <c r="G8" t="inlineStr">
        <is>
          <t>EMAIL</t>
        </is>
      </c>
    </row>
    <row r="9" ht="20.7" customHeight="1">
      <c r="A9" s="266" t="n">
        <v>2</v>
      </c>
      <c r="B9" s="22" t="inlineStr">
        <is>
          <t>Contracts &amp; Documentation</t>
        </is>
      </c>
      <c r="C9" s="212" t="inlineStr">
        <is>
          <t xml:space="preserve"> Contracts &amp; Documentation </t>
        </is>
      </c>
      <c r="D9" s="23" t="n"/>
      <c r="E9" s="23" t="n"/>
      <c r="F9" s="23" t="n"/>
      <c r="G9" t="inlineStr">
        <is>
          <t>ENC</t>
        </is>
      </c>
    </row>
    <row r="10" ht="20.7" customHeight="1">
      <c r="A10" s="935" t="inlineStr">
        <is>
          <t>DOC</t>
        </is>
      </c>
      <c r="B10" s="10" t="n"/>
      <c r="C10" s="217" t="inlineStr">
        <is>
          <t>Has Customer had a full Consultation to Our Terms &amp; Conditions?</t>
        </is>
      </c>
      <c r="D10" s="17" t="n"/>
      <c r="E10" s="18" t="n"/>
      <c r="F10" s="959" t="n"/>
    </row>
    <row r="11" ht="20.7" customHeight="1">
      <c r="B11" s="10" t="n"/>
      <c r="C11" s="24" t="inlineStr">
        <is>
          <t>Does Customer FULLY Agree to Our Terms &amp; Conditions? Initials?</t>
        </is>
      </c>
      <c r="D11" s="969" t="n"/>
      <c r="E11" s="959" t="n"/>
      <c r="F11" s="969" t="n"/>
      <c r="G11" t="inlineStr">
        <is>
          <t>0NLINE</t>
        </is>
      </c>
    </row>
    <row r="12" ht="20.7" customHeight="1">
      <c r="A12" s="25" t="n"/>
      <c r="B12" s="10" t="n"/>
      <c r="C12" s="218" t="inlineStr">
        <is>
          <t>Notary Page explained/ Fast track</t>
        </is>
      </c>
      <c r="D12" s="17" t="n"/>
      <c r="E12" s="18" t="n"/>
      <c r="F12" s="959" t="n"/>
    </row>
    <row r="13" ht="20.7" customHeight="1">
      <c r="A13" s="15" t="inlineStr">
        <is>
          <t>mou</t>
        </is>
      </c>
      <c r="B13" s="10" t="n"/>
      <c r="C13" s="24" t="inlineStr">
        <is>
          <t>Company investment (dollars, time ,materials)into their Project?</t>
        </is>
      </c>
      <c r="D13" s="17" t="n"/>
      <c r="E13" s="18" t="n"/>
      <c r="F13" s="959" t="n"/>
    </row>
    <row r="14" ht="16.2" customHeight="1">
      <c r="A14" s="266" t="n">
        <v>3</v>
      </c>
      <c r="C14" s="211" t="inlineStr">
        <is>
          <t>Claim Reporting;DOES THE CUSTOMER HAVE THE REQUIRED INFO?</t>
        </is>
      </c>
      <c r="D14" s="21" t="n"/>
      <c r="E14" s="959" t="n"/>
      <c r="F14" s="969" t="n"/>
    </row>
    <row r="15" ht="20.7" customHeight="1">
      <c r="A15" s="28" t="n"/>
      <c r="B15" s="27" t="n"/>
      <c r="C15" s="219" t="inlineStr">
        <is>
          <t>Insurer Mitigation/DMO/CPS             Approval Info Sheet NOTES</t>
        </is>
      </c>
      <c r="D15" s="21" t="n"/>
      <c r="E15" s="959" t="n"/>
      <c r="F15" s="969" t="n"/>
    </row>
    <row r="16" ht="20.7" customHeight="1" thickBot="1">
      <c r="A16" s="26" t="inlineStr">
        <is>
          <t>mit</t>
        </is>
      </c>
      <c r="B16" s="29" t="inlineStr">
        <is>
          <t>Mitigation &amp; Demolition</t>
        </is>
      </c>
      <c r="C16" s="658" t="inlineStr">
        <is>
          <t>Mitigation &amp; Demolition</t>
        </is>
      </c>
      <c r="D16" s="224" t="n"/>
      <c r="E16" s="225" t="n"/>
      <c r="F16" s="36" t="n"/>
    </row>
    <row r="17" ht="20.7" customHeight="1" thickBot="1" thickTop="1">
      <c r="A17" s="266" t="n">
        <v>4</v>
      </c>
      <c r="C17" s="30" t="inlineStr">
        <is>
          <t>Roof &amp; EXT Mitigation  TEMPORARY &amp; EMERGENCY REPAIRS</t>
        </is>
      </c>
      <c r="D17" s="31" t="n"/>
      <c r="E17" s="31" t="n"/>
      <c r="F17" s="31" t="n"/>
      <c r="G17" t="n">
        <v>2</v>
      </c>
    </row>
    <row r="18" ht="20.7" customHeight="1" thickBot="1" thickTop="1">
      <c r="A18" s="266" t="n">
        <v>5</v>
      </c>
      <c r="C18" s="220" t="inlineStr">
        <is>
          <t>Contents_ item list_; storage details; security explained?</t>
        </is>
      </c>
      <c r="D18" s="969" t="n"/>
      <c r="E18" s="959" t="n"/>
      <c r="F18" s="969" t="n"/>
    </row>
    <row r="19" ht="20.7" customHeight="1" thickBot="1" thickTop="1">
      <c r="A19" s="266" t="n">
        <v>6</v>
      </c>
      <c r="C19" s="32" t="inlineStr">
        <is>
          <t>HMR / Secondary Damages; Equipment &amp; Electricity $</t>
        </is>
      </c>
      <c r="D19" s="17" t="n"/>
      <c r="E19" s="18" t="n"/>
      <c r="F19" s="959" t="n"/>
    </row>
    <row r="20" ht="20.7" customHeight="1" thickBot="1" thickTop="1">
      <c r="A20" s="266" t="n">
        <v>7</v>
      </c>
      <c r="C20" s="221" t="inlineStr">
        <is>
          <t>Interior Mitigation; household disruption explained?</t>
        </is>
      </c>
      <c r="D20" s="21" t="n"/>
      <c r="E20" s="959" t="n"/>
      <c r="F20" s="969" t="n"/>
    </row>
    <row r="21" ht="16.95" customHeight="1" thickBot="1" thickTop="1">
      <c r="A21" s="26" t="inlineStr">
        <is>
          <t>esx</t>
        </is>
      </c>
      <c r="B21" s="227" t="inlineStr">
        <is>
          <t xml:space="preserve"> Estimates</t>
        </is>
      </c>
      <c r="C21" s="569" t="inlineStr">
        <is>
          <t xml:space="preserve"> Estimates</t>
        </is>
      </c>
      <c r="D21" s="34" t="n"/>
      <c r="E21" s="34" t="n"/>
      <c r="F21" s="34" t="n"/>
    </row>
    <row r="22" ht="20.7" customHeight="1" thickBot="1" thickTop="1">
      <c r="A22" s="266" t="n">
        <v>8</v>
      </c>
      <c r="B22" s="10" t="n"/>
      <c r="C22" s="222" t="inlineStr">
        <is>
          <t>Interior Inspection/Scope Form</t>
        </is>
      </c>
      <c r="D22" s="35" t="n"/>
      <c r="E22" s="36" t="n"/>
      <c r="F22" s="37" t="n"/>
    </row>
    <row r="23" ht="20.7" customHeight="1" thickBot="1" thickTop="1">
      <c r="A23" s="7" t="n"/>
      <c r="B23" s="10" t="n"/>
      <c r="C23" s="38" t="inlineStr">
        <is>
          <t xml:space="preserve"> SKETCH = ENCIRCLE FLOOR PLAN</t>
        </is>
      </c>
      <c r="D23" s="39" t="n"/>
      <c r="E23" s="40" t="n"/>
      <c r="F23" s="41" t="n"/>
    </row>
    <row r="24" ht="16.95" customHeight="1" thickBot="1" thickTop="1">
      <c r="B24" s="10" t="n"/>
      <c r="C24" s="1075" t="inlineStr">
        <is>
          <t>PICTURES; In Encircle APP</t>
        </is>
      </c>
      <c r="F24" s="1068" t="n"/>
    </row>
    <row r="25" ht="20.7" customHeight="1" thickBot="1" thickTop="1">
      <c r="A25" s="7" t="n"/>
      <c r="B25" s="10" t="n"/>
      <c r="C25" s="44" t="inlineStr">
        <is>
          <t xml:space="preserve"> Create Estimates…                Rebuild……       …......  CPS</t>
        </is>
      </c>
      <c r="D25" s="224" t="n"/>
      <c r="E25" s="225" t="n"/>
      <c r="F25" s="36" t="n"/>
    </row>
    <row r="26" ht="20.7" customHeight="1" thickBot="1" thickTop="1">
      <c r="A26" s="7" t="n"/>
      <c r="B26" s="10" t="n"/>
      <c r="C26" s="659" t="inlineStr">
        <is>
          <t xml:space="preserve">               EXTERIOR &amp; INTERIOR Mitigation &amp; Demolition</t>
        </is>
      </c>
      <c r="D26" s="42" t="n"/>
      <c r="E26" s="41" t="n"/>
      <c r="F26" s="43" t="n"/>
    </row>
    <row r="27" ht="20.7" customHeight="1" thickTop="1">
      <c r="A27" s="266" t="n">
        <v>9</v>
      </c>
      <c r="B27" s="34" t="inlineStr">
        <is>
          <t>Insurance Company Meetings</t>
        </is>
      </c>
      <c r="C27" s="227" t="inlineStr">
        <is>
          <t>Insurance Company Meetings ( be present for adjuster visit).</t>
        </is>
      </c>
      <c r="D27" s="34" t="n"/>
      <c r="E27" s="34" t="n"/>
      <c r="F27" s="34" t="n"/>
    </row>
    <row r="28" ht="20.7" customHeight="1">
      <c r="A28" s="45" t="inlineStr">
        <is>
          <t>adj</t>
        </is>
      </c>
      <c r="B28" s="10" t="n"/>
      <c r="C28" s="660" t="inlineStr">
        <is>
          <t>Prepare docs for adjuster meeting;FLOORPLAN Print &amp; bind docs</t>
        </is>
      </c>
      <c r="D28" s="42" t="n"/>
      <c r="E28" s="41" t="n"/>
      <c r="F28" s="43" t="n"/>
    </row>
    <row r="29" ht="20.7" customHeight="1">
      <c r="A29" s="45" t="n"/>
      <c r="B29" s="10" t="inlineStr">
        <is>
          <t>ENCIRCLE REPORTSFOR INVOICING INSURANCE COMPANY</t>
        </is>
      </c>
      <c r="C29" s="657" t="inlineStr">
        <is>
          <t>ENCIRCLE REPORTS FOR INVOICING INSURANCE COMPANY</t>
        </is>
      </c>
      <c r="D29" s="654" t="n"/>
      <c r="E29" s="655" t="n"/>
      <c r="F29" s="656" t="n"/>
    </row>
    <row r="30" ht="20.7" customHeight="1">
      <c r="A30" s="266" t="n">
        <v>10</v>
      </c>
      <c r="B30" s="930" t="inlineStr">
        <is>
          <t>Cashflow</t>
        </is>
      </c>
    </row>
    <row r="31" ht="16.95" customHeight="1" thickBot="1">
      <c r="A31" s="928" t="inlineStr">
        <is>
          <t>job</t>
        </is>
      </c>
      <c r="B31" s="34" t="n"/>
      <c r="C31" s="223" t="inlineStr">
        <is>
          <t>General Contractor / Subcontracts</t>
        </is>
      </c>
      <c r="D31" s="39" t="n"/>
      <c r="E31" s="40" t="n"/>
      <c r="F31" s="41" t="n"/>
    </row>
    <row r="32" ht="20.7" customHeight="1" thickBot="1" thickTop="1">
      <c r="B32" s="12" t="inlineStr">
        <is>
          <t>Mitigation &amp; Demolition</t>
        </is>
      </c>
      <c r="C32" s="661" t="inlineStr">
        <is>
          <t>EXTERIOR &amp; INTERIOR Mitigation &amp; Demolition</t>
        </is>
      </c>
      <c r="D32" s="42" t="n"/>
      <c r="E32" s="41" t="n"/>
      <c r="F32" s="43" t="n"/>
    </row>
    <row r="33" ht="20.7" customHeight="1" thickTop="1">
      <c r="B33" s="226" t="inlineStr">
        <is>
          <t>Rebuild</t>
        </is>
      </c>
      <c r="C33" s="662" t="inlineStr">
        <is>
          <t>REBUILD</t>
        </is>
      </c>
      <c r="D33" s="226" t="n"/>
      <c r="E33" s="226" t="n"/>
      <c r="F33" s="226" t="n"/>
    </row>
    <row r="34" ht="20.7" customHeight="1">
      <c r="B34" s="227" t="inlineStr">
        <is>
          <t>Contents</t>
        </is>
      </c>
      <c r="C34" s="663" t="inlineStr">
        <is>
          <t xml:space="preserve">CONTENTS      CPS </t>
        </is>
      </c>
      <c r="D34" s="224" t="n"/>
      <c r="E34" s="225" t="n"/>
      <c r="F34" s="36" t="n"/>
    </row>
    <row r="35" ht="20.7" customHeight="1">
      <c r="B35" s="227" t="inlineStr">
        <is>
          <t>Closeout</t>
        </is>
      </c>
      <c r="C35" s="664" t="inlineStr">
        <is>
          <t>Closeout</t>
        </is>
      </c>
      <c r="D35" s="42" t="n"/>
      <c r="E35" s="41" t="n"/>
      <c r="F35" s="43" t="n"/>
    </row>
  </sheetData>
  <mergeCells count="6">
    <mergeCell ref="B30:F30"/>
    <mergeCell ref="A10:A11"/>
    <mergeCell ref="A4:A8"/>
    <mergeCell ref="F1:F2"/>
    <mergeCell ref="C24:F24"/>
    <mergeCell ref="A31:A35"/>
  </mergeCells>
  <pageMargins left="0.32" right="0.27" top="0.25" bottom="0.45" header="0.38" footer="0.11"/>
  <pageSetup orientation="portrait"/>
  <headerFooter>
    <oddHeader/>
    <oddFooter>&amp;LPage@  &amp;P  &amp;D &amp;T&amp;C&amp;A_x000a_&amp;R&amp;F</oddFooter>
    <evenHeader/>
    <evenFooter/>
    <firstHeader/>
    <firstFooter/>
  </headerFooter>
</worksheet>
</file>

<file path=xl/worksheets/sheet5.xml><?xml version="1.0" encoding="utf-8"?>
<worksheet xmlns="http://schemas.openxmlformats.org/spreadsheetml/2006/main">
  <sheetPr codeName="Sheet3">
    <tabColor rgb="FF002060"/>
    <outlinePr summaryBelow="1" summaryRight="1"/>
    <pageSetUpPr/>
  </sheetPr>
  <dimension ref="A1:J73"/>
  <sheetViews>
    <sheetView view="pageBreakPreview" topLeftCell="A20" zoomScaleNormal="100" zoomScaleSheetLayoutView="100" workbookViewId="0">
      <selection activeCell="B23" sqref="B23"/>
    </sheetView>
  </sheetViews>
  <sheetFormatPr baseColWidth="8" defaultRowHeight="25.2" customHeight="1"/>
  <cols>
    <col width="3" bestFit="1" customWidth="1" min="1" max="1"/>
    <col width="49.33203125" customWidth="1" style="123" min="2" max="2"/>
    <col width="4.5546875" customWidth="1" style="123" min="3" max="3"/>
    <col width="13.33203125" customWidth="1" style="123" min="4" max="4"/>
    <col hidden="1" width="0.44140625" customWidth="1" style="148" min="5" max="5"/>
    <col width="6.6640625" customWidth="1" style="123" min="6" max="6"/>
    <col width="7.109375" customWidth="1" style="123" min="7" max="7"/>
    <col width="9.5546875" customWidth="1" min="8" max="8"/>
    <col width="7.44140625" customWidth="1" min="9" max="9"/>
  </cols>
  <sheetData>
    <row r="1" ht="18" customHeight="1">
      <c r="B1" s="939" t="inlineStr">
        <is>
          <t xml:space="preserve">Documents Checklist for CONTRACT PACKAGE </t>
        </is>
      </c>
      <c r="D1" s="938">
        <f>+'jobinfo(2)'!C1</f>
        <v/>
      </c>
      <c r="G1" s="417">
        <f>+'jobinfo(2)'!C2</f>
        <v/>
      </c>
      <c r="H1" s="637" t="n"/>
      <c r="I1" s="944">
        <f>+'jobinfo(2)'!C3</f>
        <v/>
      </c>
    </row>
    <row r="2" ht="16.95" customHeight="1">
      <c r="B2" s="675">
        <f>+'jobinfo(2)'!C11</f>
        <v/>
      </c>
      <c r="C2" s="149">
        <f>+'jobinfo(2)'!B12</f>
        <v/>
      </c>
      <c r="D2" s="665">
        <f>+'jobinfo(2)'!C12</f>
        <v/>
      </c>
      <c r="E2" s="276" t="n"/>
      <c r="F2" s="941">
        <f>+'jobinfo(2)'!C26</f>
        <v/>
      </c>
    </row>
    <row r="3" ht="16.95" customHeight="1">
      <c r="B3" s="689">
        <f>+'jobinfo(2)'!C13</f>
        <v/>
      </c>
      <c r="C3" s="149">
        <f>+'jobinfo(2)'!B16</f>
        <v/>
      </c>
      <c r="D3" s="414">
        <f>+'jobinfo(2)'!C16</f>
        <v/>
      </c>
      <c r="E3" s="416" t="n"/>
      <c r="F3" s="938">
        <f>+'jobinfo(2)'!C27</f>
        <v/>
      </c>
      <c r="J3" s="415" t="n"/>
    </row>
    <row r="4" ht="16.95" customHeight="1">
      <c r="B4" s="675">
        <f>+'jobinfo(2)'!C14</f>
        <v/>
      </c>
      <c r="C4" s="149">
        <f>+'jobinfo(2)'!B17</f>
        <v/>
      </c>
      <c r="D4" s="276">
        <f>+'jobinfo(2)'!C17</f>
        <v/>
      </c>
      <c r="E4" s="276" t="n"/>
      <c r="F4" s="941">
        <f>+'jobinfo(2)'!C28</f>
        <v/>
      </c>
      <c r="I4" s="415" t="n"/>
      <c r="J4" s="416" t="n"/>
    </row>
    <row r="5" ht="16.95" customHeight="1">
      <c r="B5" s="689">
        <f>+'jobinfo(2)'!C15</f>
        <v/>
      </c>
      <c r="C5" s="149">
        <f>+'jobinfo(2)'!B18</f>
        <v/>
      </c>
      <c r="D5" s="414">
        <f>+'jobinfo(2)'!C18</f>
        <v/>
      </c>
      <c r="E5" s="276" t="n"/>
      <c r="F5" s="942">
        <f>+'jobinfo(2)'!C29</f>
        <v/>
      </c>
      <c r="J5" s="415" t="n"/>
    </row>
    <row r="6" ht="16.95" customHeight="1">
      <c r="B6" s="675">
        <f>+'jobinfo(2)'!C4</f>
        <v/>
      </c>
      <c r="C6" s="149">
        <f>+'jobinfo(2)'!B19</f>
        <v/>
      </c>
      <c r="D6" s="276">
        <f>+'jobinfo(2)'!C19</f>
        <v/>
      </c>
      <c r="E6" s="276" t="n"/>
      <c r="F6" s="943">
        <f>+'jobinfo(2)'!C30</f>
        <v/>
      </c>
      <c r="I6" s="416" t="n"/>
      <c r="J6" s="416" t="n"/>
    </row>
    <row r="7" ht="16.95" customHeight="1">
      <c r="B7" s="690">
        <f>+'jobinfo(2)'!C5</f>
        <v/>
      </c>
      <c r="C7" s="149">
        <f>+'jobinfo(2)'!B20</f>
        <v/>
      </c>
      <c r="D7" s="414">
        <f>+'jobinfo(2)'!C20</f>
        <v/>
      </c>
      <c r="E7" s="276" t="n"/>
      <c r="F7" s="1076">
        <f>'jobinfo(2)'!C32</f>
        <v/>
      </c>
      <c r="I7" s="416" t="n"/>
    </row>
    <row r="8" ht="1.95" customHeight="1">
      <c r="A8" s="418" t="n"/>
      <c r="B8" s="418" t="n"/>
      <c r="C8" s="418" t="n"/>
      <c r="D8" s="418" t="n"/>
      <c r="E8" s="125" t="n"/>
      <c r="F8" s="418" t="n"/>
      <c r="G8" s="126" t="n"/>
      <c r="H8" s="126" t="n"/>
      <c r="I8" s="126" t="n"/>
    </row>
    <row r="9" ht="16.95" customHeight="1">
      <c r="B9" s="671" t="inlineStr">
        <is>
          <t>CONTRACT PACKAGE;</t>
        </is>
      </c>
      <c r="C9" s="127" t="inlineStr">
        <is>
          <t>PGS</t>
        </is>
      </c>
      <c r="D9" s="128" t="inlineStr">
        <is>
          <t>CST Sign</t>
        </is>
      </c>
      <c r="E9" s="129" t="inlineStr">
        <is>
          <t>I</t>
        </is>
      </c>
      <c r="F9" s="953" t="inlineStr">
        <is>
          <t>PDF</t>
        </is>
      </c>
      <c r="G9" s="131" t="inlineStr">
        <is>
          <t>DNload</t>
        </is>
      </c>
      <c r="H9" s="128" t="inlineStr">
        <is>
          <t>DONE</t>
        </is>
      </c>
      <c r="I9" s="697" t="inlineStr">
        <is>
          <t>Report#</t>
        </is>
      </c>
    </row>
    <row r="10" ht="16.95" customFormat="1" customHeight="1" s="135">
      <c r="A10" s="135" t="n">
        <v>1</v>
      </c>
      <c r="B10" s="672" t="inlineStr">
        <is>
          <t xml:space="preserve">Copy of Policy full pages       [   ]  for AOB            </t>
        </is>
      </c>
      <c r="C10" s="132" t="n">
        <v>3</v>
      </c>
      <c r="D10" s="936" t="inlineStr">
        <is>
          <t>N/A</t>
        </is>
      </c>
      <c r="E10" s="129" t="inlineStr">
        <is>
          <t>I</t>
        </is>
      </c>
      <c r="F10" s="133" t="inlineStr">
        <is>
          <t>[   ]</t>
        </is>
      </c>
      <c r="G10" s="134" t="inlineStr">
        <is>
          <t>[   ]</t>
        </is>
      </c>
      <c r="H10" s="133" t="inlineStr">
        <is>
          <t>[   ]</t>
        </is>
      </c>
      <c r="I10" s="697" t="inlineStr">
        <is>
          <t>AGENT</t>
        </is>
      </c>
    </row>
    <row r="11" ht="16.95" customFormat="1" customHeight="1" s="135">
      <c r="A11" s="135">
        <f>1+A10</f>
        <v/>
      </c>
      <c r="B11" s="673" t="inlineStr">
        <is>
          <t>Declaration page                  [   ]   for AOB</t>
        </is>
      </c>
      <c r="C11" s="136" t="n">
        <v>20</v>
      </c>
      <c r="E11" s="129" t="inlineStr">
        <is>
          <t>I</t>
        </is>
      </c>
      <c r="F11" s="134" t="inlineStr">
        <is>
          <t>[   ]</t>
        </is>
      </c>
      <c r="G11" s="133" t="inlineStr">
        <is>
          <t>[   ]</t>
        </is>
      </c>
      <c r="H11" s="134" t="inlineStr">
        <is>
          <t>[   ]</t>
        </is>
      </c>
      <c r="I11" s="697" t="inlineStr">
        <is>
          <t>AGENT</t>
        </is>
      </c>
    </row>
    <row r="12" ht="16.95" customHeight="1">
      <c r="A12" s="135">
        <f>1+A11</f>
        <v/>
      </c>
      <c r="B12" s="674" t="inlineStr">
        <is>
          <t>MEMORANDUM OF UNDERSTANDING</t>
        </is>
      </c>
      <c r="C12" s="937" t="n">
        <v>25</v>
      </c>
      <c r="D12" s="686" t="inlineStr">
        <is>
          <t>FORWARD</t>
        </is>
      </c>
      <c r="E12" s="129" t="inlineStr">
        <is>
          <t>I</t>
        </is>
      </c>
      <c r="F12" s="137" t="inlineStr">
        <is>
          <t>[   ]</t>
        </is>
      </c>
      <c r="G12" s="133" t="inlineStr">
        <is>
          <t>[   ]</t>
        </is>
      </c>
      <c r="H12" s="137" t="inlineStr">
        <is>
          <t>[   ]</t>
        </is>
      </c>
      <c r="I12" s="950" t="inlineStr">
        <is>
          <t># 56</t>
        </is>
      </c>
    </row>
    <row r="13" ht="16.95" customHeight="1">
      <c r="A13" s="135" t="n"/>
      <c r="B13" s="675" t="inlineStr">
        <is>
          <t xml:space="preserve">             MOU. REVIEWED / SENT</t>
        </is>
      </c>
      <c r="D13" s="139" t="inlineStr">
        <is>
          <t>[   ]</t>
        </is>
      </c>
      <c r="E13" s="129" t="inlineStr">
        <is>
          <t>I</t>
        </is>
      </c>
      <c r="F13" s="134" t="inlineStr">
        <is>
          <t>[   ]</t>
        </is>
      </c>
      <c r="G13" s="133" t="inlineStr">
        <is>
          <t>[   ]</t>
        </is>
      </c>
      <c r="H13" s="134" t="inlineStr">
        <is>
          <t>[   ]</t>
        </is>
      </c>
    </row>
    <row r="14" ht="16.95" customHeight="1">
      <c r="A14" s="135">
        <f>1+A12</f>
        <v/>
      </c>
      <c r="B14" s="674" t="inlineStr">
        <is>
          <t>AUTHORIZATION, General</t>
        </is>
      </c>
      <c r="C14" s="137" t="n">
        <v>1</v>
      </c>
      <c r="D14" s="134" t="inlineStr">
        <is>
          <t>[   ]</t>
        </is>
      </c>
      <c r="E14" s="129" t="inlineStr">
        <is>
          <t>I</t>
        </is>
      </c>
      <c r="F14" s="137" t="inlineStr">
        <is>
          <t>[   ]</t>
        </is>
      </c>
      <c r="G14" s="133" t="inlineStr">
        <is>
          <t>[   ]</t>
        </is>
      </c>
      <c r="H14" s="137" t="inlineStr">
        <is>
          <t>[   ]</t>
        </is>
      </c>
      <c r="I14" s="950" t="inlineStr">
        <is>
          <t># 50</t>
        </is>
      </c>
    </row>
    <row r="15" ht="16.95" customHeight="1">
      <c r="A15" s="135">
        <f>1+A14</f>
        <v/>
      </c>
      <c r="B15" s="674" t="inlineStr">
        <is>
          <t xml:space="preserve">CONTRACT      w/ initials   {  } &amp; RECISSION </t>
        </is>
      </c>
      <c r="C15" s="938" t="n">
        <v>3</v>
      </c>
      <c r="D15" s="134" t="inlineStr">
        <is>
          <t>[   ]</t>
        </is>
      </c>
      <c r="E15" s="129" t="inlineStr">
        <is>
          <t>I</t>
        </is>
      </c>
      <c r="F15" s="137" t="inlineStr">
        <is>
          <t>[   ]</t>
        </is>
      </c>
      <c r="G15" s="133" t="inlineStr">
        <is>
          <t>[   ]</t>
        </is>
      </c>
      <c r="H15" s="137" t="inlineStr">
        <is>
          <t>[   ]</t>
        </is>
      </c>
    </row>
    <row r="16" ht="16.95" customFormat="1" customHeight="1" s="141">
      <c r="A16" s="135">
        <f>1+A15</f>
        <v/>
      </c>
      <c r="B16" s="58" t="inlineStr">
        <is>
          <t>AOB---- Notary Pages</t>
        </is>
      </c>
      <c r="C16" s="134" t="n">
        <v>6</v>
      </c>
      <c r="D16" s="140" t="inlineStr">
        <is>
          <t>[   ]</t>
        </is>
      </c>
      <c r="E16" s="129" t="inlineStr">
        <is>
          <t>I</t>
        </is>
      </c>
      <c r="F16" s="134" t="inlineStr">
        <is>
          <t>[   ]</t>
        </is>
      </c>
      <c r="G16" s="133" t="inlineStr">
        <is>
          <t>[   ]</t>
        </is>
      </c>
      <c r="H16" s="134" t="inlineStr">
        <is>
          <t>[   ]</t>
        </is>
      </c>
      <c r="I16" s="698" t="inlineStr">
        <is>
          <t># 51</t>
        </is>
      </c>
    </row>
    <row r="17" ht="1.95" customFormat="1" customHeight="1" s="141">
      <c r="A17" s="146" t="n"/>
      <c r="B17" s="676" t="n"/>
      <c r="C17" s="420" t="n"/>
      <c r="D17" s="142" t="n"/>
      <c r="E17" s="129" t="inlineStr">
        <is>
          <t>I</t>
        </is>
      </c>
      <c r="F17" s="418" t="n"/>
      <c r="G17" s="418" t="n"/>
      <c r="H17" s="418" t="n"/>
      <c r="I17" s="421" t="n"/>
    </row>
    <row r="18" ht="16.95" customHeight="1">
      <c r="A18" s="135">
        <f>1+A16</f>
        <v/>
      </c>
      <c r="B18" s="692" t="inlineStr">
        <is>
          <t>CLAIM SUMMARY</t>
        </is>
      </c>
      <c r="C18" s="143" t="n"/>
      <c r="D18" s="687" t="inlineStr">
        <is>
          <t>UPDATE</t>
        </is>
      </c>
      <c r="E18" s="129" t="inlineStr">
        <is>
          <t>I</t>
        </is>
      </c>
      <c r="F18" s="134" t="inlineStr">
        <is>
          <t>[   ]</t>
        </is>
      </c>
      <c r="G18" s="133" t="inlineStr">
        <is>
          <t>[   ]</t>
        </is>
      </c>
      <c r="H18" s="134" t="inlineStr">
        <is>
          <t>[   ]</t>
        </is>
      </c>
      <c r="I18" s="951" t="inlineStr">
        <is>
          <t>ENC</t>
        </is>
      </c>
    </row>
    <row r="19" ht="18" customHeight="1">
      <c r="A19" s="135">
        <f>1+A18</f>
        <v/>
      </c>
      <c r="B19" s="693" t="inlineStr">
        <is>
          <t>Interior SCOPE/SHEET = LISTING of  Job Work Areas.</t>
        </is>
      </c>
      <c r="C19" s="138" t="inlineStr">
        <is>
          <t>[   ]</t>
        </is>
      </c>
      <c r="D19" s="667" t="inlineStr">
        <is>
          <t>SCOPE</t>
        </is>
      </c>
      <c r="E19" s="129" t="inlineStr">
        <is>
          <t>I</t>
        </is>
      </c>
      <c r="F19" s="133" t="inlineStr">
        <is>
          <t>[   ]</t>
        </is>
      </c>
      <c r="G19" s="134" t="inlineStr">
        <is>
          <t>[   ]</t>
        </is>
      </c>
      <c r="H19" s="133" t="inlineStr">
        <is>
          <t>[   ]</t>
        </is>
      </c>
      <c r="I19" s="695" t="inlineStr">
        <is>
          <t>EXCEL</t>
        </is>
      </c>
    </row>
    <row r="20" ht="18" customHeight="1">
      <c r="A20" s="135">
        <f>1+A19</f>
        <v/>
      </c>
      <c r="B20" s="675" t="inlineStr">
        <is>
          <t>MOLD DISCLAIMER</t>
        </is>
      </c>
      <c r="C20" s="938" t="n"/>
      <c r="D20" s="138" t="inlineStr">
        <is>
          <t>[   ]</t>
        </is>
      </c>
      <c r="E20" s="129" t="inlineStr">
        <is>
          <t>I</t>
        </is>
      </c>
      <c r="F20" s="133" t="inlineStr">
        <is>
          <t>[   ]</t>
        </is>
      </c>
      <c r="G20" s="134" t="inlineStr">
        <is>
          <t>[   ]</t>
        </is>
      </c>
      <c r="H20" s="133" t="inlineStr">
        <is>
          <t>[   ]</t>
        </is>
      </c>
      <c r="I20" s="696" t="inlineStr">
        <is>
          <t>EXCEL</t>
        </is>
      </c>
    </row>
    <row r="21" ht="18" customHeight="1">
      <c r="A21" s="135">
        <f>1+A20</f>
        <v/>
      </c>
      <c r="B21" s="674" t="inlineStr">
        <is>
          <t>Mortgage Co, Info</t>
        </is>
      </c>
      <c r="C21" s="422" t="n"/>
      <c r="D21" s="144" t="inlineStr">
        <is>
          <t>[   ]</t>
        </is>
      </c>
      <c r="E21" s="129" t="inlineStr">
        <is>
          <t>I</t>
        </is>
      </c>
      <c r="F21" s="134" t="inlineStr">
        <is>
          <t>[   ]</t>
        </is>
      </c>
      <c r="G21" s="133" t="inlineStr">
        <is>
          <t>[   ]</t>
        </is>
      </c>
      <c r="H21" s="134" t="inlineStr">
        <is>
          <t>[   ]</t>
        </is>
      </c>
      <c r="I21" s="696" t="inlineStr">
        <is>
          <t>EXCEL</t>
        </is>
      </c>
    </row>
    <row r="22" ht="1.95" customHeight="1">
      <c r="A22" s="146" t="n"/>
      <c r="B22" s="418" t="n"/>
      <c r="C22" s="420" t="n"/>
      <c r="D22" s="142" t="n"/>
      <c r="E22" s="129" t="inlineStr">
        <is>
          <t>I</t>
        </is>
      </c>
      <c r="F22" s="418" t="n"/>
      <c r="G22" s="418" t="n"/>
      <c r="H22" s="418" t="n"/>
      <c r="I22" s="418" t="n"/>
      <c r="J22" s="141" t="n"/>
    </row>
    <row r="23" ht="22.95" customHeight="1">
      <c r="A23" s="135">
        <f>1+A21</f>
        <v/>
      </c>
      <c r="B23" s="675" t="inlineStr">
        <is>
          <t>EagleView,        Full report  &amp; EV# _______</t>
        </is>
      </c>
      <c r="C23" s="137" t="inlineStr">
        <is>
          <t>[   ]</t>
        </is>
      </c>
      <c r="D23" s="145" t="inlineStr">
        <is>
          <t xml:space="preserve">Xactimate________ </t>
        </is>
      </c>
      <c r="E23" s="129" t="inlineStr">
        <is>
          <t>I</t>
        </is>
      </c>
      <c r="F23" s="937" t="inlineStr">
        <is>
          <t>N/A</t>
        </is>
      </c>
      <c r="G23" s="134" t="inlineStr">
        <is>
          <t>[   ]</t>
        </is>
      </c>
      <c r="H23" s="133" t="inlineStr">
        <is>
          <t>[   ]</t>
        </is>
      </c>
      <c r="I23" s="951" t="inlineStr">
        <is>
          <t>EGV</t>
        </is>
      </c>
    </row>
    <row r="24" ht="16.95" customHeight="1">
      <c r="A24" s="135">
        <f>1+A23</f>
        <v/>
      </c>
      <c r="B24" s="942" t="inlineStr">
        <is>
          <t>OTHER_____siding_____WDW___</t>
        </is>
      </c>
      <c r="C24" s="137" t="inlineStr">
        <is>
          <t>[   ]</t>
        </is>
      </c>
      <c r="D24" s="276" t="inlineStr">
        <is>
          <t>gutters</t>
        </is>
      </c>
      <c r="E24" s="129" t="inlineStr">
        <is>
          <t>I</t>
        </is>
      </c>
      <c r="G24" s="133" t="inlineStr">
        <is>
          <t>[   ]</t>
        </is>
      </c>
      <c r="H24" s="134" t="inlineStr">
        <is>
          <t>[   ]</t>
        </is>
      </c>
    </row>
    <row r="25" ht="1.95" customFormat="1" customHeight="1" s="124">
      <c r="A25" s="135">
        <f>1+A24</f>
        <v/>
      </c>
      <c r="B25" s="418" t="n"/>
      <c r="C25" s="418" t="n"/>
      <c r="D25" s="418" t="n"/>
      <c r="E25" s="418" t="n"/>
      <c r="F25" s="418" t="n"/>
      <c r="G25" s="418" t="n"/>
      <c r="H25" s="418" t="n"/>
      <c r="I25" s="146" t="n"/>
      <c r="J25" s="418" t="n"/>
    </row>
    <row r="26" ht="16.95" customHeight="1">
      <c r="A26" s="135">
        <f>1+A24</f>
        <v/>
      </c>
      <c r="B26" s="692" t="inlineStr">
        <is>
          <t xml:space="preserve"> FLOOR PLAN = SKETCH = ENCIRCLE</t>
        </is>
      </c>
      <c r="C26" s="137" t="inlineStr">
        <is>
          <t>[   ]</t>
        </is>
      </c>
      <c r="D26" s="667" t="inlineStr">
        <is>
          <t>FLOOR PLAN</t>
        </is>
      </c>
      <c r="E26" s="129" t="inlineStr">
        <is>
          <t>I</t>
        </is>
      </c>
      <c r="F26" s="134" t="inlineStr">
        <is>
          <t>[   ]</t>
        </is>
      </c>
      <c r="G26" s="133" t="inlineStr">
        <is>
          <t>[   ]</t>
        </is>
      </c>
      <c r="H26" s="134" t="inlineStr">
        <is>
          <t>[   ]</t>
        </is>
      </c>
      <c r="I26" s="951" t="inlineStr">
        <is>
          <t>ENC</t>
        </is>
      </c>
    </row>
    <row r="27" ht="1.95" customHeight="1">
      <c r="A27" s="146" t="n"/>
      <c r="B27" s="418" t="n"/>
      <c r="C27" s="418" t="n"/>
      <c r="D27" s="421" t="n"/>
      <c r="E27" s="418" t="n"/>
      <c r="F27" s="418" t="n"/>
      <c r="G27" s="418" t="n"/>
      <c r="H27" s="418" t="n"/>
      <c r="I27" s="146" t="n"/>
    </row>
    <row r="28" ht="16.95" customHeight="1">
      <c r="A28" s="135" t="n"/>
      <c r="B28" s="691" t="inlineStr">
        <is>
          <t>ROOM Pictures/ SEE app guideline</t>
        </is>
      </c>
      <c r="C28" s="953" t="inlineStr">
        <is>
          <t>DONE</t>
        </is>
      </c>
      <c r="E28" s="669" t="n"/>
      <c r="F28" s="955" t="inlineStr">
        <is>
          <t>PICTURES</t>
        </is>
      </c>
      <c r="I28" s="951" t="inlineStr">
        <is>
          <t>ENC</t>
        </is>
      </c>
    </row>
    <row r="29" ht="16.2" customHeight="1">
      <c r="A29" s="135">
        <f>1+A26</f>
        <v/>
      </c>
      <c r="B29" s="670" t="inlineStr">
        <is>
          <t>ROOMS OVERVIEW</t>
        </is>
      </c>
      <c r="C29" s="137" t="inlineStr">
        <is>
          <t>[   ]</t>
        </is>
      </c>
      <c r="D29" s="276" t="n"/>
      <c r="E29" s="129" t="inlineStr">
        <is>
          <t>I</t>
        </is>
      </c>
      <c r="F29" s="954" t="inlineStr">
        <is>
          <t>Pictures are a critical part of full process for payment!</t>
        </is>
      </c>
    </row>
    <row r="30" ht="16.2" customHeight="1">
      <c r="A30" s="135">
        <f>1+A29</f>
        <v/>
      </c>
      <c r="B30" s="670" t="inlineStr">
        <is>
          <t>SOURCE OF LOSS</t>
        </is>
      </c>
      <c r="C30" s="138" t="inlineStr">
        <is>
          <t>[   ]</t>
        </is>
      </c>
      <c r="D30" s="276" t="n"/>
      <c r="E30" s="667" t="n"/>
    </row>
    <row r="31" ht="16.2" customHeight="1">
      <c r="A31" s="135">
        <f>1+A30</f>
        <v/>
      </c>
      <c r="B31" s="670" t="inlineStr">
        <is>
          <t>MITIGATION EQUIPTMENT</t>
        </is>
      </c>
      <c r="C31" s="137" t="inlineStr">
        <is>
          <t>[   ]</t>
        </is>
      </c>
      <c r="D31" s="276" t="n"/>
      <c r="E31" s="668" t="n"/>
    </row>
    <row r="32" ht="16.2" customHeight="1">
      <c r="A32" s="135">
        <f>1+A31</f>
        <v/>
      </c>
      <c r="B32" s="670" t="inlineStr">
        <is>
          <t>CPS OVERVIEW</t>
        </is>
      </c>
      <c r="C32" s="138" t="inlineStr">
        <is>
          <t>[   ]</t>
        </is>
      </c>
      <c r="D32" s="276" t="n"/>
      <c r="E32" s="668" t="n"/>
    </row>
    <row r="33" ht="1.95" customHeight="1">
      <c r="A33" s="146" t="n"/>
      <c r="B33" s="146" t="n"/>
      <c r="C33" s="146" t="n"/>
      <c r="D33" s="146" t="n"/>
      <c r="E33" s="146" t="n"/>
      <c r="F33" s="146" t="n"/>
      <c r="G33" s="146" t="n"/>
      <c r="H33" s="146" t="n"/>
      <c r="I33" s="146" t="n"/>
    </row>
    <row r="34" ht="16.95" customHeight="1">
      <c r="A34" s="135">
        <f>1+A32</f>
        <v/>
      </c>
      <c r="B34" s="276" t="inlineStr">
        <is>
          <t>Mitigation -Exterior           SCOPE &amp; MIT</t>
        </is>
      </c>
      <c r="C34" s="137" t="inlineStr">
        <is>
          <t>[   ]</t>
        </is>
      </c>
      <c r="D34" s="952" t="inlineStr">
        <is>
          <t>EXTERIOR MITIGATION</t>
        </is>
      </c>
      <c r="E34" s="129" t="inlineStr">
        <is>
          <t>I</t>
        </is>
      </c>
      <c r="F34" s="134" t="inlineStr">
        <is>
          <t>[   ]</t>
        </is>
      </c>
      <c r="G34" s="133" t="inlineStr">
        <is>
          <t>[   ]</t>
        </is>
      </c>
      <c r="H34" s="134" t="inlineStr">
        <is>
          <t>[   ]</t>
        </is>
      </c>
      <c r="I34" s="947" t="inlineStr">
        <is>
          <t>#65</t>
        </is>
      </c>
    </row>
    <row r="35" ht="16.95" customHeight="1">
      <c r="A35" s="135">
        <f>1+A34</f>
        <v/>
      </c>
      <c r="B35" s="688" t="inlineStr">
        <is>
          <t>SUPPLIES &amp; EQUIPTMENT</t>
        </is>
      </c>
      <c r="C35" s="134" t="inlineStr">
        <is>
          <t>[   ]</t>
        </is>
      </c>
      <c r="E35" s="129" t="n"/>
      <c r="F35" s="137" t="inlineStr">
        <is>
          <t>[   ]</t>
        </is>
      </c>
      <c r="G35" s="133" t="inlineStr">
        <is>
          <t>[   ]</t>
        </is>
      </c>
      <c r="H35" s="137" t="inlineStr">
        <is>
          <t>[   ]</t>
        </is>
      </c>
    </row>
    <row r="36" ht="1.95" customHeight="1">
      <c r="A36" s="146" t="n"/>
      <c r="B36" s="146" t="n"/>
      <c r="C36" s="146" t="n"/>
      <c r="D36" s="685" t="n"/>
      <c r="E36" s="146" t="n"/>
      <c r="F36" s="146" t="n"/>
      <c r="G36" s="146" t="n"/>
      <c r="H36" s="146" t="n"/>
      <c r="I36" s="146" t="n"/>
    </row>
    <row r="37" ht="16.95" customHeight="1">
      <c r="A37" s="135">
        <f>1+A35</f>
        <v/>
      </c>
      <c r="B37" s="674" t="inlineStr">
        <is>
          <t>Mitigation -Interior             SCOPE &amp; MIT</t>
        </is>
      </c>
      <c r="C37" s="137" t="inlineStr">
        <is>
          <t>[   ]</t>
        </is>
      </c>
      <c r="D37" s="946" t="inlineStr">
        <is>
          <t>INTERIOR MITIGATION</t>
        </is>
      </c>
      <c r="E37" s="129" t="inlineStr">
        <is>
          <t>I</t>
        </is>
      </c>
      <c r="F37" s="134" t="inlineStr">
        <is>
          <t>[   ]</t>
        </is>
      </c>
      <c r="G37" s="133" t="inlineStr">
        <is>
          <t>[   ]</t>
        </is>
      </c>
      <c r="H37" s="134" t="inlineStr">
        <is>
          <t>[   ]</t>
        </is>
      </c>
      <c r="I37" s="947" t="inlineStr">
        <is>
          <t>#80</t>
        </is>
      </c>
    </row>
    <row r="38" ht="16.95" customHeight="1">
      <c r="A38" s="135">
        <f>1+A37</f>
        <v/>
      </c>
      <c r="B38" s="688" t="inlineStr">
        <is>
          <t>SUPPLIES &amp; EQUIPTMENT</t>
        </is>
      </c>
      <c r="C38" s="133" t="inlineStr">
        <is>
          <t>[   ]</t>
        </is>
      </c>
      <c r="E38" s="129" t="n"/>
      <c r="F38" s="137" t="inlineStr">
        <is>
          <t>[   ]</t>
        </is>
      </c>
      <c r="G38" s="133" t="inlineStr">
        <is>
          <t>[   ]</t>
        </is>
      </c>
      <c r="H38" s="137" t="inlineStr">
        <is>
          <t>[   ]</t>
        </is>
      </c>
    </row>
    <row r="39" ht="1.95" customHeight="1">
      <c r="A39" s="146" t="n"/>
      <c r="B39" s="685" t="n"/>
      <c r="C39" s="146" t="n"/>
      <c r="D39" s="685" t="n"/>
      <c r="E39" s="146" t="n"/>
      <c r="F39" s="146" t="n"/>
      <c r="G39" s="146" t="n"/>
      <c r="H39" s="146" t="n"/>
      <c r="I39" s="146" t="n"/>
    </row>
    <row r="40" ht="16.95" customHeight="1">
      <c r="A40" s="135">
        <f>1+A38</f>
        <v/>
      </c>
      <c r="B40" s="674" t="inlineStr">
        <is>
          <t>{17}  DEMO                              SCOPE</t>
        </is>
      </c>
      <c r="C40" s="133" t="inlineStr">
        <is>
          <t>[   ]</t>
        </is>
      </c>
      <c r="D40" s="686" t="inlineStr">
        <is>
          <t>DMO</t>
        </is>
      </c>
      <c r="E40" s="129" t="inlineStr">
        <is>
          <t>I</t>
        </is>
      </c>
      <c r="F40" s="134" t="inlineStr">
        <is>
          <t>[   ]</t>
        </is>
      </c>
      <c r="G40" s="133" t="inlineStr">
        <is>
          <t>[   ]</t>
        </is>
      </c>
      <c r="H40" s="134" t="inlineStr">
        <is>
          <t>[   ]</t>
        </is>
      </c>
      <c r="I40" s="666" t="n"/>
    </row>
    <row r="41" ht="1.95" customHeight="1">
      <c r="A41" s="135">
        <f>1+A40</f>
        <v/>
      </c>
      <c r="B41" s="146" t="n"/>
      <c r="C41" s="146" t="n"/>
      <c r="D41" s="685" t="n"/>
      <c r="E41" s="146" t="n"/>
      <c r="F41" s="146" t="n"/>
      <c r="G41" s="146" t="n"/>
      <c r="H41" s="146" t="n"/>
      <c r="I41" s="146" t="n"/>
    </row>
    <row r="42" ht="16.95" customHeight="1">
      <c r="A42" s="135">
        <f>1+A40</f>
        <v/>
      </c>
      <c r="B42" s="675" t="inlineStr">
        <is>
          <t>{18}  Contents SCOPE = QUICKVIEW</t>
        </is>
      </c>
      <c r="C42" s="134" t="inlineStr">
        <is>
          <t>[   ]</t>
        </is>
      </c>
      <c r="D42" s="948" t="inlineStr">
        <is>
          <t>CPS CLN CON</t>
        </is>
      </c>
      <c r="E42" s="129" t="inlineStr">
        <is>
          <t>I</t>
        </is>
      </c>
      <c r="F42" s="137" t="inlineStr">
        <is>
          <t>[   ]</t>
        </is>
      </c>
      <c r="G42" s="133" t="inlineStr">
        <is>
          <t>[   ]</t>
        </is>
      </c>
      <c r="H42" s="137" t="inlineStr">
        <is>
          <t>[   ]</t>
        </is>
      </c>
      <c r="I42" s="949" t="inlineStr">
        <is>
          <t>#90</t>
        </is>
      </c>
    </row>
    <row r="43" ht="16.95" customHeight="1">
      <c r="A43" s="135">
        <f>1+A42</f>
        <v/>
      </c>
      <c r="B43" s="694" t="inlineStr">
        <is>
          <t>SUPPLIES &amp; EQUIPTMENT</t>
        </is>
      </c>
      <c r="C43" s="133" t="inlineStr">
        <is>
          <t>[   ]</t>
        </is>
      </c>
      <c r="E43" s="129" t="n"/>
      <c r="F43" s="134" t="inlineStr">
        <is>
          <t>[   ]</t>
        </is>
      </c>
      <c r="G43" s="133" t="inlineStr">
        <is>
          <t>[   ]</t>
        </is>
      </c>
      <c r="H43" s="134" t="inlineStr">
        <is>
          <t>[   ]</t>
        </is>
      </c>
    </row>
    <row r="44" ht="1.2" customHeight="1">
      <c r="A44" s="146" t="n"/>
      <c r="B44" s="146" t="n"/>
      <c r="C44" s="146" t="n"/>
      <c r="D44" s="146" t="n"/>
      <c r="E44" s="146" t="n"/>
      <c r="F44" s="146" t="n"/>
      <c r="G44" s="146" t="n"/>
      <c r="H44" s="146" t="n"/>
      <c r="I44" s="146" t="n"/>
    </row>
    <row r="45" ht="16.2" customHeight="1">
      <c r="B45" s="801" t="inlineStr">
        <is>
          <t>ENCIRCLE REPORTS FOR INVOICING INSURANCE COMPANY</t>
        </is>
      </c>
      <c r="C45" s="134" t="inlineStr">
        <is>
          <t>[   ]</t>
        </is>
      </c>
      <c r="D45" s="276" t="n"/>
      <c r="E45" s="55" t="n"/>
      <c r="F45" s="276" t="n"/>
      <c r="G45" s="276" t="n"/>
      <c r="I45" s="55" t="n"/>
    </row>
    <row r="46" ht="16.2" customHeight="1">
      <c r="A46" s="135">
        <f>1+A43</f>
        <v/>
      </c>
      <c r="B46" s="700" t="inlineStr">
        <is>
          <t>EXT MIT</t>
        </is>
      </c>
      <c r="C46" s="134" t="n"/>
      <c r="D46" s="700" t="n"/>
      <c r="E46" s="55" t="n"/>
      <c r="F46" s="276" t="n"/>
      <c r="G46" s="276" t="n"/>
      <c r="I46" s="55" t="n"/>
    </row>
    <row r="47" ht="16.2" customHeight="1">
      <c r="A47" s="135">
        <f>1+A46</f>
        <v/>
      </c>
      <c r="B47" s="700" t="inlineStr">
        <is>
          <t>REBUILD</t>
        </is>
      </c>
      <c r="C47" s="133" t="inlineStr">
        <is>
          <t>[   ]</t>
        </is>
      </c>
      <c r="D47" s="276" t="n"/>
      <c r="E47" s="55" t="n"/>
      <c r="F47" s="55" t="n"/>
      <c r="G47" s="276" t="n"/>
      <c r="I47" s="55" t="n"/>
    </row>
    <row r="48" ht="16.2" customHeight="1">
      <c r="A48" s="135">
        <f>1+A47</f>
        <v/>
      </c>
      <c r="B48" s="700" t="inlineStr">
        <is>
          <t>INT MIT</t>
        </is>
      </c>
      <c r="C48" s="134" t="inlineStr">
        <is>
          <t>[   ]</t>
        </is>
      </c>
      <c r="D48" s="276" t="n"/>
      <c r="E48" s="55" t="n"/>
      <c r="F48" s="55" t="n"/>
      <c r="G48" s="276" t="n"/>
      <c r="I48" s="55" t="n"/>
    </row>
    <row r="49" ht="16.2" customHeight="1">
      <c r="A49" s="135">
        <f>1+A48</f>
        <v/>
      </c>
      <c r="B49" s="700" t="inlineStr">
        <is>
          <t>CPS</t>
        </is>
      </c>
      <c r="C49" s="133" t="inlineStr">
        <is>
          <t>[   ]</t>
        </is>
      </c>
      <c r="D49" s="276" t="n"/>
      <c r="E49" s="55" t="n"/>
      <c r="F49" s="55" t="n"/>
      <c r="G49" s="135" t="n"/>
      <c r="H49" s="55" t="n"/>
      <c r="I49" s="55" t="n"/>
    </row>
    <row r="50" ht="16.2" customHeight="1">
      <c r="A50" s="135">
        <f>1+A49</f>
        <v/>
      </c>
      <c r="B50" s="700" t="inlineStr">
        <is>
          <t>PPR</t>
        </is>
      </c>
      <c r="C50" s="134" t="inlineStr">
        <is>
          <t>[   ]</t>
        </is>
      </c>
      <c r="D50" s="276" t="n"/>
      <c r="E50" s="55" t="n"/>
      <c r="F50" s="55" t="n"/>
      <c r="G50" s="135" t="n"/>
      <c r="H50" s="55" t="n"/>
      <c r="I50" s="55" t="n"/>
    </row>
    <row r="51" ht="16.2" customHeight="1">
      <c r="A51" s="135">
        <f>1+A50</f>
        <v/>
      </c>
      <c r="B51" s="700" t="inlineStr">
        <is>
          <t>SUPPLEMENTS</t>
        </is>
      </c>
      <c r="C51" s="133" t="inlineStr">
        <is>
          <t>[   ]</t>
        </is>
      </c>
      <c r="D51" s="276" t="n"/>
      <c r="E51" s="55" t="n"/>
      <c r="F51" s="55" t="n"/>
      <c r="G51" s="135" t="n"/>
      <c r="H51" s="55" t="n"/>
      <c r="I51" s="55" t="n"/>
    </row>
    <row r="52" ht="16.95" customHeight="1">
      <c r="A52" s="135" t="n"/>
      <c r="B52" s="423" t="inlineStr">
        <is>
          <t xml:space="preserve">Team leader: </t>
        </is>
      </c>
      <c r="C52" s="133" t="n"/>
      <c r="D52" s="945" t="n"/>
      <c r="I52" s="147" t="n"/>
    </row>
    <row r="53" ht="25.2" customHeight="1">
      <c r="B53" s="276" t="n"/>
      <c r="C53" s="276" t="n"/>
      <c r="D53" s="276" t="n"/>
      <c r="E53" s="424" t="n"/>
      <c r="F53" s="276" t="n"/>
      <c r="G53" s="276" t="n"/>
      <c r="I53" s="147" t="n"/>
    </row>
    <row r="54" ht="25.2" customHeight="1">
      <c r="B54" s="276" t="n"/>
      <c r="C54" s="276" t="n"/>
      <c r="D54" s="276" t="n"/>
      <c r="E54" s="424" t="n"/>
      <c r="F54" s="276" t="n"/>
      <c r="G54" s="276" t="n"/>
      <c r="I54" s="147" t="n"/>
    </row>
    <row r="55" ht="25.2" customHeight="1">
      <c r="B55" s="276" t="n"/>
      <c r="C55" s="276" t="n"/>
      <c r="D55" s="276" t="n"/>
      <c r="E55" s="424" t="n"/>
      <c r="F55" s="276" t="n"/>
      <c r="G55" s="276" t="n"/>
      <c r="I55" s="147" t="n"/>
    </row>
    <row r="56" ht="25.2" customHeight="1">
      <c r="B56" s="276" t="n"/>
      <c r="C56" s="276" t="n"/>
      <c r="D56" s="276" t="n"/>
      <c r="E56" s="424" t="n"/>
      <c r="F56" s="276" t="n"/>
      <c r="G56" s="276" t="n"/>
      <c r="I56" s="147" t="n"/>
    </row>
    <row r="57" ht="25.2" customHeight="1">
      <c r="B57" s="276" t="n"/>
      <c r="C57" s="276" t="n"/>
      <c r="D57" s="276" t="n"/>
      <c r="E57" s="424" t="n"/>
      <c r="F57" s="276" t="n"/>
      <c r="G57" s="276" t="n"/>
      <c r="I57" s="147" t="n"/>
    </row>
    <row r="58" ht="25.2" customHeight="1">
      <c r="B58" s="276" t="n"/>
      <c r="C58" s="276" t="n"/>
      <c r="D58" s="276" t="n"/>
      <c r="E58" s="424" t="n"/>
      <c r="F58" s="276" t="n"/>
      <c r="G58" s="276" t="n"/>
      <c r="I58" s="147" t="n"/>
    </row>
    <row r="73" ht="25.2" customHeight="1">
      <c r="B73" s="276" t="inlineStr">
        <is>
          <t>__</t>
        </is>
      </c>
    </row>
  </sheetData>
  <mergeCells count="26">
    <mergeCell ref="F2:H2"/>
    <mergeCell ref="I1:I3"/>
    <mergeCell ref="D52:H52"/>
    <mergeCell ref="F29:H32"/>
    <mergeCell ref="F28:H28"/>
    <mergeCell ref="C12:C13"/>
    <mergeCell ref="I12:I13"/>
    <mergeCell ref="I37:I38"/>
    <mergeCell ref="F23:F24"/>
    <mergeCell ref="B1:C1"/>
    <mergeCell ref="I14:I15"/>
    <mergeCell ref="I42:I43"/>
    <mergeCell ref="D37:D38"/>
    <mergeCell ref="F4:H4"/>
    <mergeCell ref="I23:I24"/>
    <mergeCell ref="D42:D43"/>
    <mergeCell ref="F5:I5"/>
    <mergeCell ref="I34:I35"/>
    <mergeCell ref="D1:F1"/>
    <mergeCell ref="D10:D11"/>
    <mergeCell ref="F6:H6"/>
    <mergeCell ref="C28:D28"/>
    <mergeCell ref="D34:D35"/>
    <mergeCell ref="F7:H7"/>
    <mergeCell ref="F3:H3"/>
    <mergeCell ref="I28:I32"/>
  </mergeCells>
  <printOptions gridLines="1"/>
  <pageMargins left="0.34" right="0.24" top="0.17" bottom="0.44" header="0.17" footer="0.17"/>
  <pageSetup orientation="portrait"/>
  <headerFooter>
    <oddHeader/>
    <oddFooter>&amp;L&amp;D&amp;T&amp;C&amp;A&amp;R&amp;F</oddFooter>
    <evenHeader/>
    <evenFooter/>
    <firstHeader/>
    <firstFooter/>
  </headerFooter>
</worksheet>
</file>

<file path=xl/worksheets/sheet6.xml><?xml version="1.0" encoding="utf-8"?>
<worksheet xmlns="http://schemas.openxmlformats.org/spreadsheetml/2006/main">
  <sheetPr codeName="Sheet7">
    <outlinePr summaryBelow="1" summaryRight="1"/>
    <pageSetUpPr/>
  </sheetPr>
  <dimension ref="A1:F70"/>
  <sheetViews>
    <sheetView showGridLines="0" topLeftCell="A41" zoomScaleNormal="100" zoomScaleSheetLayoutView="100" workbookViewId="0">
      <selection activeCell="A41" sqref="A41"/>
    </sheetView>
  </sheetViews>
  <sheetFormatPr baseColWidth="8" defaultColWidth="8.88671875" defaultRowHeight="21"/>
  <cols>
    <col width="4.33203125" customWidth="1" style="151" min="1" max="1"/>
    <col width="70" customWidth="1" style="46" min="2" max="2"/>
    <col width="9.6640625" customWidth="1" min="3" max="3"/>
    <col width="8.5546875" customWidth="1" min="4" max="4"/>
    <col width="7.44140625" customWidth="1" min="5" max="5"/>
  </cols>
  <sheetData>
    <row r="1" ht="21.6" customHeight="1" thickBot="1">
      <c r="B1" s="280" t="inlineStr">
        <is>
          <t>Index of Required Pictures</t>
        </is>
      </c>
      <c r="C1" s="281">
        <f>+'jobinfo(2)'!C2</f>
        <v/>
      </c>
    </row>
    <row r="2" ht="46.2" customHeight="1" thickBot="1" thickTop="1">
      <c r="B2" s="281">
        <f>+'jobinfo(2)'!C1</f>
        <v/>
      </c>
      <c r="C2" s="1077" t="inlineStr">
        <is>
          <t>Taken IN ENCIRCLE</t>
        </is>
      </c>
      <c r="D2" s="282" t="inlineStr">
        <is>
          <t>reviewed &amp; ok By</t>
        </is>
      </c>
      <c r="E2" s="1078" t="inlineStr">
        <is>
          <t>Emailed to insurer</t>
        </is>
      </c>
    </row>
    <row r="3" ht="13.95" customHeight="1" thickBot="1" thickTop="1">
      <c r="B3" s="283" t="inlineStr">
        <is>
          <t>Each picture set requires a site verification set of pictures as follows:</t>
        </is>
      </c>
      <c r="C3" s="1079" t="n"/>
      <c r="D3" s="284" t="n"/>
      <c r="E3" s="1079" t="n"/>
    </row>
    <row r="4" ht="19.95" customHeight="1" thickTop="1">
      <c r="B4" s="285" t="inlineStr">
        <is>
          <t xml:space="preserve">[A] Take a picture of the property address;                    </t>
        </is>
      </c>
      <c r="C4" s="286" t="n"/>
      <c r="D4" s="286" t="n"/>
      <c r="E4" s="59" t="n"/>
    </row>
    <row r="5" ht="18" customHeight="1">
      <c r="B5" s="287" t="inlineStr">
        <is>
          <t>[ 1 ]upon arrival   [ 2 ] last picture before leaving job.</t>
        </is>
      </c>
      <c r="C5" s="968" t="inlineStr">
        <is>
          <t>Part of each project</t>
        </is>
      </c>
    </row>
    <row r="6" ht="22.2" customHeight="1">
      <c r="B6" s="288" t="inlineStr">
        <is>
          <t>[B] At opposite corners of the house, take one picture of the front &amp; side,</t>
        </is>
      </c>
    </row>
    <row r="7" ht="10.95" customHeight="1">
      <c r="B7" s="289" t="inlineStr">
        <is>
          <t>then take a picture of the back and the other side.  This should give full view.  ….</t>
        </is>
      </c>
    </row>
    <row r="8" ht="4.95" customHeight="1">
      <c r="B8" s="286" t="n"/>
      <c r="C8" s="290" t="n"/>
      <c r="D8" s="290" t="n"/>
      <c r="E8" s="290" t="n"/>
    </row>
    <row r="9" ht="13.95" customHeight="1" thickBot="1">
      <c r="A9" s="151" t="n">
        <v>1</v>
      </c>
      <c r="B9" s="291" t="inlineStr">
        <is>
          <t>ORIGINAL SITE VISIT</t>
        </is>
      </c>
      <c r="C9" s="969" t="n"/>
      <c r="D9" s="961" t="n"/>
      <c r="E9" s="960" t="n"/>
    </row>
    <row r="10" ht="22.2" customHeight="1" thickBot="1" thickTop="1">
      <c r="B10" s="292" t="inlineStr">
        <is>
          <t>Documents the initial damages BEFORE  any work is done.</t>
        </is>
      </c>
      <c r="C10" s="1063" t="n"/>
      <c r="D10" s="1063" t="n"/>
      <c r="E10" s="1063" t="n"/>
    </row>
    <row r="11" ht="22.2" customHeight="1" thickBot="1" thickTop="1">
      <c r="B11" s="292" t="inlineStr">
        <is>
          <t>Provides the primary basis for the restoration work scope.</t>
        </is>
      </c>
      <c r="C11" s="1079" t="n"/>
      <c r="D11" s="1079" t="n"/>
      <c r="E11" s="1079" t="n"/>
    </row>
    <row r="12" ht="22.2" customHeight="1" thickTop="1">
      <c r="B12" s="295" t="inlineStr">
        <is>
          <t>a]  Roof &amp; EXT  ...b]  Interior Overviews .... c] CPS Contents…d] Int Mitigation Equipment....................</t>
        </is>
      </c>
      <c r="C12" s="969" t="n"/>
      <c r="D12" s="961" t="n"/>
      <c r="E12" s="960" t="n"/>
    </row>
    <row r="13" ht="22.2" customHeight="1">
      <c r="A13" s="151" t="n">
        <v>2</v>
      </c>
      <c r="B13" s="295" t="inlineStr">
        <is>
          <t>ROOF &amp; EXTERIOR  MITIGATION</t>
        </is>
      </c>
      <c r="C13" s="969" t="n"/>
      <c r="D13" s="961" t="n"/>
      <c r="E13" s="960" t="n"/>
    </row>
    <row r="14" ht="24" customHeight="1" thickBot="1">
      <c r="A14" s="151" t="n">
        <v>3</v>
      </c>
      <c r="B14" s="296" t="inlineStr">
        <is>
          <t>INTERIOR  MITIGATION &amp; DEMO</t>
        </is>
      </c>
      <c r="C14" s="961" t="n"/>
      <c r="D14" s="960" t="n"/>
      <c r="E14" s="961" t="n"/>
    </row>
    <row r="15" ht="21.6" customHeight="1" thickTop="1">
      <c r="B15" s="297" t="inlineStr">
        <is>
          <t xml:space="preserve">    DEMOLITION                                                                               DMO </t>
        </is>
      </c>
      <c r="C15" s="961" t="n"/>
      <c r="D15" s="960" t="n"/>
      <c r="E15" s="961" t="n"/>
    </row>
    <row r="16">
      <c r="B16" s="298" t="inlineStr">
        <is>
          <t xml:space="preserve"> SECONDARY DAMAGES HAZARDOUS MATERIALS REMEDIATION/HMR</t>
        </is>
      </c>
      <c r="C16" s="961" t="n"/>
      <c r="D16" s="960" t="n"/>
      <c r="E16" s="961" t="n"/>
    </row>
    <row r="17" ht="21.6" customHeight="1" thickBot="1">
      <c r="A17" s="151" t="n">
        <v>4</v>
      </c>
      <c r="B17" s="299" t="inlineStr">
        <is>
          <t xml:space="preserve"> MITIGATION EQUIPMENT</t>
        </is>
      </c>
      <c r="C17" s="961" t="n"/>
      <c r="D17" s="960" t="n"/>
      <c r="E17" s="961" t="n"/>
    </row>
    <row r="18" ht="22.2" customHeight="1" thickBot="1" thickTop="1">
      <c r="B18" s="292" t="inlineStr">
        <is>
          <t>Provides the supporting documentation of equipment billed.</t>
        </is>
      </c>
      <c r="C18" s="961" t="n"/>
      <c r="D18" s="960" t="n"/>
      <c r="E18" s="961" t="n"/>
    </row>
    <row r="19" ht="22.2" customHeight="1" thickBot="1" thickTop="1">
      <c r="A19" s="151" t="n">
        <v>5</v>
      </c>
      <c r="B19" s="300" t="inlineStr">
        <is>
          <t>DRY LOGS DOCS &amp; TRIP MONITORING</t>
        </is>
      </c>
      <c r="C19" s="961" t="n"/>
      <c r="D19" s="961" t="n"/>
      <c r="E19" s="960" t="n"/>
    </row>
    <row r="20" ht="37.2" customHeight="1" thickBot="1" thickTop="1">
      <c r="B20" s="301" t="inlineStr">
        <is>
          <t xml:space="preserve">Required info to support our professional drying techniques &amp; our drying/mitigation invoices…............   </t>
        </is>
      </c>
      <c r="C20" s="1079" t="n"/>
      <c r="D20" s="1079" t="n"/>
      <c r="E20" s="1079" t="n"/>
    </row>
    <row r="21" ht="28.2" customHeight="1" thickBot="1" thickTop="1">
      <c r="A21" s="151" t="n">
        <v>6</v>
      </c>
      <c r="B21" s="302" t="inlineStr">
        <is>
          <t>CONTENTS; PACKOUT a]  Storage Only</t>
        </is>
      </c>
      <c r="C21" s="1080" t="n"/>
      <c r="D21" s="961" t="n"/>
      <c r="E21" s="1080" t="n"/>
      <c r="F21" s="303" t="n"/>
    </row>
    <row r="22" ht="18" customHeight="1" thickBot="1" thickTop="1">
      <c r="B22" s="292" t="inlineStr">
        <is>
          <t>Gives detailed support for contents pack out &amp; related charges.</t>
        </is>
      </c>
      <c r="C22" s="1079" t="n"/>
      <c r="D22" s="1079" t="n"/>
      <c r="E22" s="1079" t="n"/>
      <c r="F22" s="303" t="n"/>
    </row>
    <row r="23" ht="16.2" customHeight="1" thickBot="1" thickTop="1">
      <c r="B23" s="304" t="inlineStr">
        <is>
          <t xml:space="preserve"> IF resetting is done , provide picture after unpacking.</t>
        </is>
      </c>
      <c r="C23" s="959" t="n"/>
      <c r="D23" s="969" t="n"/>
      <c r="E23" s="959" t="n"/>
      <c r="F23" s="303" t="n"/>
    </row>
    <row r="24" ht="22.2" customHeight="1" thickBot="1" thickTop="1">
      <c r="A24" s="151" t="n">
        <v>7</v>
      </c>
      <c r="B24" s="291" t="inlineStr">
        <is>
          <t>Cleaning INHOUSE  &amp;  Sent to outside  vendor</t>
        </is>
      </c>
      <c r="C24" s="959" t="n"/>
      <c r="D24" s="969" t="n"/>
      <c r="E24" s="959" t="n"/>
      <c r="F24" s="303" t="n"/>
    </row>
    <row r="25" ht="24" customHeight="1" thickBot="1" thickTop="1">
      <c r="A25" s="151" t="n">
        <v>8</v>
      </c>
      <c r="B25" s="305" t="inlineStr">
        <is>
          <t>CONTENTS, REPLACEMENT ITEMS                       CPS / CON</t>
        </is>
      </c>
      <c r="C25" s="960" t="n"/>
      <c r="D25" s="961" t="n"/>
      <c r="E25" s="960" t="n"/>
      <c r="F25" s="303" t="n"/>
    </row>
    <row r="26" ht="18" customHeight="1" thickBot="1" thickTop="1">
      <c r="B26" s="291" t="inlineStr">
        <is>
          <t>Required documentation to get customer paid for damaged items.</t>
        </is>
      </c>
      <c r="C26" s="1079" t="n"/>
      <c r="D26" s="1079" t="n"/>
      <c r="E26" s="1079" t="n"/>
      <c r="F26" s="306" t="n"/>
    </row>
    <row r="27" ht="22.2" customHeight="1" thickBot="1" thickTop="1">
      <c r="A27" s="151" t="n">
        <v>9</v>
      </c>
      <c r="B27" s="307" t="inlineStr">
        <is>
          <t>REBUILD CLOSEOUT</t>
        </is>
      </c>
      <c r="C27" s="959" t="n"/>
      <c r="D27" s="960" t="n"/>
      <c r="E27" s="961" t="n"/>
      <c r="F27" s="303" t="n"/>
    </row>
    <row r="28" ht="16.2" customHeight="1" thickBot="1" thickTop="1">
      <c r="B28" s="308" t="inlineStr">
        <is>
          <t xml:space="preserve">Allows support to finalize the job and receive payment,                                                                                                      </t>
        </is>
      </c>
      <c r="C28" s="1063" t="n"/>
      <c r="D28" s="1063" t="n"/>
      <c r="E28" s="1063" t="n"/>
      <c r="F28" s="306" t="n"/>
    </row>
    <row r="29" ht="16.2" customHeight="1" thickBot="1" thickTop="1">
      <c r="B29" s="308" t="inlineStr">
        <is>
          <t>Shows our quality of work  &amp; attracts new customers.</t>
        </is>
      </c>
      <c r="C29" s="1079" t="n"/>
      <c r="D29" s="1079" t="n"/>
      <c r="E29" s="1079" t="n"/>
      <c r="F29" s="303" t="n"/>
    </row>
    <row r="30" ht="15" customHeight="1" thickTop="1">
      <c r="B30" s="293" t="inlineStr">
        <is>
          <t>a]  Roof &amp; EXT     …....................b]  Interior   ….....      …....................</t>
        </is>
      </c>
      <c r="C30" s="959" t="n"/>
      <c r="D30" s="960" t="n"/>
      <c r="E30" s="961" t="n"/>
      <c r="F30" s="303" t="n"/>
    </row>
    <row r="31" ht="15" customHeight="1">
      <c r="A31" s="151" t="n">
        <v>10</v>
      </c>
      <c r="B31" s="309" t="inlineStr">
        <is>
          <t>SECONDARY DAMAGES HAZARDOUS MATERIALS REMEDIATION/HMR</t>
        </is>
      </c>
      <c r="C31" s="959" t="n"/>
      <c r="D31" s="960" t="n"/>
      <c r="E31" s="961" t="n"/>
      <c r="F31" s="303" t="n"/>
    </row>
    <row r="32" ht="15" customHeight="1">
      <c r="A32" s="151" t="n">
        <v>11</v>
      </c>
      <c r="B32" s="309" t="inlineStr">
        <is>
          <t>Exterior contents</t>
        </is>
      </c>
      <c r="C32" s="959" t="n"/>
      <c r="D32" s="960" t="n"/>
      <c r="E32" s="961" t="n"/>
      <c r="F32" s="303" t="n"/>
    </row>
    <row r="33" ht="16.2" customHeight="1">
      <c r="B33" s="310" t="inlineStr">
        <is>
          <t xml:space="preserve">General Info &amp; Tips:      </t>
        </is>
      </c>
    </row>
    <row r="34" ht="12" customHeight="1">
      <c r="B34" s="946" t="inlineStr">
        <is>
          <t xml:space="preserve">      You cannot take too many photos of the damages;/Water damage which may be especially hard to photograph. </t>
        </is>
      </c>
    </row>
    <row r="35" ht="16.2" customHeight="1">
      <c r="B35" s="962" t="inlineStr">
        <is>
          <t xml:space="preserve">Some lighted cameras flash-out the stains.  Taking non-lighted photos sometimes works much better. </t>
        </is>
      </c>
    </row>
    <row r="37" ht="20.4" customHeight="1">
      <c r="A37" s="956" t="inlineStr">
        <is>
          <t>How to take pictures</t>
        </is>
      </c>
    </row>
    <row r="38" ht="15.6" customHeight="1">
      <c r="A38" s="957" t="inlineStr">
        <is>
          <t>FIRST !!!! Put on your safety shoes, goggles, gloves, hard hat and mask., take photos  of everything in the the interior on the property. Pictures of the personal property  inventory handled by other subcontractor. Photos  of the damages to your home, business, and especially the water damage which may be hard to photograph or video-graph. Some lighted cameras flash-out the stains. So, taking non-lighted photos and video sometimes works much better when trying to get photo evidence of water stained ceilings and walls.</t>
        </is>
      </c>
    </row>
    <row r="39" ht="18" customHeight="1">
      <c r="A39" s="311" t="inlineStr">
        <is>
          <t>[A] Take a picture of the property address;   upon arrival</t>
        </is>
      </c>
      <c r="D39" s="59" t="n"/>
    </row>
    <row r="40" ht="18" customHeight="1">
      <c r="A40" s="718" t="inlineStr">
        <is>
          <t>At opposite corners of house, take one picture of front &amp; side,</t>
        </is>
      </c>
      <c r="C40" s="312" t="n"/>
      <c r="D40" s="312" t="n"/>
    </row>
    <row r="41" ht="18" customHeight="1">
      <c r="A41" s="712" t="inlineStr">
        <is>
          <t>then a picture of the back &amp; the other side. Gives a full view.</t>
        </is>
      </c>
      <c r="B41" s="312" t="n"/>
      <c r="C41" s="312" t="n"/>
      <c r="D41" s="312" t="n"/>
    </row>
    <row r="42" ht="18" customHeight="1">
      <c r="A42" s="313" t="inlineStr">
        <is>
          <t xml:space="preserve">[ B]    Take pictures of each damaged room in Encircle add New Room as needed.  </t>
        </is>
      </c>
      <c r="B42" s="312" t="n"/>
      <c r="C42" s="312" t="n"/>
      <c r="D42" s="312" t="n"/>
    </row>
    <row r="43" ht="18" customHeight="1">
      <c r="A43" s="313" t="n"/>
      <c r="B43" s="312" t="n"/>
      <c r="C43" s="312" t="n"/>
      <c r="D43" s="312" t="n"/>
    </row>
    <row r="44" ht="18" customHeight="1">
      <c r="A44" s="314" t="n">
        <v>1</v>
      </c>
      <c r="B44" s="716" t="inlineStr">
        <is>
          <t>Take picture of Room Label,  create label if needed</t>
        </is>
      </c>
      <c r="C44" s="312" t="n"/>
      <c r="D44" s="312" t="n"/>
    </row>
    <row r="45" ht="28.2" customHeight="1">
      <c r="A45" s="314">
        <f>1+A44</f>
        <v/>
      </c>
      <c r="B45" s="315" t="inlineStr">
        <is>
          <t xml:space="preserve">Room overview @ entry </t>
        </is>
      </c>
      <c r="C45" s="958" t="inlineStr">
        <is>
          <t>**Using the ENCIRCLE APP will guide you thru this process                  *********</t>
        </is>
      </c>
    </row>
    <row r="46" ht="28.2" customHeight="1">
      <c r="A46" s="314">
        <f>1+A45</f>
        <v/>
      </c>
      <c r="B46" s="409" t="inlineStr">
        <is>
          <t>Ceiling ,               show material type drywall/plaster/wood/dropceiling/paneling</t>
        </is>
      </c>
    </row>
    <row r="47" ht="28.2" customHeight="1">
      <c r="A47" s="314">
        <f>1+A46</f>
        <v/>
      </c>
      <c r="B47" s="409" t="inlineStr">
        <is>
          <t xml:space="preserve">       capture all items ex ….fan/light/molding/smokedetector/vent registers</t>
        </is>
      </c>
      <c r="C47" s="316" t="n"/>
      <c r="D47" s="316" t="n"/>
    </row>
    <row r="48" ht="28.2" customHeight="1">
      <c r="C48" s="54" t="n"/>
      <c r="E48" s="54" t="n"/>
    </row>
    <row r="49" ht="33" customHeight="1">
      <c r="A49" s="314" t="n"/>
      <c r="B49" s="715" t="inlineStr">
        <is>
          <t>Each WALL  (4)  …....                                                                                                    Show material type drywall/plaster/wallpaper/paneling/mirror                                  ............................................................................................................................capture all items ex ….light/molding/smokedetector/vent...........................Windows /Doors</t>
        </is>
      </c>
      <c r="D49" s="371" t="inlineStr">
        <is>
          <t>WALL2</t>
        </is>
      </c>
    </row>
    <row r="50" ht="33" customHeight="1">
      <c r="A50" s="314" t="n"/>
      <c r="B50" s="409" t="inlineStr">
        <is>
          <t xml:space="preserve"> capture all items ex ….light/molding/smokedetector/vent registers/electrical</t>
        </is>
      </c>
      <c r="D50" s="317" t="n"/>
    </row>
    <row r="51" ht="28.2" customHeight="1">
      <c r="A51" s="314">
        <f>1+A47</f>
        <v/>
      </c>
      <c r="B51" s="409" t="inlineStr">
        <is>
          <t>Wall 1 = Wall to your Left</t>
        </is>
      </c>
      <c r="C51" s="196" t="inlineStr">
        <is>
          <t>W=1</t>
        </is>
      </c>
      <c r="D51" s="194" t="n"/>
      <c r="E51" s="195" t="inlineStr">
        <is>
          <t>W=3</t>
        </is>
      </c>
    </row>
    <row r="52" ht="28.2" customHeight="1">
      <c r="A52" s="314">
        <f>1+A51</f>
        <v/>
      </c>
      <c r="B52" s="409" t="inlineStr">
        <is>
          <t>Wall 2 = Wall in Center of Room</t>
        </is>
      </c>
      <c r="C52" s="316" t="n"/>
    </row>
    <row r="53" ht="30" customHeight="1">
      <c r="A53" s="314">
        <f>1+A52</f>
        <v/>
      </c>
      <c r="B53" s="409" t="inlineStr">
        <is>
          <t>Wall 3 = Wall to your Right</t>
        </is>
      </c>
      <c r="C53" s="316" t="n"/>
      <c r="D53" s="963" t="inlineStr">
        <is>
          <t>WALL 4   ENTRY/exit</t>
        </is>
      </c>
    </row>
    <row r="54" ht="30" customHeight="1">
      <c r="A54" s="314">
        <f>1+A53</f>
        <v/>
      </c>
      <c r="B54" s="46" t="inlineStr">
        <is>
          <t>Wall 4 = Wall Exit/Entry</t>
        </is>
      </c>
      <c r="C54" s="316" t="n"/>
      <c r="D54" s="717" t="n"/>
    </row>
    <row r="55" ht="30" customHeight="1">
      <c r="A55" s="314">
        <f>1+A54</f>
        <v/>
      </c>
      <c r="B55" s="46" t="inlineStr">
        <is>
          <t>Windows</t>
        </is>
      </c>
      <c r="C55" s="316" t="n"/>
      <c r="D55" s="318" t="n"/>
    </row>
    <row r="56" ht="30" customHeight="1">
      <c r="A56" s="314">
        <f>1+A55</f>
        <v/>
      </c>
      <c r="B56" s="46" t="inlineStr">
        <is>
          <t>Doors</t>
        </is>
      </c>
      <c r="C56" s="316" t="n"/>
      <c r="D56" s="318" t="n"/>
    </row>
    <row r="57" ht="30" customHeight="1">
      <c r="A57" s="314">
        <f>1+A56</f>
        <v/>
      </c>
      <c r="B57" s="46" t="inlineStr">
        <is>
          <t>Floor,  ….......           show material type carpet/wood/vinyl/ceramic</t>
        </is>
      </c>
      <c r="C57" s="316" t="n"/>
      <c r="D57" s="318" t="n"/>
    </row>
    <row r="58" ht="30" customHeight="1">
      <c r="B58" s="713" t="inlineStr">
        <is>
          <t>Specific damaged area (3)…angles.,</t>
        </is>
      </c>
      <c r="D58" s="318" t="n"/>
    </row>
    <row r="59" ht="30" customHeight="1">
      <c r="A59" s="314">
        <f>1+A57</f>
        <v/>
      </c>
      <c r="B59" s="714" t="inlineStr">
        <is>
          <t>right angle/left angle/ middle angle</t>
        </is>
      </c>
      <c r="D59" s="318" t="n"/>
    </row>
    <row r="60" ht="30" customHeight="1">
      <c r="A60" s="314">
        <f>1+A59</f>
        <v/>
      </c>
      <c r="B60" s="714" t="inlineStr">
        <is>
          <t>right angle/left angle/ middle angle</t>
        </is>
      </c>
      <c r="D60" s="318" t="n"/>
    </row>
    <row r="61" ht="30" customHeight="1">
      <c r="A61" s="314">
        <f>1+A60</f>
        <v/>
      </c>
      <c r="B61" s="714" t="inlineStr">
        <is>
          <t>right angle/left angle/ middle angle</t>
        </is>
      </c>
      <c r="D61" s="318" t="n"/>
    </row>
    <row r="62" ht="28.2" customHeight="1">
      <c r="A62" s="314">
        <f>1+A61</f>
        <v/>
      </c>
      <c r="B62" s="553" t="inlineStr">
        <is>
          <t>Misc &amp; any special room features</t>
        </is>
      </c>
      <c r="C62" s="46" t="n"/>
    </row>
    <row r="63" ht="28.2" customHeight="1">
      <c r="B63" s="151" t="n"/>
      <c r="C63" s="46" t="n"/>
      <c r="D63" s="636" t="n"/>
      <c r="E63" s="636" t="n"/>
    </row>
    <row r="64" ht="28.2" customHeight="1">
      <c r="B64" s="151" t="n"/>
      <c r="C64" s="46" t="n"/>
      <c r="D64" s="636" t="n"/>
      <c r="E64" s="636" t="n"/>
    </row>
    <row r="65" ht="28.2" customHeight="1">
      <c r="B65" s="151" t="n"/>
      <c r="C65" s="46" t="n"/>
      <c r="D65" s="316" t="n"/>
    </row>
    <row r="66" ht="28.2" customHeight="1">
      <c r="B66" s="151" t="n"/>
      <c r="C66" s="46" t="n"/>
      <c r="D66" s="316" t="n"/>
    </row>
    <row r="67" ht="28.2" customHeight="1">
      <c r="B67" s="151" t="n"/>
      <c r="C67" s="46" t="n"/>
      <c r="D67" s="316" t="n"/>
    </row>
    <row r="68" ht="28.2" customHeight="1">
      <c r="B68" s="151" t="n"/>
      <c r="C68" s="46" t="inlineStr">
        <is>
          <t>Each Room Should have at least 7 photos</t>
        </is>
      </c>
      <c r="D68" s="316" t="n"/>
    </row>
    <row r="69" ht="28.2" customHeight="1">
      <c r="C69" s="316" t="n"/>
      <c r="D69" s="316" t="n"/>
    </row>
    <row r="70" ht="28.2" customHeight="1">
      <c r="C70" s="316" t="n"/>
      <c r="D70" s="316" t="n"/>
    </row>
  </sheetData>
  <mergeCells count="24">
    <mergeCell ref="C27:C29"/>
    <mergeCell ref="E27:E29"/>
    <mergeCell ref="A38:D38"/>
    <mergeCell ref="D21:D22"/>
    <mergeCell ref="E19:E20"/>
    <mergeCell ref="D9:D11"/>
    <mergeCell ref="B35:E35"/>
    <mergeCell ref="C25:C26"/>
    <mergeCell ref="C21:C22"/>
    <mergeCell ref="C2:C3"/>
    <mergeCell ref="E2:E3"/>
    <mergeCell ref="C45:E46"/>
    <mergeCell ref="D53:E53"/>
    <mergeCell ref="D25:D26"/>
    <mergeCell ref="D27:D29"/>
    <mergeCell ref="C19:C20"/>
    <mergeCell ref="D19:D20"/>
    <mergeCell ref="A37:D37"/>
    <mergeCell ref="E25:E26"/>
    <mergeCell ref="E21:E22"/>
    <mergeCell ref="B34:E34"/>
    <mergeCell ref="C9:C11"/>
    <mergeCell ref="C5:E7"/>
    <mergeCell ref="E9:E11"/>
  </mergeCells>
  <pageMargins left="0.43" right="0.21" top="0.36" bottom="0.45" header="0.3" footer="0.17"/>
  <pageSetup orientation="portrait"/>
  <headerFooter>
    <oddHeader/>
    <oddFooter>&amp;LPage &amp;P of &amp;N&amp;C&amp;A &amp;D &amp;T&amp;R&amp;F</oddFooter>
    <evenHeader/>
    <evenFooter/>
    <firstHeader/>
    <firstFooter/>
  </headerFooter>
</worksheet>
</file>

<file path=xl/worksheets/sheet7.xml><?xml version="1.0" encoding="utf-8"?>
<worksheet xmlns="http://schemas.openxmlformats.org/spreadsheetml/2006/main">
  <sheetPr codeName="Sheet4">
    <tabColor rgb="FF92D050"/>
    <outlinePr summaryBelow="1" summaryRight="1"/>
    <pageSetUpPr/>
  </sheetPr>
  <dimension ref="A1:H94"/>
  <sheetViews>
    <sheetView tabSelected="1" view="pageBreakPreview" topLeftCell="A13" zoomScaleNormal="100" zoomScaleSheetLayoutView="100" workbookViewId="0">
      <selection activeCell="A27" sqref="A27"/>
    </sheetView>
  </sheetViews>
  <sheetFormatPr baseColWidth="8" defaultRowHeight="14.4"/>
  <cols>
    <col width="19.6640625" customWidth="1" min="1" max="1"/>
    <col width="39.109375" customWidth="1" min="2" max="2"/>
    <col width="15.6640625" customWidth="1" min="3" max="3"/>
    <col width="16" customWidth="1" min="4" max="4"/>
    <col width="8.88671875" customWidth="1" min="5" max="5"/>
    <col width="1" customWidth="1" min="6" max="6"/>
  </cols>
  <sheetData>
    <row r="1" ht="21" customHeight="1">
      <c r="A1" s="351" t="inlineStr">
        <is>
          <t>Brief Narrative of Claim details</t>
        </is>
      </c>
      <c r="B1" s="351" t="n"/>
      <c r="C1" s="352">
        <f>+'jobinfo(2)'!C2</f>
        <v/>
      </c>
    </row>
    <row r="2" ht="22.2" customHeight="1">
      <c r="A2" s="352">
        <f>+'jobinfo(2)'!C1</f>
        <v/>
      </c>
      <c r="B2" s="352">
        <f>+'jobinfo(2)'!C5</f>
        <v/>
      </c>
      <c r="C2" s="352">
        <f>+'jobinfo(2)'!C3</f>
        <v/>
      </c>
    </row>
    <row r="3" ht="22.2" customHeight="1">
      <c r="A3" s="352">
        <f>+'jobinfo(2)'!B27</f>
        <v/>
      </c>
      <c r="B3" s="352">
        <f>+'jobinfo(2)'!C27</f>
        <v/>
      </c>
      <c r="C3" s="352">
        <f>+'jobinfo(2)'!C26</f>
        <v/>
      </c>
      <c r="D3" s="353" t="n"/>
    </row>
    <row r="4" ht="33" customHeight="1">
      <c r="A4" s="352">
        <f>+'jobinfo(2)'!B12</f>
        <v/>
      </c>
      <c r="B4" s="354">
        <f>+'jobinfo(2)'!C12</f>
        <v/>
      </c>
      <c r="C4" s="355">
        <f>+'jobinfo(2)'!B11</f>
        <v/>
      </c>
      <c r="D4" s="355">
        <f>+'jobinfo(2)'!C11</f>
        <v/>
      </c>
    </row>
    <row r="5" ht="33" customHeight="1">
      <c r="A5" s="356" t="inlineStr">
        <is>
          <t>Property damage</t>
        </is>
      </c>
      <c r="B5" s="357">
        <f>+'jobinfo(2)'!C13</f>
        <v/>
      </c>
      <c r="C5" s="357">
        <f>+'jobinfo(2)'!C14</f>
        <v/>
      </c>
      <c r="D5" s="355">
        <f>+'jobinfo(2)'!C15</f>
        <v/>
      </c>
    </row>
    <row r="6" ht="33" customHeight="1">
      <c r="A6" s="358" t="inlineStr">
        <is>
          <t>Description of each location where damage observed; ___________________________________________</t>
        </is>
      </c>
      <c r="B6" s="358" t="n"/>
      <c r="C6" s="978" t="inlineStr">
        <is>
          <t>Type of property damage</t>
        </is>
      </c>
    </row>
    <row r="7" ht="33" customHeight="1">
      <c r="A7" s="358" t="n"/>
      <c r="B7" s="358" t="n"/>
      <c r="C7" s="978" t="n"/>
      <c r="D7" s="978" t="n"/>
    </row>
    <row r="8" ht="33" customHeight="1">
      <c r="A8" s="358" t="n"/>
      <c r="B8" s="358" t="n"/>
      <c r="C8" s="978" t="n"/>
      <c r="D8" s="978" t="n"/>
    </row>
    <row r="9" ht="33" customHeight="1">
      <c r="A9" s="358" t="n"/>
      <c r="B9" s="358" t="n"/>
      <c r="C9" s="978" t="n"/>
      <c r="D9" s="978" t="n"/>
    </row>
    <row r="10" ht="33" customHeight="1">
      <c r="A10" s="974" t="inlineStr">
        <is>
          <t>__________________________________________</t>
        </is>
      </c>
      <c r="C10" s="974" t="inlineStr">
        <is>
          <t>__________________________________________</t>
        </is>
      </c>
    </row>
    <row r="11" ht="16.2" customHeight="1">
      <c r="A11" s="361" t="inlineStr">
        <is>
          <t>INS CO.Contact person</t>
        </is>
      </c>
      <c r="B11" s="193" t="inlineStr">
        <is>
          <t>Phone extension Number</t>
        </is>
      </c>
      <c r="C11" s="193" t="inlineStr">
        <is>
          <t xml:space="preserve">DAY / DATE </t>
        </is>
      </c>
      <c r="D11" s="193" t="inlineStr">
        <is>
          <t>TIME</t>
        </is>
      </c>
      <c r="E11" s="193" t="inlineStr">
        <is>
          <t xml:space="preserve">OK </t>
        </is>
      </c>
      <c r="F11" s="193" t="n"/>
    </row>
    <row r="12" ht="33" customHeight="1">
      <c r="A12" s="362" t="inlineStr">
        <is>
          <t>________________________</t>
        </is>
      </c>
      <c r="B12" s="363" t="inlineStr">
        <is>
          <t xml:space="preserve">  ______________________</t>
        </is>
      </c>
      <c r="C12" s="974" t="inlineStr">
        <is>
          <t>__________________________________________</t>
        </is>
      </c>
      <c r="D12" s="193" t="inlineStr">
        <is>
          <t>AM ___ PM_____ ; _____</t>
        </is>
      </c>
      <c r="E12" s="364" t="n"/>
      <c r="F12" s="193" t="n"/>
    </row>
    <row r="13" ht="33" customHeight="1">
      <c r="A13" s="979" t="inlineStr">
        <is>
          <t>Mitigation emergency Services; TARP/TMP WTR HMR DMO</t>
        </is>
      </c>
      <c r="C13" s="365" t="inlineStr">
        <is>
          <t xml:space="preserve">YES _____ </t>
        </is>
      </c>
      <c r="D13" s="365" t="inlineStr">
        <is>
          <t>NO_____</t>
        </is>
      </c>
    </row>
    <row r="14" ht="33" customHeight="1">
      <c r="A14" s="980" t="inlineStr">
        <is>
          <t>Demolition   DMO Remove Wet DRY / PLA;  materials</t>
        </is>
      </c>
      <c r="C14" s="365" t="inlineStr">
        <is>
          <t xml:space="preserve">YES _____ </t>
        </is>
      </c>
      <c r="D14" s="365" t="inlineStr">
        <is>
          <t>NO_____</t>
        </is>
      </c>
    </row>
    <row r="15" ht="33" customHeight="1">
      <c r="A15" s="366" t="inlineStr">
        <is>
          <t>Contents</t>
        </is>
      </c>
      <c r="B15" s="367" t="inlineStr">
        <is>
          <t>CPS/CLN/CON; list all PACKOUT ROOMS</t>
        </is>
      </c>
      <c r="C15" s="365" t="inlineStr">
        <is>
          <t xml:space="preserve">YES _____ </t>
        </is>
      </c>
      <c r="D15" s="365" t="inlineStr">
        <is>
          <t>NO_____</t>
        </is>
      </c>
    </row>
    <row r="16" ht="33" customHeight="1">
      <c r="A16" s="366" t="inlineStr">
        <is>
          <t>CON</t>
        </is>
      </c>
      <c r="B16" s="367" t="inlineStr">
        <is>
          <t>Replacement Items; personal property</t>
        </is>
      </c>
      <c r="C16" s="365" t="inlineStr">
        <is>
          <t xml:space="preserve">YES _____ </t>
        </is>
      </c>
      <c r="D16" s="365" t="inlineStr">
        <is>
          <t>NO_____</t>
        </is>
      </c>
    </row>
    <row r="17" ht="33" customHeight="1">
      <c r="A17" s="366" t="inlineStr">
        <is>
          <t>NUMBER OF DAMAGED ITEMS (ESTIMATE?)</t>
        </is>
      </c>
      <c r="B17" s="367" t="n"/>
      <c r="C17" s="365" t="n"/>
      <c r="D17" s="365" t="n"/>
    </row>
    <row r="18" ht="22.2" customHeight="1">
      <c r="A18" s="366" t="inlineStr">
        <is>
          <t>Rebuild</t>
        </is>
      </c>
      <c r="B18" s="974" t="inlineStr">
        <is>
          <t>_________________________________________________</t>
        </is>
      </c>
      <c r="C18" s="365" t="inlineStr">
        <is>
          <t xml:space="preserve">YES _____ </t>
        </is>
      </c>
      <c r="D18" s="365" t="inlineStr">
        <is>
          <t>NO_____</t>
        </is>
      </c>
    </row>
    <row r="19" ht="22.2" customHeight="1">
      <c r="A19" s="52" t="inlineStr">
        <is>
          <t>Roof &amp; EXT&gt;</t>
        </is>
      </c>
      <c r="B19" s="368" t="inlineStr">
        <is>
          <t>_________________________________________________</t>
        </is>
      </c>
      <c r="C19" s="365" t="inlineStr">
        <is>
          <t xml:space="preserve">YES _____ </t>
        </is>
      </c>
      <c r="D19" s="365" t="inlineStr">
        <is>
          <t>NO_____</t>
        </is>
      </c>
    </row>
    <row r="20" ht="22.2" customHeight="1">
      <c r="A20" s="52" t="inlineStr">
        <is>
          <t>Other Structures</t>
        </is>
      </c>
      <c r="B20" s="368" t="inlineStr">
        <is>
          <t>_________________________________________________</t>
        </is>
      </c>
      <c r="C20" s="365" t="inlineStr">
        <is>
          <t xml:space="preserve">YES _____ </t>
        </is>
      </c>
      <c r="D20" s="365" t="inlineStr">
        <is>
          <t>NO_____</t>
        </is>
      </c>
    </row>
    <row r="21" ht="22.2" customHeight="1">
      <c r="A21" s="366" t="inlineStr">
        <is>
          <t>ALE</t>
        </is>
      </c>
      <c r="B21" s="52" t="inlineStr">
        <is>
          <t>Additional living Expenses</t>
        </is>
      </c>
      <c r="C21" s="365" t="inlineStr">
        <is>
          <t xml:space="preserve">YES _____ </t>
        </is>
      </c>
      <c r="D21" s="365" t="inlineStr">
        <is>
          <t>NO_____</t>
        </is>
      </c>
    </row>
    <row r="22" ht="22.2" customHeight="1">
      <c r="A22" s="366" t="inlineStr">
        <is>
          <t>Advance Payment Request/ Materials Draw Request</t>
        </is>
      </c>
      <c r="C22" s="365" t="inlineStr">
        <is>
          <t xml:space="preserve">YES _____ </t>
        </is>
      </c>
      <c r="D22" s="365" t="inlineStr">
        <is>
          <t>NO_____</t>
        </is>
      </c>
    </row>
    <row r="23" ht="43.95" customFormat="1" customHeight="1" s="2">
      <c r="A23" s="48" t="inlineStr">
        <is>
          <t>Any Insurer contact about this particular claim .</t>
        </is>
      </c>
      <c r="C23" s="369" t="inlineStr">
        <is>
          <t xml:space="preserve">YES _____ </t>
        </is>
      </c>
      <c r="D23" s="369" t="inlineStr">
        <is>
          <t>NO_____</t>
        </is>
      </c>
    </row>
    <row r="24" ht="43.95" customFormat="1" customHeight="1" s="153">
      <c r="A24" s="370" t="inlineStr">
        <is>
          <t>Claim History</t>
        </is>
      </c>
      <c r="B24" s="371" t="inlineStr">
        <is>
          <t>_________________________________________________</t>
        </is>
      </c>
      <c r="C24" s="372" t="n"/>
      <c r="D24" s="373" t="inlineStr">
        <is>
          <t>YES _____ / NO_____</t>
        </is>
      </c>
    </row>
    <row r="27" ht="18" customHeight="1">
      <c r="A27" s="150" t="inlineStr">
        <is>
          <t>Claim Reporting</t>
        </is>
      </c>
      <c r="B27" s="374" t="inlineStr">
        <is>
          <t>The notice of loss should include the following information:</t>
        </is>
      </c>
    </row>
    <row r="28" ht="18" customHeight="1">
      <c r="B28" s="375">
        <f>+'jobinfo(2)'!C1</f>
        <v/>
      </c>
      <c r="C28" s="376" t="n"/>
      <c r="D28" s="52" t="n"/>
    </row>
    <row r="29" ht="18" customHeight="1">
      <c r="A29" s="377" t="inlineStr">
        <is>
          <t>Policyholder INFO</t>
        </is>
      </c>
      <c r="B29" s="375">
        <f>+'jobinfo(2)'!C2</f>
        <v/>
      </c>
      <c r="C29" s="52" t="n"/>
      <c r="D29" s="366">
        <f>+B2</f>
        <v/>
      </c>
    </row>
    <row r="30" ht="18" customHeight="1">
      <c r="A30" s="986" t="inlineStr">
        <is>
          <t>WHO ??</t>
        </is>
      </c>
      <c r="B30" s="375">
        <f>+'jobinfo(2)'!C3</f>
        <v/>
      </c>
      <c r="C30" s="52" t="n"/>
    </row>
    <row r="31" ht="15.6" customHeight="1">
      <c r="A31" s="982" t="inlineStr">
        <is>
          <t>PROVIDE A COPY OF YOUR INSURANCE POLICY &amp; Declarations Page</t>
        </is>
      </c>
      <c r="D31" s="52" t="n"/>
    </row>
    <row r="32" ht="18" customHeight="1">
      <c r="A32" s="379" t="inlineStr">
        <is>
          <t xml:space="preserve">Insurance Co. Name </t>
        </is>
      </c>
      <c r="B32" s="375">
        <f>+'jobinfo(2)'!C26</f>
        <v/>
      </c>
      <c r="C32" s="380" t="inlineStr">
        <is>
          <t>policy #</t>
        </is>
      </c>
      <c r="D32" s="380">
        <f>+B3</f>
        <v/>
      </c>
    </row>
    <row r="33" ht="15.6" customHeight="1">
      <c r="A33" s="381" t="inlineStr">
        <is>
          <t>Declarations Page dated_________________</t>
        </is>
      </c>
      <c r="B33" s="382" t="n"/>
      <c r="C33" s="382" t="inlineStr">
        <is>
          <t>Verify deductable $___________________</t>
        </is>
      </c>
      <c r="D33" s="382" t="n"/>
    </row>
    <row r="34" ht="15.6" customHeight="1">
      <c r="A34" s="383" t="inlineStr">
        <is>
          <t xml:space="preserve">Notice of loss should include the policy number &amp; EFFECTIVE DATES </t>
        </is>
      </c>
      <c r="B34" s="383" t="n"/>
      <c r="C34" s="383" t="n"/>
      <c r="D34" s="353" t="n"/>
    </row>
    <row r="35" ht="30.6" customHeight="1">
      <c r="A35" s="384" t="inlineStr">
        <is>
          <t>FROM</t>
        </is>
      </c>
      <c r="B35" s="384" t="inlineStr">
        <is>
          <t>_____/_____/______</t>
        </is>
      </c>
      <c r="C35" s="385" t="inlineStr">
        <is>
          <t>TO</t>
        </is>
      </c>
      <c r="D35" s="384" t="inlineStr">
        <is>
          <t>_____/_____/______</t>
        </is>
      </c>
    </row>
    <row r="36" ht="9" customHeight="1">
      <c r="A36" s="386" t="n"/>
      <c r="B36" s="386" t="n"/>
      <c r="C36" s="386" t="n"/>
      <c r="D36" s="52" t="n"/>
    </row>
    <row r="37" ht="18" customHeight="1">
      <c r="A37" s="984" t="inlineStr">
        <is>
          <t>CALL INSURANCE COMPANY TO FILE CLAIM &amp; REQUEST INSPECTION OF PROPERTY.</t>
        </is>
      </c>
    </row>
    <row r="38" ht="18" customHeight="1">
      <c r="A38" s="987" t="inlineStr">
        <is>
          <t xml:space="preserve">CLAIMS DEPARTMENT </t>
        </is>
      </c>
      <c r="B38" s="387">
        <f>+'jobinfo(2)'!C46</f>
        <v/>
      </c>
      <c r="C38" s="985">
        <f>+'jobinfo(2)'!C31</f>
        <v/>
      </c>
    </row>
    <row r="39"/>
    <row r="40" ht="18" customHeight="1">
      <c r="A40" s="986" t="inlineStr">
        <is>
          <t>WHAT ??</t>
        </is>
      </c>
      <c r="B40" s="388" t="inlineStr">
        <is>
          <t xml:space="preserve">TYPE OF LOSS (PROBLEM)                             </t>
        </is>
      </c>
      <c r="C40" s="388" t="n"/>
      <c r="D40" s="384" t="n"/>
    </row>
    <row r="41" ht="15.6" customHeight="1">
      <c r="B41" s="356" t="inlineStr">
        <is>
          <t>Causes of the property damage.  ________________________</t>
        </is>
      </c>
      <c r="C41" s="356" t="n"/>
      <c r="D41" s="389">
        <f>+'jobinfo(2)'!C36</f>
        <v/>
      </c>
    </row>
    <row r="42" ht="15.6" customHeight="1">
      <c r="B42" s="356" t="inlineStr">
        <is>
          <t>________________________________________</t>
        </is>
      </c>
      <c r="C42" s="356" t="n"/>
      <c r="D42" s="356" t="n"/>
    </row>
    <row r="43" ht="18" customHeight="1">
      <c r="A43" s="986" t="inlineStr">
        <is>
          <t>WHEN ??</t>
        </is>
      </c>
      <c r="B43" s="388" t="inlineStr">
        <is>
          <t>DATE OF LOSS ( AS CLOSE AS YOU KNOW)__________________</t>
        </is>
      </c>
      <c r="C43" s="388" t="n"/>
      <c r="D43" s="388" t="n"/>
    </row>
    <row r="44" ht="18" customHeight="1">
      <c r="B44" s="390" t="inlineStr">
        <is>
          <t>Date damage first occurred _____/____/2021</t>
        </is>
      </c>
      <c r="C44" s="390" t="n"/>
      <c r="D44" s="391">
        <f>+'jobinfo(2)'!C12</f>
        <v/>
      </c>
    </row>
    <row r="45" ht="15.6" customHeight="1">
      <c r="A45" s="52" t="n"/>
      <c r="B45" s="389" t="n"/>
      <c r="C45" s="389" t="n"/>
      <c r="D45" s="389" t="n"/>
    </row>
    <row r="46" ht="18" customHeight="1">
      <c r="A46" s="986" t="inlineStr">
        <is>
          <t>WHERE ??</t>
        </is>
      </c>
      <c r="B46" s="356" t="inlineStr">
        <is>
          <t>DAMAGES</t>
        </is>
      </c>
      <c r="C46" s="52" t="n"/>
      <c r="D46" s="392" t="inlineStr">
        <is>
          <t>Also see room index</t>
        </is>
      </c>
    </row>
    <row r="47" ht="15.6" customHeight="1">
      <c r="B47" s="356" t="inlineStr">
        <is>
          <t>Type of property damage.</t>
        </is>
      </c>
      <c r="C47" s="52" t="n"/>
      <c r="D47" s="52" t="inlineStr">
        <is>
          <t>Room/Area</t>
        </is>
      </c>
    </row>
    <row r="48" ht="15.6" customHeight="1">
      <c r="A48" s="52" t="inlineStr">
        <is>
          <t>Room/Area</t>
        </is>
      </c>
      <c r="B48" s="356" t="inlineStr">
        <is>
          <t>___________________________</t>
        </is>
      </c>
      <c r="C48" s="356" t="inlineStr">
        <is>
          <t>___________</t>
        </is>
      </c>
      <c r="D48" s="356" t="inlineStr">
        <is>
          <t>__________________</t>
        </is>
      </c>
    </row>
    <row r="49" ht="15.6" customHeight="1">
      <c r="A49" s="356" t="inlineStr">
        <is>
          <t>___________</t>
        </is>
      </c>
      <c r="B49" s="356" t="inlineStr">
        <is>
          <t>___________________________</t>
        </is>
      </c>
      <c r="C49" s="356" t="inlineStr">
        <is>
          <t>___________</t>
        </is>
      </c>
      <c r="D49" s="356" t="inlineStr">
        <is>
          <t>__________________</t>
        </is>
      </c>
    </row>
    <row r="50" ht="15.6" customHeight="1">
      <c r="A50" s="356" t="inlineStr">
        <is>
          <t>___________</t>
        </is>
      </c>
      <c r="B50" s="356" t="inlineStr">
        <is>
          <t>___________________________</t>
        </is>
      </c>
      <c r="C50" s="356" t="inlineStr">
        <is>
          <t>___________</t>
        </is>
      </c>
      <c r="D50" s="356" t="inlineStr">
        <is>
          <t>__________________</t>
        </is>
      </c>
    </row>
    <row r="51" ht="15.6" customHeight="1">
      <c r="A51" s="52" t="inlineStr">
        <is>
          <t>Personal Property, clothing, furniture etc.</t>
        </is>
      </c>
      <c r="B51" s="52" t="n"/>
      <c r="C51" s="393" t="inlineStr">
        <is>
          <t>_________________________________</t>
        </is>
      </c>
      <c r="D51" s="393" t="n"/>
    </row>
    <row r="52" ht="15.6" customHeight="1">
      <c r="A52" s="394" t="inlineStr">
        <is>
          <t>___________</t>
        </is>
      </c>
      <c r="B52" s="356" t="inlineStr">
        <is>
          <t>___________________________</t>
        </is>
      </c>
      <c r="C52" s="356" t="inlineStr">
        <is>
          <t>___________</t>
        </is>
      </c>
      <c r="D52" s="356" t="inlineStr">
        <is>
          <t>__________________</t>
        </is>
      </c>
    </row>
    <row r="53" ht="15.6" customHeight="1">
      <c r="A53" s="356" t="inlineStr">
        <is>
          <t>___________</t>
        </is>
      </c>
      <c r="B53" s="356" t="inlineStr">
        <is>
          <t>___________________________</t>
        </is>
      </c>
      <c r="C53" s="356" t="inlineStr">
        <is>
          <t>___________</t>
        </is>
      </c>
      <c r="D53" s="356" t="inlineStr">
        <is>
          <t>__________________</t>
        </is>
      </c>
    </row>
    <row r="54" ht="15.6" customHeight="1">
      <c r="A54" s="356" t="n"/>
      <c r="B54" s="356" t="n"/>
      <c r="C54" s="356" t="n"/>
      <c r="D54" s="356" t="n"/>
    </row>
    <row r="55" ht="15.6" customHeight="1">
      <c r="A55" s="52" t="inlineStr">
        <is>
          <t>Actions taken to Mitigate damages:</t>
        </is>
      </c>
      <c r="B55" s="52" t="n"/>
      <c r="C55" s="52" t="n"/>
      <c r="D55" s="389" t="n"/>
    </row>
    <row r="56" ht="15.6" customHeight="1">
      <c r="A56" s="356" t="inlineStr">
        <is>
          <t>___________</t>
        </is>
      </c>
      <c r="B56" s="356" t="inlineStr">
        <is>
          <t>___________________________</t>
        </is>
      </c>
      <c r="C56" s="356" t="inlineStr">
        <is>
          <t>___________</t>
        </is>
      </c>
      <c r="D56" s="356" t="inlineStr">
        <is>
          <t>__________________</t>
        </is>
      </c>
    </row>
    <row r="57" ht="15.6" customHeight="1">
      <c r="A57" s="981" t="inlineStr">
        <is>
          <t>Contractor info</t>
        </is>
      </c>
      <c r="B57" s="395">
        <f>+'jobinfo(2)'!C100</f>
        <v/>
      </c>
      <c r="C57" s="356">
        <f>+'jobinfo(2)'!C103</f>
        <v/>
      </c>
      <c r="D57" s="396" t="n"/>
    </row>
    <row r="58" ht="15.6" customHeight="1">
      <c r="B58" s="395">
        <f>+'jobinfo(2)'!C112</f>
        <v/>
      </c>
      <c r="C58" s="356">
        <f>+'jobinfo(2)'!C104</f>
        <v/>
      </c>
      <c r="D58" s="397" t="n"/>
    </row>
    <row r="59" ht="15.6" customHeight="1">
      <c r="B59" s="395">
        <f>+'jobinfo(2)'!C113</f>
        <v/>
      </c>
      <c r="C59" s="356">
        <f>+'jobinfo(2)'!C102</f>
        <v/>
      </c>
    </row>
    <row r="60" ht="22.95" customHeight="1">
      <c r="A60" s="977" t="inlineStr">
        <is>
          <t>!*!*!**The Following is critical information to be documented !*!*!!!*</t>
        </is>
      </c>
    </row>
    <row r="61" ht="17.4" customHeight="1">
      <c r="A61" s="398" t="inlineStr">
        <is>
          <t>Tarp Installation</t>
        </is>
      </c>
      <c r="B61" s="399" t="n"/>
      <c r="C61" s="974" t="inlineStr">
        <is>
          <t>__________________________________________</t>
        </is>
      </c>
    </row>
    <row r="62" ht="17.4" customHeight="1">
      <c r="A62" s="398" t="inlineStr">
        <is>
          <t>Damaged Materials Removal</t>
        </is>
      </c>
      <c r="B62" s="399" t="n"/>
      <c r="C62" s="974" t="inlineStr">
        <is>
          <t>__________________________________________</t>
        </is>
      </c>
    </row>
    <row r="63" ht="17.4" customHeight="1">
      <c r="A63" s="975" t="inlineStr">
        <is>
          <t>Emergency Mitigation Services</t>
        </is>
      </c>
    </row>
    <row r="64" ht="18" customHeight="1">
      <c r="A64" s="366" t="inlineStr">
        <is>
          <t>CPS / CLN / CON; list all personal property damaged</t>
        </is>
      </c>
      <c r="B64" s="975" t="n"/>
      <c r="C64" s="975" t="n"/>
      <c r="D64" s="975" t="n"/>
    </row>
    <row r="65" ht="34.8" customHeight="1">
      <c r="A65" s="401" t="inlineStr">
        <is>
          <t>Contact person name</t>
        </is>
      </c>
      <c r="B65" s="401" t="inlineStr">
        <is>
          <t>Phone extension Number</t>
        </is>
      </c>
      <c r="C65" s="401" t="inlineStr">
        <is>
          <t xml:space="preserve">DAY / Time </t>
        </is>
      </c>
      <c r="D65" s="401" t="inlineStr">
        <is>
          <t>DATE</t>
        </is>
      </c>
    </row>
    <row r="66" ht="31.2" customHeight="1">
      <c r="A66" s="976" t="inlineStr">
        <is>
          <t>________________________</t>
        </is>
      </c>
      <c r="B66" s="403" t="inlineStr">
        <is>
          <t xml:space="preserve">  _________________</t>
        </is>
      </c>
      <c r="C66" s="362" t="inlineStr">
        <is>
          <t>_________AM/PM</t>
        </is>
      </c>
      <c r="D66" s="976" t="inlineStr">
        <is>
          <t>_____/_____/ 2023</t>
        </is>
      </c>
    </row>
    <row r="67" ht="15.6" customHeight="1">
      <c r="A67" s="356" t="inlineStr">
        <is>
          <t xml:space="preserve">     How the adjuster can contact you.    &amp;     That you need immediate contact from the adjuster.</t>
        </is>
      </c>
      <c r="B67" s="404" t="n"/>
      <c r="C67" s="405" t="n"/>
      <c r="D67" s="405" t="n"/>
    </row>
    <row r="68" ht="16.2" customHeight="1">
      <c r="A68" s="406" t="inlineStr">
        <is>
          <t>Affected Areas</t>
        </is>
      </c>
      <c r="B68" s="406" t="n"/>
      <c r="D68" s="407" t="n"/>
      <c r="E68" t="inlineStr">
        <is>
          <t>TRAVEL</t>
        </is>
      </c>
    </row>
    <row r="69" ht="21" customHeight="1">
      <c r="A69" s="78" t="inlineStr">
        <is>
          <t>Room Index</t>
        </is>
      </c>
      <c r="B69" s="408" t="inlineStr">
        <is>
          <t>Mitigation Interior</t>
        </is>
      </c>
      <c r="D69" s="407" t="n"/>
      <c r="E69" s="2" t="inlineStr">
        <is>
          <t>ONLY</t>
        </is>
      </c>
    </row>
    <row r="70" ht="28.2" customHeight="1">
      <c r="A70" s="412">
        <f>'jobinfo(2)'!B53</f>
        <v/>
      </c>
      <c r="B70" s="412">
        <f>'jobinfo(2)'!C53</f>
        <v/>
      </c>
      <c r="C70" s="151" t="inlineStr">
        <is>
          <t>TBD</t>
        </is>
      </c>
      <c r="D70" s="151" t="inlineStr">
        <is>
          <t>Y</t>
        </is>
      </c>
      <c r="E70" t="inlineStr">
        <is>
          <t>Y</t>
        </is>
      </c>
    </row>
    <row r="71" ht="28.2" customHeight="1">
      <c r="A71" s="412">
        <f>'jobinfo(2)'!B54</f>
        <v/>
      </c>
      <c r="B71" s="412">
        <f>'jobinfo(2)'!C54</f>
        <v/>
      </c>
      <c r="C71" s="151" t="inlineStr">
        <is>
          <t>N</t>
        </is>
      </c>
      <c r="D71" t="inlineStr">
        <is>
          <t>Y</t>
        </is>
      </c>
    </row>
    <row r="72" ht="28.2" customHeight="1">
      <c r="A72" s="412">
        <f>'jobinfo(2)'!B55</f>
        <v/>
      </c>
      <c r="B72" s="412">
        <f>'jobinfo(2)'!C55</f>
        <v/>
      </c>
      <c r="C72" s="151" t="inlineStr">
        <is>
          <t>y</t>
        </is>
      </c>
      <c r="D72" s="151" t="inlineStr">
        <is>
          <t>Y</t>
        </is>
      </c>
      <c r="E72" t="inlineStr">
        <is>
          <t>N</t>
        </is>
      </c>
    </row>
    <row r="73" ht="28.2" customHeight="1">
      <c r="A73" s="412">
        <f>'jobinfo(2)'!B56</f>
        <v/>
      </c>
      <c r="B73" s="412">
        <f>'jobinfo(2)'!C56</f>
        <v/>
      </c>
      <c r="C73" s="152" t="inlineStr">
        <is>
          <t>Y</t>
        </is>
      </c>
      <c r="D73" s="151" t="inlineStr">
        <is>
          <t>Y</t>
        </is>
      </c>
      <c r="E73" t="inlineStr">
        <is>
          <t>N</t>
        </is>
      </c>
    </row>
    <row r="74" ht="28.2" customHeight="1">
      <c r="A74" s="412">
        <f>'jobinfo(2)'!B57</f>
        <v/>
      </c>
      <c r="B74" s="412">
        <f>'jobinfo(2)'!C57</f>
        <v/>
      </c>
      <c r="C74" s="151" t="inlineStr">
        <is>
          <t>Y</t>
        </is>
      </c>
      <c r="D74" s="151" t="inlineStr">
        <is>
          <t>Y</t>
        </is>
      </c>
      <c r="E74" t="inlineStr">
        <is>
          <t>N</t>
        </is>
      </c>
    </row>
    <row r="75" ht="28.2" customHeight="1">
      <c r="A75" s="412">
        <f>'jobinfo(2)'!B58</f>
        <v/>
      </c>
      <c r="B75" s="412">
        <f>'jobinfo(2)'!#REF!</f>
        <v/>
      </c>
      <c r="C75" s="152" t="inlineStr">
        <is>
          <t>Y</t>
        </is>
      </c>
      <c r="D75" s="151">
        <f>IF(C75="N","Y","N")</f>
        <v/>
      </c>
      <c r="E75" t="inlineStr">
        <is>
          <t>N</t>
        </is>
      </c>
    </row>
    <row r="76" ht="28.2" customHeight="1">
      <c r="A76" s="412">
        <f>'jobinfo(2)'!B59</f>
        <v/>
      </c>
      <c r="B76" s="412">
        <f>'jobinfo(2)'!#REF!</f>
        <v/>
      </c>
      <c r="C76" s="151" t="inlineStr">
        <is>
          <t>Y</t>
        </is>
      </c>
      <c r="D76" s="151">
        <f>IF(C76="N","Y","N")</f>
        <v/>
      </c>
      <c r="E76" t="inlineStr">
        <is>
          <t>N</t>
        </is>
      </c>
    </row>
    <row r="77" ht="28.2" customHeight="1">
      <c r="A77" s="412">
        <f>'jobinfo(2)'!B60</f>
        <v/>
      </c>
      <c r="B77" s="412">
        <f>'jobinfo(2)'!C58</f>
        <v/>
      </c>
      <c r="C77" s="152" t="inlineStr">
        <is>
          <t>Y</t>
        </is>
      </c>
      <c r="D77" s="151">
        <f>IF(C77="N","Y","N")</f>
        <v/>
      </c>
      <c r="E77" t="inlineStr">
        <is>
          <t>N</t>
        </is>
      </c>
    </row>
    <row r="78" ht="28.2" customHeight="1">
      <c r="A78" s="412">
        <f>'jobinfo(2)'!B61</f>
        <v/>
      </c>
      <c r="B78" s="412">
        <f>'jobinfo(2)'!C59</f>
        <v/>
      </c>
      <c r="C78" s="151" t="inlineStr">
        <is>
          <t>Y</t>
        </is>
      </c>
      <c r="D78" s="151" t="inlineStr">
        <is>
          <t>Y</t>
        </is>
      </c>
      <c r="E78" t="inlineStr">
        <is>
          <t>N</t>
        </is>
      </c>
    </row>
    <row r="79" ht="28.2" customHeight="1">
      <c r="A79" s="412">
        <f>'jobinfo(2)'!B62</f>
        <v/>
      </c>
      <c r="B79" s="412">
        <f>'jobinfo(2)'!#REF!</f>
        <v/>
      </c>
      <c r="C79" s="152" t="inlineStr">
        <is>
          <t>TBD</t>
        </is>
      </c>
      <c r="D79" s="151">
        <f>IF(C79="N","Y","N")</f>
        <v/>
      </c>
      <c r="E79" t="inlineStr">
        <is>
          <t>N</t>
        </is>
      </c>
    </row>
    <row r="80" ht="28.2" customHeight="1">
      <c r="A80" s="412">
        <f>'jobinfo(2)'!B63</f>
        <v/>
      </c>
      <c r="B80" s="412">
        <f>'jobinfo(2)'!#REF!</f>
        <v/>
      </c>
      <c r="C80" s="151" t="inlineStr">
        <is>
          <t>Y</t>
        </is>
      </c>
      <c r="D80" s="151">
        <f>IF(C80="N","Y","N")</f>
        <v/>
      </c>
    </row>
    <row r="81" ht="28.2" customHeight="1">
      <c r="A81" s="412">
        <f>'jobinfo(2)'!B64</f>
        <v/>
      </c>
      <c r="B81" s="412">
        <f>'jobinfo(2)'!C60</f>
        <v/>
      </c>
      <c r="C81" s="152" t="inlineStr">
        <is>
          <t>Y</t>
        </is>
      </c>
      <c r="D81" s="151">
        <f>IF(C81="N","Y","N")</f>
        <v/>
      </c>
    </row>
    <row r="82" ht="28.2" customHeight="1">
      <c r="A82" s="412">
        <f>'jobinfo(2)'!B65</f>
        <v/>
      </c>
      <c r="B82" s="412">
        <f>'jobinfo(2)'!C61</f>
        <v/>
      </c>
      <c r="C82" s="151" t="inlineStr">
        <is>
          <t>Y</t>
        </is>
      </c>
      <c r="D82" s="151">
        <f>IF(C82="N","Y","N")</f>
        <v/>
      </c>
    </row>
    <row r="83" ht="28.2" customHeight="1">
      <c r="A83" s="412">
        <f>'jobinfo(2)'!B66</f>
        <v/>
      </c>
      <c r="B83" s="412">
        <f>'jobinfo(2)'!C62</f>
        <v/>
      </c>
      <c r="C83" s="152" t="n"/>
      <c r="D83" s="151" t="n"/>
    </row>
    <row r="84" ht="28.2" customHeight="1">
      <c r="A84" s="412">
        <f>'jobinfo(2)'!B67</f>
        <v/>
      </c>
      <c r="B84" s="412">
        <f>'jobinfo(2)'!C63</f>
        <v/>
      </c>
      <c r="C84" s="151" t="n"/>
      <c r="D84" s="151" t="n"/>
    </row>
    <row r="85" ht="28.2" customHeight="1">
      <c r="A85" s="412">
        <f>'jobinfo(2)'!B68</f>
        <v/>
      </c>
      <c r="B85" s="412">
        <f>'jobinfo(2)'!C68</f>
        <v/>
      </c>
      <c r="C85" s="152" t="n"/>
      <c r="D85" s="151" t="n"/>
    </row>
    <row r="86" ht="28.2" customHeight="1">
      <c r="A86" s="412">
        <f>'jobinfo(2)'!B69</f>
        <v/>
      </c>
      <c r="B86" s="412">
        <f>'jobinfo(2)'!C69</f>
        <v/>
      </c>
      <c r="C86" s="151" t="n"/>
      <c r="D86" s="151" t="n"/>
    </row>
    <row r="87" ht="28.2" customHeight="1">
      <c r="A87" s="412">
        <f>'jobinfo(2)'!B70</f>
        <v/>
      </c>
      <c r="B87" s="412">
        <f>'jobinfo(2)'!C70</f>
        <v/>
      </c>
      <c r="C87" s="152" t="n"/>
      <c r="D87" s="151" t="n"/>
    </row>
    <row r="88" ht="28.2" customHeight="1">
      <c r="A88" s="412">
        <f>'jobinfo(2)'!B71</f>
        <v/>
      </c>
      <c r="B88" s="412">
        <f>'jobinfo(2)'!C71</f>
        <v/>
      </c>
      <c r="C88" s="151" t="n"/>
      <c r="D88" s="151" t="n"/>
    </row>
    <row r="89" ht="28.2" customHeight="1">
      <c r="A89" s="412">
        <f>'jobinfo(2)'!B72</f>
        <v/>
      </c>
      <c r="B89" s="412">
        <f>'jobinfo(2)'!C72</f>
        <v/>
      </c>
      <c r="C89" s="152" t="n"/>
      <c r="D89" s="151" t="n"/>
    </row>
    <row r="90" ht="21" customHeight="1">
      <c r="A90" s="412">
        <f>'jobinfo(2)'!B73</f>
        <v/>
      </c>
      <c r="B90" s="412">
        <f>'jobinfo(2)'!C73</f>
        <v/>
      </c>
      <c r="C90" s="152" t="n"/>
      <c r="D90" s="151" t="n"/>
    </row>
    <row r="91" ht="21" customHeight="1">
      <c r="A91" s="412">
        <f>'jobinfo(2)'!B74</f>
        <v/>
      </c>
      <c r="B91" s="412">
        <f>'jobinfo(2)'!C74</f>
        <v/>
      </c>
      <c r="C91" s="152" t="n"/>
      <c r="D91" s="151" t="n"/>
    </row>
    <row r="92" ht="21" customHeight="1">
      <c r="A92" s="412">
        <f>'jobinfo(2)'!B75</f>
        <v/>
      </c>
      <c r="B92" s="412">
        <f>'jobinfo(2)'!C75</f>
        <v/>
      </c>
      <c r="D92" s="151" t="n"/>
      <c r="H92" s="152" t="n"/>
    </row>
    <row r="93" ht="21" customHeight="1">
      <c r="A93" s="412">
        <f>'jobinfo(2)'!B76</f>
        <v/>
      </c>
      <c r="B93" s="412">
        <f>'jobinfo(2)'!C76</f>
        <v/>
      </c>
      <c r="C93" s="152" t="n"/>
      <c r="D93" s="151" t="n"/>
    </row>
    <row r="94" ht="21" customHeight="1">
      <c r="A94" s="412">
        <f>'jobinfo(2)'!B77</f>
        <v/>
      </c>
      <c r="B94" s="412">
        <f>'jobinfo(2)'!C77</f>
        <v/>
      </c>
      <c r="C94" s="152" t="n"/>
      <c r="D94" s="151" t="n"/>
    </row>
  </sheetData>
  <mergeCells count="18">
    <mergeCell ref="A37:D37"/>
    <mergeCell ref="A43:A44"/>
    <mergeCell ref="A57:A58"/>
    <mergeCell ref="A38:A39"/>
    <mergeCell ref="C38:D38"/>
    <mergeCell ref="C6:D6"/>
    <mergeCell ref="C10:D10"/>
    <mergeCell ref="C62:D62"/>
    <mergeCell ref="A31:C31"/>
    <mergeCell ref="A60:E60"/>
    <mergeCell ref="A10:B10"/>
    <mergeCell ref="A46:A47"/>
    <mergeCell ref="A13:B13"/>
    <mergeCell ref="A14:B14"/>
    <mergeCell ref="C61:D61"/>
    <mergeCell ref="A63:D63"/>
    <mergeCell ref="D66:E66"/>
    <mergeCell ref="A40:A42"/>
  </mergeCells>
  <printOptions gridLines="1"/>
  <pageMargins left="0.42" right="0.25" top="0.28" bottom="0.39" header="0.3" footer="0.17"/>
  <pageSetup orientation="portrait"/>
  <headerFooter>
    <oddHeader/>
    <oddFooter>&amp;LPage# &amp;P of &amp;N&amp;C&amp;A&amp;R&amp;D&amp;T   &amp;A</oddFooter>
    <evenHeader/>
    <evenFooter/>
    <firstHeader/>
    <firstFooter/>
  </headerFooter>
  <rowBreaks count="2" manualBreakCount="2">
    <brk id="25" min="0" max="4" man="1"/>
    <brk id="67" min="0" max="4" man="1"/>
  </rowBreaks>
  <legacyDrawing xmlns:r="http://schemas.openxmlformats.org/officeDocument/2006/relationships" r:id="anysvml"/>
</worksheet>
</file>

<file path=xl/worksheets/sheet8.xml><?xml version="1.0" encoding="utf-8"?>
<worksheet xmlns="http://schemas.openxmlformats.org/spreadsheetml/2006/main">
  <sheetPr codeName="Sheet21">
    <outlinePr summaryBelow="1" summaryRight="1"/>
    <pageSetUpPr/>
  </sheetPr>
  <dimension ref="A1:D17"/>
  <sheetViews>
    <sheetView showGridLines="0" view="pageBreakPreview" zoomScaleNormal="100" zoomScaleSheetLayoutView="100" workbookViewId="0">
      <selection activeCell="J1" sqref="J1"/>
    </sheetView>
  </sheetViews>
  <sheetFormatPr baseColWidth="8" defaultRowHeight="14.4"/>
  <cols>
    <col width="21.33203125" customWidth="1" min="1" max="1"/>
    <col width="28.6640625" customWidth="1" min="2" max="2"/>
    <col width="18.6640625" customWidth="1" min="3" max="3"/>
    <col width="24.6640625" customWidth="1" min="4" max="4"/>
    <col width="35.6640625" customWidth="1" min="182" max="183"/>
    <col width="25.6640625" customWidth="1" min="184" max="184"/>
    <col width="3" customWidth="1" min="189" max="189"/>
    <col width="39.6640625" customWidth="1" min="190" max="190"/>
    <col width="5.6640625" customWidth="1" min="191" max="191"/>
    <col width="35.6640625" customWidth="1" min="192" max="192"/>
    <col width="44.6640625" customWidth="1" min="196" max="196"/>
    <col width="88.6640625" customWidth="1" min="204" max="204"/>
    <col width="35.6640625" customWidth="1" min="438" max="439"/>
    <col width="25.6640625" customWidth="1" min="440" max="440"/>
    <col width="3" customWidth="1" min="445" max="445"/>
    <col width="39.6640625" customWidth="1" min="446" max="446"/>
    <col width="5.6640625" customWidth="1" min="447" max="447"/>
    <col width="35.6640625" customWidth="1" min="448" max="448"/>
    <col width="44.6640625" customWidth="1" min="452" max="452"/>
    <col width="88.6640625" customWidth="1" min="460" max="460"/>
    <col width="35.6640625" customWidth="1" min="694" max="695"/>
    <col width="25.6640625" customWidth="1" min="696" max="696"/>
    <col width="3" customWidth="1" min="701" max="701"/>
    <col width="39.6640625" customWidth="1" min="702" max="702"/>
    <col width="5.6640625" customWidth="1" min="703" max="703"/>
    <col width="35.6640625" customWidth="1" min="704" max="704"/>
    <col width="44.6640625" customWidth="1" min="708" max="708"/>
    <col width="88.6640625" customWidth="1" min="716" max="716"/>
    <col width="35.6640625" customWidth="1" min="950" max="951"/>
    <col width="25.6640625" customWidth="1" min="952" max="952"/>
    <col width="3" customWidth="1" min="957" max="957"/>
    <col width="39.6640625" customWidth="1" min="958" max="958"/>
    <col width="5.6640625" customWidth="1" min="959" max="959"/>
    <col width="35.6640625" customWidth="1" min="960" max="960"/>
    <col width="44.6640625" customWidth="1" min="964" max="964"/>
    <col width="88.6640625" customWidth="1" min="972" max="972"/>
    <col width="35.6640625" customWidth="1" min="1206" max="1207"/>
    <col width="25.6640625" customWidth="1" min="1208" max="1208"/>
    <col width="3" customWidth="1" min="1213" max="1213"/>
    <col width="39.6640625" customWidth="1" min="1214" max="1214"/>
    <col width="5.6640625" customWidth="1" min="1215" max="1215"/>
    <col width="35.6640625" customWidth="1" min="1216" max="1216"/>
    <col width="44.6640625" customWidth="1" min="1220" max="1220"/>
    <col width="88.6640625" customWidth="1" min="1228" max="1228"/>
    <col width="35.6640625" customWidth="1" min="1462" max="1463"/>
    <col width="25.6640625" customWidth="1" min="1464" max="1464"/>
    <col width="3" customWidth="1" min="1469" max="1469"/>
    <col width="39.6640625" customWidth="1" min="1470" max="1470"/>
    <col width="5.6640625" customWidth="1" min="1471" max="1471"/>
    <col width="35.6640625" customWidth="1" min="1472" max="1472"/>
    <col width="44.6640625" customWidth="1" min="1476" max="1476"/>
    <col width="88.6640625" customWidth="1" min="1484" max="1484"/>
    <col width="35.6640625" customWidth="1" min="1718" max="1719"/>
    <col width="25.6640625" customWidth="1" min="1720" max="1720"/>
    <col width="3" customWidth="1" min="1725" max="1725"/>
    <col width="39.6640625" customWidth="1" min="1726" max="1726"/>
    <col width="5.6640625" customWidth="1" min="1727" max="1727"/>
    <col width="35.6640625" customWidth="1" min="1728" max="1728"/>
    <col width="44.6640625" customWidth="1" min="1732" max="1732"/>
    <col width="88.6640625" customWidth="1" min="1740" max="1740"/>
    <col width="35.6640625" customWidth="1" min="1974" max="1975"/>
    <col width="25.6640625" customWidth="1" min="1976" max="1976"/>
    <col width="3" customWidth="1" min="1981" max="1981"/>
    <col width="39.6640625" customWidth="1" min="1982" max="1982"/>
    <col width="5.6640625" customWidth="1" min="1983" max="1983"/>
    <col width="35.6640625" customWidth="1" min="1984" max="1984"/>
    <col width="44.6640625" customWidth="1" min="1988" max="1988"/>
    <col width="88.6640625" customWidth="1" min="1996" max="1996"/>
    <col width="35.6640625" customWidth="1" min="2230" max="2231"/>
    <col width="25.6640625" customWidth="1" min="2232" max="2232"/>
    <col width="3" customWidth="1" min="2237" max="2237"/>
    <col width="39.6640625" customWidth="1" min="2238" max="2238"/>
    <col width="5.6640625" customWidth="1" min="2239" max="2239"/>
    <col width="35.6640625" customWidth="1" min="2240" max="2240"/>
    <col width="44.6640625" customWidth="1" min="2244" max="2244"/>
    <col width="88.6640625" customWidth="1" min="2252" max="2252"/>
    <col width="35.6640625" customWidth="1" min="2486" max="2487"/>
    <col width="25.6640625" customWidth="1" min="2488" max="2488"/>
    <col width="3" customWidth="1" min="2493" max="2493"/>
    <col width="39.6640625" customWidth="1" min="2494" max="2494"/>
    <col width="5.6640625" customWidth="1" min="2495" max="2495"/>
    <col width="35.6640625" customWidth="1" min="2496" max="2496"/>
    <col width="44.6640625" customWidth="1" min="2500" max="2500"/>
    <col width="88.6640625" customWidth="1" min="2508" max="2508"/>
    <col width="35.6640625" customWidth="1" min="2742" max="2743"/>
    <col width="25.6640625" customWidth="1" min="2744" max="2744"/>
    <col width="3" customWidth="1" min="2749" max="2749"/>
    <col width="39.6640625" customWidth="1" min="2750" max="2750"/>
    <col width="5.6640625" customWidth="1" min="2751" max="2751"/>
    <col width="35.6640625" customWidth="1" min="2752" max="2752"/>
    <col width="44.6640625" customWidth="1" min="2756" max="2756"/>
    <col width="88.6640625" customWidth="1" min="2764" max="2764"/>
    <col width="35.6640625" customWidth="1" min="2998" max="2999"/>
    <col width="25.6640625" customWidth="1" min="3000" max="3000"/>
    <col width="3" customWidth="1" min="3005" max="3005"/>
    <col width="39.6640625" customWidth="1" min="3006" max="3006"/>
    <col width="5.6640625" customWidth="1" min="3007" max="3007"/>
    <col width="35.6640625" customWidth="1" min="3008" max="3008"/>
    <col width="44.6640625" customWidth="1" min="3012" max="3012"/>
    <col width="88.6640625" customWidth="1" min="3020" max="3020"/>
    <col width="35.6640625" customWidth="1" min="3254" max="3255"/>
    <col width="25.6640625" customWidth="1" min="3256" max="3256"/>
    <col width="3" customWidth="1" min="3261" max="3261"/>
    <col width="39.6640625" customWidth="1" min="3262" max="3262"/>
    <col width="5.6640625" customWidth="1" min="3263" max="3263"/>
    <col width="35.6640625" customWidth="1" min="3264" max="3264"/>
    <col width="44.6640625" customWidth="1" min="3268" max="3268"/>
    <col width="88.6640625" customWidth="1" min="3276" max="3276"/>
    <col width="35.6640625" customWidth="1" min="3510" max="3511"/>
    <col width="25.6640625" customWidth="1" min="3512" max="3512"/>
    <col width="3" customWidth="1" min="3517" max="3517"/>
    <col width="39.6640625" customWidth="1" min="3518" max="3518"/>
    <col width="5.6640625" customWidth="1" min="3519" max="3519"/>
    <col width="35.6640625" customWidth="1" min="3520" max="3520"/>
    <col width="44.6640625" customWidth="1" min="3524" max="3524"/>
    <col width="88.6640625" customWidth="1" min="3532" max="3532"/>
    <col width="35.6640625" customWidth="1" min="3766" max="3767"/>
    <col width="25.6640625" customWidth="1" min="3768" max="3768"/>
    <col width="3" customWidth="1" min="3773" max="3773"/>
    <col width="39.6640625" customWidth="1" min="3774" max="3774"/>
    <col width="5.6640625" customWidth="1" min="3775" max="3775"/>
    <col width="35.6640625" customWidth="1" min="3776" max="3776"/>
    <col width="44.6640625" customWidth="1" min="3780" max="3780"/>
    <col width="88.6640625" customWidth="1" min="3788" max="3788"/>
    <col width="35.6640625" customWidth="1" min="4022" max="4023"/>
    <col width="25.6640625" customWidth="1" min="4024" max="4024"/>
    <col width="3" customWidth="1" min="4029" max="4029"/>
    <col width="39.6640625" customWidth="1" min="4030" max="4030"/>
    <col width="5.6640625" customWidth="1" min="4031" max="4031"/>
    <col width="35.6640625" customWidth="1" min="4032" max="4032"/>
    <col width="44.6640625" customWidth="1" min="4036" max="4036"/>
    <col width="88.6640625" customWidth="1" min="4044" max="4044"/>
    <col width="35.6640625" customWidth="1" min="4278" max="4279"/>
    <col width="25.6640625" customWidth="1" min="4280" max="4280"/>
    <col width="3" customWidth="1" min="4285" max="4285"/>
    <col width="39.6640625" customWidth="1" min="4286" max="4286"/>
    <col width="5.6640625" customWidth="1" min="4287" max="4287"/>
    <col width="35.6640625" customWidth="1" min="4288" max="4288"/>
    <col width="44.6640625" customWidth="1" min="4292" max="4292"/>
    <col width="88.6640625" customWidth="1" min="4300" max="4300"/>
    <col width="35.6640625" customWidth="1" min="4534" max="4535"/>
    <col width="25.6640625" customWidth="1" min="4536" max="4536"/>
    <col width="3" customWidth="1" min="4541" max="4541"/>
    <col width="39.6640625" customWidth="1" min="4542" max="4542"/>
    <col width="5.6640625" customWidth="1" min="4543" max="4543"/>
    <col width="35.6640625" customWidth="1" min="4544" max="4544"/>
    <col width="44.6640625" customWidth="1" min="4548" max="4548"/>
    <col width="88.6640625" customWidth="1" min="4556" max="4556"/>
    <col width="35.6640625" customWidth="1" min="4790" max="4791"/>
    <col width="25.6640625" customWidth="1" min="4792" max="4792"/>
    <col width="3" customWidth="1" min="4797" max="4797"/>
    <col width="39.6640625" customWidth="1" min="4798" max="4798"/>
    <col width="5.6640625" customWidth="1" min="4799" max="4799"/>
    <col width="35.6640625" customWidth="1" min="4800" max="4800"/>
    <col width="44.6640625" customWidth="1" min="4804" max="4804"/>
    <col width="88.6640625" customWidth="1" min="4812" max="4812"/>
    <col width="35.6640625" customWidth="1" min="5046" max="5047"/>
    <col width="25.6640625" customWidth="1" min="5048" max="5048"/>
    <col width="3" customWidth="1" min="5053" max="5053"/>
    <col width="39.6640625" customWidth="1" min="5054" max="5054"/>
    <col width="5.6640625" customWidth="1" min="5055" max="5055"/>
    <col width="35.6640625" customWidth="1" min="5056" max="5056"/>
    <col width="44.6640625" customWidth="1" min="5060" max="5060"/>
    <col width="88.6640625" customWidth="1" min="5068" max="5068"/>
    <col width="35.6640625" customWidth="1" min="5302" max="5303"/>
    <col width="25.6640625" customWidth="1" min="5304" max="5304"/>
    <col width="3" customWidth="1" min="5309" max="5309"/>
    <col width="39.6640625" customWidth="1" min="5310" max="5310"/>
    <col width="5.6640625" customWidth="1" min="5311" max="5311"/>
    <col width="35.6640625" customWidth="1" min="5312" max="5312"/>
    <col width="44.6640625" customWidth="1" min="5316" max="5316"/>
    <col width="88.6640625" customWidth="1" min="5324" max="5324"/>
    <col width="35.6640625" customWidth="1" min="5558" max="5559"/>
    <col width="25.6640625" customWidth="1" min="5560" max="5560"/>
    <col width="3" customWidth="1" min="5565" max="5565"/>
    <col width="39.6640625" customWidth="1" min="5566" max="5566"/>
    <col width="5.6640625" customWidth="1" min="5567" max="5567"/>
    <col width="35.6640625" customWidth="1" min="5568" max="5568"/>
    <col width="44.6640625" customWidth="1" min="5572" max="5572"/>
    <col width="88.6640625" customWidth="1" min="5580" max="5580"/>
    <col width="35.6640625" customWidth="1" min="5814" max="5815"/>
    <col width="25.6640625" customWidth="1" min="5816" max="5816"/>
    <col width="3" customWidth="1" min="5821" max="5821"/>
    <col width="39.6640625" customWidth="1" min="5822" max="5822"/>
    <col width="5.6640625" customWidth="1" min="5823" max="5823"/>
    <col width="35.6640625" customWidth="1" min="5824" max="5824"/>
    <col width="44.6640625" customWidth="1" min="5828" max="5828"/>
    <col width="88.6640625" customWidth="1" min="5836" max="5836"/>
    <col width="35.6640625" customWidth="1" min="6070" max="6071"/>
    <col width="25.6640625" customWidth="1" min="6072" max="6072"/>
    <col width="3" customWidth="1" min="6077" max="6077"/>
    <col width="39.6640625" customWidth="1" min="6078" max="6078"/>
    <col width="5.6640625" customWidth="1" min="6079" max="6079"/>
    <col width="35.6640625" customWidth="1" min="6080" max="6080"/>
    <col width="44.6640625" customWidth="1" min="6084" max="6084"/>
    <col width="88.6640625" customWidth="1" min="6092" max="6092"/>
    <col width="35.6640625" customWidth="1" min="6326" max="6327"/>
    <col width="25.6640625" customWidth="1" min="6328" max="6328"/>
    <col width="3" customWidth="1" min="6333" max="6333"/>
    <col width="39.6640625" customWidth="1" min="6334" max="6334"/>
    <col width="5.6640625" customWidth="1" min="6335" max="6335"/>
    <col width="35.6640625" customWidth="1" min="6336" max="6336"/>
    <col width="44.6640625" customWidth="1" min="6340" max="6340"/>
    <col width="88.6640625" customWidth="1" min="6348" max="6348"/>
    <col width="35.6640625" customWidth="1" min="6582" max="6583"/>
    <col width="25.6640625" customWidth="1" min="6584" max="6584"/>
    <col width="3" customWidth="1" min="6589" max="6589"/>
    <col width="39.6640625" customWidth="1" min="6590" max="6590"/>
    <col width="5.6640625" customWidth="1" min="6591" max="6591"/>
    <col width="35.6640625" customWidth="1" min="6592" max="6592"/>
    <col width="44.6640625" customWidth="1" min="6596" max="6596"/>
    <col width="88.6640625" customWidth="1" min="6604" max="6604"/>
    <col width="35.6640625" customWidth="1" min="6838" max="6839"/>
    <col width="25.6640625" customWidth="1" min="6840" max="6840"/>
    <col width="3" customWidth="1" min="6845" max="6845"/>
    <col width="39.6640625" customWidth="1" min="6846" max="6846"/>
    <col width="5.6640625" customWidth="1" min="6847" max="6847"/>
    <col width="35.6640625" customWidth="1" min="6848" max="6848"/>
    <col width="44.6640625" customWidth="1" min="6852" max="6852"/>
    <col width="88.6640625" customWidth="1" min="6860" max="6860"/>
    <col width="35.6640625" customWidth="1" min="7094" max="7095"/>
    <col width="25.6640625" customWidth="1" min="7096" max="7096"/>
    <col width="3" customWidth="1" min="7101" max="7101"/>
    <col width="39.6640625" customWidth="1" min="7102" max="7102"/>
    <col width="5.6640625" customWidth="1" min="7103" max="7103"/>
    <col width="35.6640625" customWidth="1" min="7104" max="7104"/>
    <col width="44.6640625" customWidth="1" min="7108" max="7108"/>
    <col width="88.6640625" customWidth="1" min="7116" max="7116"/>
    <col width="35.6640625" customWidth="1" min="7350" max="7351"/>
    <col width="25.6640625" customWidth="1" min="7352" max="7352"/>
    <col width="3" customWidth="1" min="7357" max="7357"/>
    <col width="39.6640625" customWidth="1" min="7358" max="7358"/>
    <col width="5.6640625" customWidth="1" min="7359" max="7359"/>
    <col width="35.6640625" customWidth="1" min="7360" max="7360"/>
    <col width="44.6640625" customWidth="1" min="7364" max="7364"/>
    <col width="88.6640625" customWidth="1" min="7372" max="7372"/>
    <col width="35.6640625" customWidth="1" min="7606" max="7607"/>
    <col width="25.6640625" customWidth="1" min="7608" max="7608"/>
    <col width="3" customWidth="1" min="7613" max="7613"/>
    <col width="39.6640625" customWidth="1" min="7614" max="7614"/>
    <col width="5.6640625" customWidth="1" min="7615" max="7615"/>
    <col width="35.6640625" customWidth="1" min="7616" max="7616"/>
    <col width="44.6640625" customWidth="1" min="7620" max="7620"/>
    <col width="88.6640625" customWidth="1" min="7628" max="7628"/>
    <col width="35.6640625" customWidth="1" min="7862" max="7863"/>
    <col width="25.6640625" customWidth="1" min="7864" max="7864"/>
    <col width="3" customWidth="1" min="7869" max="7869"/>
    <col width="39.6640625" customWidth="1" min="7870" max="7870"/>
    <col width="5.6640625" customWidth="1" min="7871" max="7871"/>
    <col width="35.6640625" customWidth="1" min="7872" max="7872"/>
    <col width="44.6640625" customWidth="1" min="7876" max="7876"/>
    <col width="88.6640625" customWidth="1" min="7884" max="7884"/>
    <col width="35.6640625" customWidth="1" min="8118" max="8119"/>
    <col width="25.6640625" customWidth="1" min="8120" max="8120"/>
    <col width="3" customWidth="1" min="8125" max="8125"/>
    <col width="39.6640625" customWidth="1" min="8126" max="8126"/>
    <col width="5.6640625" customWidth="1" min="8127" max="8127"/>
    <col width="35.6640625" customWidth="1" min="8128" max="8128"/>
    <col width="44.6640625" customWidth="1" min="8132" max="8132"/>
    <col width="88.6640625" customWidth="1" min="8140" max="8140"/>
    <col width="35.6640625" customWidth="1" min="8374" max="8375"/>
    <col width="25.6640625" customWidth="1" min="8376" max="8376"/>
    <col width="3" customWidth="1" min="8381" max="8381"/>
    <col width="39.6640625" customWidth="1" min="8382" max="8382"/>
    <col width="5.6640625" customWidth="1" min="8383" max="8383"/>
    <col width="35.6640625" customWidth="1" min="8384" max="8384"/>
    <col width="44.6640625" customWidth="1" min="8388" max="8388"/>
    <col width="88.6640625" customWidth="1" min="8396" max="8396"/>
    <col width="35.6640625" customWidth="1" min="8630" max="8631"/>
    <col width="25.6640625" customWidth="1" min="8632" max="8632"/>
    <col width="3" customWidth="1" min="8637" max="8637"/>
    <col width="39.6640625" customWidth="1" min="8638" max="8638"/>
    <col width="5.6640625" customWidth="1" min="8639" max="8639"/>
    <col width="35.6640625" customWidth="1" min="8640" max="8640"/>
    <col width="44.6640625" customWidth="1" min="8644" max="8644"/>
    <col width="88.6640625" customWidth="1" min="8652" max="8652"/>
    <col width="35.6640625" customWidth="1" min="8886" max="8887"/>
    <col width="25.6640625" customWidth="1" min="8888" max="8888"/>
    <col width="3" customWidth="1" min="8893" max="8893"/>
    <col width="39.6640625" customWidth="1" min="8894" max="8894"/>
    <col width="5.6640625" customWidth="1" min="8895" max="8895"/>
    <col width="35.6640625" customWidth="1" min="8896" max="8896"/>
    <col width="44.6640625" customWidth="1" min="8900" max="8900"/>
    <col width="88.6640625" customWidth="1" min="8908" max="8908"/>
    <col width="35.6640625" customWidth="1" min="9142" max="9143"/>
    <col width="25.6640625" customWidth="1" min="9144" max="9144"/>
    <col width="3" customWidth="1" min="9149" max="9149"/>
    <col width="39.6640625" customWidth="1" min="9150" max="9150"/>
    <col width="5.6640625" customWidth="1" min="9151" max="9151"/>
    <col width="35.6640625" customWidth="1" min="9152" max="9152"/>
    <col width="44.6640625" customWidth="1" min="9156" max="9156"/>
    <col width="88.6640625" customWidth="1" min="9164" max="9164"/>
    <col width="35.6640625" customWidth="1" min="9398" max="9399"/>
    <col width="25.6640625" customWidth="1" min="9400" max="9400"/>
    <col width="3" customWidth="1" min="9405" max="9405"/>
    <col width="39.6640625" customWidth="1" min="9406" max="9406"/>
    <col width="5.6640625" customWidth="1" min="9407" max="9407"/>
    <col width="35.6640625" customWidth="1" min="9408" max="9408"/>
    <col width="44.6640625" customWidth="1" min="9412" max="9412"/>
    <col width="88.6640625" customWidth="1" min="9420" max="9420"/>
    <col width="35.6640625" customWidth="1" min="9654" max="9655"/>
    <col width="25.6640625" customWidth="1" min="9656" max="9656"/>
    <col width="3" customWidth="1" min="9661" max="9661"/>
    <col width="39.6640625" customWidth="1" min="9662" max="9662"/>
    <col width="5.6640625" customWidth="1" min="9663" max="9663"/>
    <col width="35.6640625" customWidth="1" min="9664" max="9664"/>
    <col width="44.6640625" customWidth="1" min="9668" max="9668"/>
    <col width="88.6640625" customWidth="1" min="9676" max="9676"/>
    <col width="35.6640625" customWidth="1" min="9910" max="9911"/>
    <col width="25.6640625" customWidth="1" min="9912" max="9912"/>
    <col width="3" customWidth="1" min="9917" max="9917"/>
    <col width="39.6640625" customWidth="1" min="9918" max="9918"/>
    <col width="5.6640625" customWidth="1" min="9919" max="9919"/>
    <col width="35.6640625" customWidth="1" min="9920" max="9920"/>
    <col width="44.6640625" customWidth="1" min="9924" max="9924"/>
    <col width="88.6640625" customWidth="1" min="9932" max="9932"/>
    <col width="35.6640625" customWidth="1" min="10166" max="10167"/>
    <col width="25.6640625" customWidth="1" min="10168" max="10168"/>
    <col width="3" customWidth="1" min="10173" max="10173"/>
    <col width="39.6640625" customWidth="1" min="10174" max="10174"/>
    <col width="5.6640625" customWidth="1" min="10175" max="10175"/>
    <col width="35.6640625" customWidth="1" min="10176" max="10176"/>
    <col width="44.6640625" customWidth="1" min="10180" max="10180"/>
    <col width="88.6640625" customWidth="1" min="10188" max="10188"/>
    <col width="35.6640625" customWidth="1" min="10422" max="10423"/>
    <col width="25.6640625" customWidth="1" min="10424" max="10424"/>
    <col width="3" customWidth="1" min="10429" max="10429"/>
    <col width="39.6640625" customWidth="1" min="10430" max="10430"/>
    <col width="5.6640625" customWidth="1" min="10431" max="10431"/>
    <col width="35.6640625" customWidth="1" min="10432" max="10432"/>
    <col width="44.6640625" customWidth="1" min="10436" max="10436"/>
    <col width="88.6640625" customWidth="1" min="10444" max="10444"/>
    <col width="35.6640625" customWidth="1" min="10678" max="10679"/>
    <col width="25.6640625" customWidth="1" min="10680" max="10680"/>
    <col width="3" customWidth="1" min="10685" max="10685"/>
    <col width="39.6640625" customWidth="1" min="10686" max="10686"/>
    <col width="5.6640625" customWidth="1" min="10687" max="10687"/>
    <col width="35.6640625" customWidth="1" min="10688" max="10688"/>
    <col width="44.6640625" customWidth="1" min="10692" max="10692"/>
    <col width="88.6640625" customWidth="1" min="10700" max="10700"/>
    <col width="35.6640625" customWidth="1" min="10934" max="10935"/>
    <col width="25.6640625" customWidth="1" min="10936" max="10936"/>
    <col width="3" customWidth="1" min="10941" max="10941"/>
    <col width="39.6640625" customWidth="1" min="10942" max="10942"/>
    <col width="5.6640625" customWidth="1" min="10943" max="10943"/>
    <col width="35.6640625" customWidth="1" min="10944" max="10944"/>
    <col width="44.6640625" customWidth="1" min="10948" max="10948"/>
    <col width="88.6640625" customWidth="1" min="10956" max="10956"/>
    <col width="35.6640625" customWidth="1" min="11190" max="11191"/>
    <col width="25.6640625" customWidth="1" min="11192" max="11192"/>
    <col width="3" customWidth="1" min="11197" max="11197"/>
    <col width="39.6640625" customWidth="1" min="11198" max="11198"/>
    <col width="5.6640625" customWidth="1" min="11199" max="11199"/>
    <col width="35.6640625" customWidth="1" min="11200" max="11200"/>
    <col width="44.6640625" customWidth="1" min="11204" max="11204"/>
    <col width="88.6640625" customWidth="1" min="11212" max="11212"/>
    <col width="35.6640625" customWidth="1" min="11446" max="11447"/>
    <col width="25.6640625" customWidth="1" min="11448" max="11448"/>
    <col width="3" customWidth="1" min="11453" max="11453"/>
    <col width="39.6640625" customWidth="1" min="11454" max="11454"/>
    <col width="5.6640625" customWidth="1" min="11455" max="11455"/>
    <col width="35.6640625" customWidth="1" min="11456" max="11456"/>
    <col width="44.6640625" customWidth="1" min="11460" max="11460"/>
    <col width="88.6640625" customWidth="1" min="11468" max="11468"/>
    <col width="35.6640625" customWidth="1" min="11702" max="11703"/>
    <col width="25.6640625" customWidth="1" min="11704" max="11704"/>
    <col width="3" customWidth="1" min="11709" max="11709"/>
    <col width="39.6640625" customWidth="1" min="11710" max="11710"/>
    <col width="5.6640625" customWidth="1" min="11711" max="11711"/>
    <col width="35.6640625" customWidth="1" min="11712" max="11712"/>
    <col width="44.6640625" customWidth="1" min="11716" max="11716"/>
    <col width="88.6640625" customWidth="1" min="11724" max="11724"/>
    <col width="35.6640625" customWidth="1" min="11958" max="11959"/>
    <col width="25.6640625" customWidth="1" min="11960" max="11960"/>
    <col width="3" customWidth="1" min="11965" max="11965"/>
    <col width="39.6640625" customWidth="1" min="11966" max="11966"/>
    <col width="5.6640625" customWidth="1" min="11967" max="11967"/>
    <col width="35.6640625" customWidth="1" min="11968" max="11968"/>
    <col width="44.6640625" customWidth="1" min="11972" max="11972"/>
    <col width="88.6640625" customWidth="1" min="11980" max="11980"/>
    <col width="35.6640625" customWidth="1" min="12214" max="12215"/>
    <col width="25.6640625" customWidth="1" min="12216" max="12216"/>
    <col width="3" customWidth="1" min="12221" max="12221"/>
    <col width="39.6640625" customWidth="1" min="12222" max="12222"/>
    <col width="5.6640625" customWidth="1" min="12223" max="12223"/>
    <col width="35.6640625" customWidth="1" min="12224" max="12224"/>
    <col width="44.6640625" customWidth="1" min="12228" max="12228"/>
    <col width="88.6640625" customWidth="1" min="12236" max="12236"/>
    <col width="35.6640625" customWidth="1" min="12470" max="12471"/>
    <col width="25.6640625" customWidth="1" min="12472" max="12472"/>
    <col width="3" customWidth="1" min="12477" max="12477"/>
    <col width="39.6640625" customWidth="1" min="12478" max="12478"/>
    <col width="5.6640625" customWidth="1" min="12479" max="12479"/>
    <col width="35.6640625" customWidth="1" min="12480" max="12480"/>
    <col width="44.6640625" customWidth="1" min="12484" max="12484"/>
    <col width="88.6640625" customWidth="1" min="12492" max="12492"/>
    <col width="35.6640625" customWidth="1" min="12726" max="12727"/>
    <col width="25.6640625" customWidth="1" min="12728" max="12728"/>
    <col width="3" customWidth="1" min="12733" max="12733"/>
    <col width="39.6640625" customWidth="1" min="12734" max="12734"/>
    <col width="5.6640625" customWidth="1" min="12735" max="12735"/>
    <col width="35.6640625" customWidth="1" min="12736" max="12736"/>
    <col width="44.6640625" customWidth="1" min="12740" max="12740"/>
    <col width="88.6640625" customWidth="1" min="12748" max="12748"/>
    <col width="35.6640625" customWidth="1" min="12982" max="12983"/>
    <col width="25.6640625" customWidth="1" min="12984" max="12984"/>
    <col width="3" customWidth="1" min="12989" max="12989"/>
    <col width="39.6640625" customWidth="1" min="12990" max="12990"/>
    <col width="5.6640625" customWidth="1" min="12991" max="12991"/>
    <col width="35.6640625" customWidth="1" min="12992" max="12992"/>
    <col width="44.6640625" customWidth="1" min="12996" max="12996"/>
    <col width="88.6640625" customWidth="1" min="13004" max="13004"/>
    <col width="35.6640625" customWidth="1" min="13238" max="13239"/>
    <col width="25.6640625" customWidth="1" min="13240" max="13240"/>
    <col width="3" customWidth="1" min="13245" max="13245"/>
    <col width="39.6640625" customWidth="1" min="13246" max="13246"/>
    <col width="5.6640625" customWidth="1" min="13247" max="13247"/>
    <col width="35.6640625" customWidth="1" min="13248" max="13248"/>
    <col width="44.6640625" customWidth="1" min="13252" max="13252"/>
    <col width="88.6640625" customWidth="1" min="13260" max="13260"/>
    <col width="35.6640625" customWidth="1" min="13494" max="13495"/>
    <col width="25.6640625" customWidth="1" min="13496" max="13496"/>
    <col width="3" customWidth="1" min="13501" max="13501"/>
    <col width="39.6640625" customWidth="1" min="13502" max="13502"/>
    <col width="5.6640625" customWidth="1" min="13503" max="13503"/>
    <col width="35.6640625" customWidth="1" min="13504" max="13504"/>
    <col width="44.6640625" customWidth="1" min="13508" max="13508"/>
    <col width="88.6640625" customWidth="1" min="13516" max="13516"/>
    <col width="35.6640625" customWidth="1" min="13750" max="13751"/>
    <col width="25.6640625" customWidth="1" min="13752" max="13752"/>
    <col width="3" customWidth="1" min="13757" max="13757"/>
    <col width="39.6640625" customWidth="1" min="13758" max="13758"/>
    <col width="5.6640625" customWidth="1" min="13759" max="13759"/>
    <col width="35.6640625" customWidth="1" min="13760" max="13760"/>
    <col width="44.6640625" customWidth="1" min="13764" max="13764"/>
    <col width="88.6640625" customWidth="1" min="13772" max="13772"/>
    <col width="35.6640625" customWidth="1" min="14006" max="14007"/>
    <col width="25.6640625" customWidth="1" min="14008" max="14008"/>
    <col width="3" customWidth="1" min="14013" max="14013"/>
    <col width="39.6640625" customWidth="1" min="14014" max="14014"/>
    <col width="5.6640625" customWidth="1" min="14015" max="14015"/>
    <col width="35.6640625" customWidth="1" min="14016" max="14016"/>
    <col width="44.6640625" customWidth="1" min="14020" max="14020"/>
    <col width="88.6640625" customWidth="1" min="14028" max="14028"/>
    <col width="35.6640625" customWidth="1" min="14262" max="14263"/>
    <col width="25.6640625" customWidth="1" min="14264" max="14264"/>
    <col width="3" customWidth="1" min="14269" max="14269"/>
    <col width="39.6640625" customWidth="1" min="14270" max="14270"/>
    <col width="5.6640625" customWidth="1" min="14271" max="14271"/>
    <col width="35.6640625" customWidth="1" min="14272" max="14272"/>
    <col width="44.6640625" customWidth="1" min="14276" max="14276"/>
    <col width="88.6640625" customWidth="1" min="14284" max="14284"/>
    <col width="35.6640625" customWidth="1" min="14518" max="14519"/>
    <col width="25.6640625" customWidth="1" min="14520" max="14520"/>
    <col width="3" customWidth="1" min="14525" max="14525"/>
    <col width="39.6640625" customWidth="1" min="14526" max="14526"/>
    <col width="5.6640625" customWidth="1" min="14527" max="14527"/>
    <col width="35.6640625" customWidth="1" min="14528" max="14528"/>
    <col width="44.6640625" customWidth="1" min="14532" max="14532"/>
    <col width="88.6640625" customWidth="1" min="14540" max="14540"/>
    <col width="35.6640625" customWidth="1" min="14774" max="14775"/>
    <col width="25.6640625" customWidth="1" min="14776" max="14776"/>
    <col width="3" customWidth="1" min="14781" max="14781"/>
    <col width="39.6640625" customWidth="1" min="14782" max="14782"/>
    <col width="5.6640625" customWidth="1" min="14783" max="14783"/>
    <col width="35.6640625" customWidth="1" min="14784" max="14784"/>
    <col width="44.6640625" customWidth="1" min="14788" max="14788"/>
    <col width="88.6640625" customWidth="1" min="14796" max="14796"/>
    <col width="35.6640625" customWidth="1" min="15030" max="15031"/>
    <col width="25.6640625" customWidth="1" min="15032" max="15032"/>
    <col width="3" customWidth="1" min="15037" max="15037"/>
    <col width="39.6640625" customWidth="1" min="15038" max="15038"/>
    <col width="5.6640625" customWidth="1" min="15039" max="15039"/>
    <col width="35.6640625" customWidth="1" min="15040" max="15040"/>
    <col width="44.6640625" customWidth="1" min="15044" max="15044"/>
    <col width="88.6640625" customWidth="1" min="15052" max="15052"/>
    <col width="35.6640625" customWidth="1" min="15286" max="15287"/>
    <col width="25.6640625" customWidth="1" min="15288" max="15288"/>
    <col width="3" customWidth="1" min="15293" max="15293"/>
    <col width="39.6640625" customWidth="1" min="15294" max="15294"/>
    <col width="5.6640625" customWidth="1" min="15295" max="15295"/>
    <col width="35.6640625" customWidth="1" min="15296" max="15296"/>
    <col width="44.6640625" customWidth="1" min="15300" max="15300"/>
    <col width="88.6640625" customWidth="1" min="15308" max="15308"/>
    <col width="35.6640625" customWidth="1" min="15542" max="15543"/>
    <col width="25.6640625" customWidth="1" min="15544" max="15544"/>
    <col width="3" customWidth="1" min="15549" max="15549"/>
    <col width="39.6640625" customWidth="1" min="15550" max="15550"/>
    <col width="5.6640625" customWidth="1" min="15551" max="15551"/>
    <col width="35.6640625" customWidth="1" min="15552" max="15552"/>
    <col width="44.6640625" customWidth="1" min="15556" max="15556"/>
    <col width="88.6640625" customWidth="1" min="15564" max="15564"/>
    <col width="35.6640625" customWidth="1" min="15798" max="15799"/>
    <col width="25.6640625" customWidth="1" min="15800" max="15800"/>
    <col width="3" customWidth="1" min="15805" max="15805"/>
    <col width="39.6640625" customWidth="1" min="15806" max="15806"/>
    <col width="5.6640625" customWidth="1" min="15807" max="15807"/>
    <col width="35.6640625" customWidth="1" min="15808" max="15808"/>
    <col width="44.6640625" customWidth="1" min="15812" max="15812"/>
    <col width="88.6640625" customWidth="1" min="15820" max="15820"/>
    <col width="35.6640625" customWidth="1" min="16054" max="16055"/>
    <col width="25.6640625" customWidth="1" min="16056" max="16056"/>
    <col width="3" customWidth="1" min="16061" max="16061"/>
    <col width="39.6640625" customWidth="1" min="16062" max="16062"/>
    <col width="5.6640625" customWidth="1" min="16063" max="16063"/>
    <col width="35.6640625" customWidth="1" min="16064" max="16064"/>
    <col width="44.6640625" customWidth="1" min="16068" max="16068"/>
    <col width="88.6640625" customWidth="1" min="16076" max="16076"/>
  </cols>
  <sheetData>
    <row r="1" ht="33" customHeight="1">
      <c r="A1" s="988" t="inlineStr">
        <is>
          <t>Inspect for potential Hazardous Materials</t>
        </is>
      </c>
      <c r="B1" s="1060" t="n"/>
      <c r="C1" s="1060" t="n"/>
      <c r="D1" s="1060" t="n"/>
    </row>
    <row r="2" ht="33" customHeight="1">
      <c r="A2" s="263">
        <f>+'jobinfo(2)'!C1</f>
        <v/>
      </c>
      <c r="B2" s="262">
        <f>+'jobinfo(2)'!C2</f>
        <v/>
      </c>
      <c r="C2" s="262">
        <f>+'jobinfo(2)'!C3</f>
        <v/>
      </c>
      <c r="D2" s="261">
        <f>+'jobinfo(2)'!C12</f>
        <v/>
      </c>
    </row>
    <row r="3" ht="24" customHeight="1">
      <c r="A3" s="46" t="inlineStr">
        <is>
          <t>HMR</t>
        </is>
      </c>
      <c r="B3" s="200" t="inlineStr">
        <is>
          <t>AREA IMPACTED</t>
        </is>
      </c>
      <c r="C3" s="200" t="inlineStr">
        <is>
          <t>Action Needed</t>
        </is>
      </c>
      <c r="D3" s="200" t="inlineStr">
        <is>
          <t>SURVEY &amp; samples</t>
        </is>
      </c>
    </row>
    <row r="4" ht="34.95" customHeight="1">
      <c r="A4" s="228" t="inlineStr">
        <is>
          <t>Interior</t>
        </is>
      </c>
      <c r="C4" t="inlineStr">
        <is>
          <t>__________________________________________</t>
        </is>
      </c>
      <c r="D4" s="46" t="n"/>
    </row>
    <row r="5" ht="43.95" customHeight="1">
      <c r="A5" s="1" t="inlineStr">
        <is>
          <t>Mold</t>
        </is>
      </c>
      <c r="B5" s="141" t="inlineStr">
        <is>
          <t>Y   /   N  / ? _______________________</t>
        </is>
      </c>
      <c r="C5" t="inlineStr">
        <is>
          <t>__________________________________________</t>
        </is>
      </c>
      <c r="D5" s="46" t="n"/>
    </row>
    <row r="6" ht="43.95" customHeight="1">
      <c r="A6" s="229" t="inlineStr">
        <is>
          <t>Signs of Secondary Damage</t>
        </is>
      </c>
      <c r="B6" s="141" t="inlineStr">
        <is>
          <t>Y   /   N  / ? _______________________</t>
        </is>
      </c>
      <c r="C6" t="inlineStr">
        <is>
          <t>__________________________________________</t>
        </is>
      </c>
      <c r="D6" s="46" t="n"/>
    </row>
    <row r="7" ht="43.95" customHeight="1">
      <c r="A7" s="1" t="inlineStr">
        <is>
          <t xml:space="preserve">Asbestos </t>
        </is>
      </c>
      <c r="C7" t="inlineStr">
        <is>
          <t>__________________________________________</t>
        </is>
      </c>
      <c r="D7" s="46" t="n"/>
    </row>
    <row r="8" ht="43.95" customHeight="1">
      <c r="A8" s="230" t="inlineStr">
        <is>
          <t>Drywall</t>
        </is>
      </c>
      <c r="B8" s="141" t="inlineStr">
        <is>
          <t>Y   /   N  / ? _______________________</t>
        </is>
      </c>
      <c r="C8" t="inlineStr">
        <is>
          <t>__________________________________________</t>
        </is>
      </c>
      <c r="D8" s="46" t="n"/>
    </row>
    <row r="9" ht="43.95" customHeight="1">
      <c r="A9" s="201" t="inlineStr">
        <is>
          <t>Plaster</t>
        </is>
      </c>
      <c r="B9" s="141" t="inlineStr">
        <is>
          <t>Y   /   N  / ? _______________________</t>
        </is>
      </c>
      <c r="C9" t="inlineStr">
        <is>
          <t>__________________________________________</t>
        </is>
      </c>
      <c r="D9" s="46" t="n"/>
    </row>
    <row r="10" ht="43.95" customHeight="1">
      <c r="A10" s="201" t="inlineStr">
        <is>
          <t>Ceiling Tile</t>
        </is>
      </c>
      <c r="B10" s="141" t="inlineStr">
        <is>
          <t>Y   /   N  / ? _______________________</t>
        </is>
      </c>
      <c r="C10" t="inlineStr">
        <is>
          <t>__________________________________________</t>
        </is>
      </c>
      <c r="D10" s="46" t="n"/>
    </row>
    <row r="11" ht="43.95" customHeight="1">
      <c r="A11" s="231" t="inlineStr">
        <is>
          <t>Joint compound stucco popcorn</t>
        </is>
      </c>
      <c r="B11" s="141" t="inlineStr">
        <is>
          <t>Y   /   N  / ? _______________________</t>
        </is>
      </c>
      <c r="C11" t="inlineStr">
        <is>
          <t>__________________________________________</t>
        </is>
      </c>
      <c r="D11" s="46" t="n"/>
    </row>
    <row r="12" ht="43.95" customHeight="1">
      <c r="A12" s="230" t="inlineStr">
        <is>
          <t>Asbestos floor Tile</t>
        </is>
      </c>
      <c r="B12" s="141" t="inlineStr">
        <is>
          <t>Y   /   N  / ? _______________________</t>
        </is>
      </c>
      <c r="C12" t="inlineStr">
        <is>
          <t>__________________________________________</t>
        </is>
      </c>
      <c r="D12" s="46" t="n"/>
    </row>
    <row r="13" ht="43.95" customHeight="1">
      <c r="A13" s="230" t="inlineStr">
        <is>
          <t>HVAC DUCT wrap</t>
        </is>
      </c>
      <c r="B13" s="141" t="inlineStr">
        <is>
          <t>Y   /   N  / ? _______________________</t>
        </is>
      </c>
      <c r="C13" t="inlineStr">
        <is>
          <t>__________________________________________</t>
        </is>
      </c>
      <c r="D13" s="46" t="n"/>
    </row>
    <row r="14" ht="43.95" customHeight="1">
      <c r="A14" s="1" t="inlineStr">
        <is>
          <t>Contaminated water</t>
        </is>
      </c>
      <c r="B14" s="141" t="inlineStr">
        <is>
          <t>Y   /   N  / ? _______________________</t>
        </is>
      </c>
      <c r="C14" t="inlineStr">
        <is>
          <t>__________________________________________</t>
        </is>
      </c>
      <c r="D14" s="46" t="n"/>
    </row>
    <row r="15" ht="43.95" customHeight="1">
      <c r="A15" s="1" t="inlineStr">
        <is>
          <t>Lead Paint</t>
        </is>
      </c>
      <c r="B15" s="141" t="inlineStr">
        <is>
          <t>Y   /   N  / ? _______________________</t>
        </is>
      </c>
      <c r="C15" t="inlineStr">
        <is>
          <t>__________________________________________</t>
        </is>
      </c>
      <c r="D15" s="46" t="n"/>
    </row>
    <row r="16" ht="34.95" customHeight="1">
      <c r="A16" s="1" t="inlineStr">
        <is>
          <t>other</t>
        </is>
      </c>
      <c r="B16" s="141" t="n"/>
    </row>
    <row r="17" ht="34.95" customHeight="1">
      <c r="A17" s="1" t="n"/>
      <c r="B17" s="141" t="n"/>
    </row>
  </sheetData>
  <mergeCells count="1">
    <mergeCell ref="A1:D1"/>
  </mergeCells>
  <printOptions horizontalCentered="1" verticalCentered="1" gridLines="1"/>
  <pageMargins left="0.25" right="0.25" top="0.26" bottom="0.37" header="0.33" footer="0.21"/>
  <pageSetup orientation="portrait"/>
  <headerFooter>
    <oddHeader/>
    <oddFooter>&amp;LPage &amp;P of &amp;N&amp;C&amp;A&amp;R&amp;F</oddFooter>
    <evenHeader/>
    <evenFooter/>
    <firstHeader/>
    <firstFooter/>
  </headerFooter>
  <tableParts count="1">
    <tablePart xmlns:r="http://schemas.openxmlformats.org/officeDocument/2006/relationships" r:id="rId1"/>
  </tableParts>
</worksheet>
</file>

<file path=xl/worksheets/sheet9.xml><?xml version="1.0" encoding="utf-8"?>
<worksheet xmlns="http://schemas.openxmlformats.org/spreadsheetml/2006/main">
  <sheetPr codeName="Sheet27">
    <outlinePr summaryBelow="1" summaryRight="1"/>
    <pageSetUpPr/>
  </sheetPr>
  <dimension ref="A1:E47"/>
  <sheetViews>
    <sheetView view="pageBreakPreview" topLeftCell="B1" zoomScaleNormal="100" zoomScaleSheetLayoutView="100" workbookViewId="0">
      <selection activeCell="F16" sqref="F16"/>
    </sheetView>
  </sheetViews>
  <sheetFormatPr baseColWidth="8" defaultRowHeight="14.4"/>
  <cols>
    <col width="15.5546875" customWidth="1" min="1" max="1"/>
    <col width="6.109375" customWidth="1" min="2" max="2"/>
    <col width="45.5546875" customWidth="1" min="3" max="3"/>
    <col width="16.88671875" customWidth="1" min="4" max="4"/>
  </cols>
  <sheetData>
    <row r="1" ht="21" customHeight="1">
      <c r="A1" s="990" t="inlineStr">
        <is>
          <t>Maintenance Items-  Exterior/Roof non claim related issues</t>
        </is>
      </c>
    </row>
    <row r="2" ht="33" customHeight="1">
      <c r="A2" s="991" t="inlineStr">
        <is>
          <t>Failure to address these items could result in claim denial !!</t>
        </is>
      </c>
    </row>
    <row r="3" ht="28.95" customHeight="1">
      <c r="A3" s="232" t="inlineStr">
        <is>
          <t>Some typical Examples to be inspected are as follows:</t>
        </is>
      </c>
      <c r="B3" s="232" t="n"/>
      <c r="C3" s="185" t="n"/>
      <c r="D3" s="185" t="n"/>
    </row>
    <row r="4" ht="28.95" customHeight="1">
      <c r="A4" s="992" t="inlineStr">
        <is>
          <t>First impresssion of Property</t>
        </is>
      </c>
      <c r="B4" s="233" t="inlineStr">
        <is>
          <t>{__}</t>
        </is>
      </c>
      <c r="C4" s="417" t="inlineStr">
        <is>
          <t>Curb Appeal</t>
        </is>
      </c>
      <c r="D4" s="417" t="inlineStr">
        <is>
          <t>Landscaping</t>
        </is>
      </c>
    </row>
    <row r="5" ht="28.95" customHeight="1">
      <c r="B5" s="53" t="inlineStr">
        <is>
          <t>{__}</t>
        </is>
      </c>
      <c r="C5" s="276" t="inlineStr">
        <is>
          <t>Overall condition of Property</t>
        </is>
      </c>
      <c r="D5" s="417" t="inlineStr">
        <is>
          <t>Housekeeping</t>
        </is>
      </c>
    </row>
    <row r="6" ht="28.95" customHeight="1">
      <c r="B6" s="233" t="inlineStr">
        <is>
          <t>{__}</t>
        </is>
      </c>
      <c r="C6" s="46" t="inlineStr">
        <is>
          <t>IS THERE THE IMAGE THAT They NEED the Money??</t>
        </is>
      </c>
    </row>
    <row r="7" ht="12" customHeight="1">
      <c r="B7" s="53" t="n"/>
      <c r="D7" s="234" t="n"/>
    </row>
    <row r="8" ht="22.2" customHeight="1">
      <c r="A8" s="993" t="inlineStr">
        <is>
          <t>Roofing</t>
        </is>
      </c>
      <c r="B8" s="233" t="inlineStr">
        <is>
          <t>{__}</t>
        </is>
      </c>
      <c r="C8" s="235" t="inlineStr">
        <is>
          <t>Caulk Failure</t>
        </is>
      </c>
      <c r="D8" t="inlineStr">
        <is>
          <t>Column2</t>
        </is>
      </c>
    </row>
    <row r="9" ht="27" customHeight="1">
      <c r="B9" s="53" t="inlineStr">
        <is>
          <t>{__}</t>
        </is>
      </c>
      <c r="C9" s="234" t="inlineStr">
        <is>
          <t>Pipe collars</t>
        </is>
      </c>
    </row>
    <row r="10" ht="27" customHeight="1">
      <c r="B10" s="233" t="inlineStr">
        <is>
          <t>{__}</t>
        </is>
      </c>
      <c r="C10" s="234" t="inlineStr">
        <is>
          <t>Loose chimney bricks</t>
        </is>
      </c>
    </row>
    <row r="11" ht="27" customHeight="1">
      <c r="B11" s="53" t="inlineStr">
        <is>
          <t>{__}</t>
        </is>
      </c>
      <c r="C11" s="234" t="inlineStr">
        <is>
          <t>Flashing</t>
        </is>
      </c>
      <c r="D11" s="234" t="n"/>
    </row>
    <row r="12" ht="27" customHeight="1">
      <c r="A12" s="993" t="n"/>
      <c r="B12" s="233" t="inlineStr">
        <is>
          <t>{__}</t>
        </is>
      </c>
      <c r="C12" s="234" t="inlineStr">
        <is>
          <t>Clogged gutter/downspout</t>
        </is>
      </c>
      <c r="D12" s="234" t="n"/>
    </row>
    <row r="13" ht="27" customHeight="1">
      <c r="A13" s="993" t="n"/>
      <c r="B13" s="53" t="inlineStr">
        <is>
          <t>{__}</t>
        </is>
      </c>
      <c r="C13" s="234" t="inlineStr">
        <is>
          <t>Loose gutters, gutter boards,</t>
        </is>
      </c>
      <c r="D13" s="234" t="n"/>
    </row>
    <row r="14" ht="27" customHeight="1">
      <c r="A14" s="993" t="n"/>
      <c r="B14" s="233" t="inlineStr">
        <is>
          <t>{__}</t>
        </is>
      </c>
      <c r="C14" s="234" t="inlineStr">
        <is>
          <t>Trees contacting roof / house siding</t>
        </is>
      </c>
      <c r="D14" s="234" t="n"/>
    </row>
    <row r="15" ht="10.95" customHeight="1">
      <c r="D15" s="234" t="n"/>
    </row>
    <row r="16" ht="27" customHeight="1">
      <c r="A16" s="994" t="inlineStr">
        <is>
          <t>Misc Items to be inspected</t>
        </is>
      </c>
      <c r="B16" s="237" t="inlineStr">
        <is>
          <t xml:space="preserve"> {__} </t>
        </is>
      </c>
      <c r="C16" s="234" t="inlineStr">
        <is>
          <t>Peeling Paint</t>
        </is>
      </c>
    </row>
    <row r="17" ht="27" customHeight="1">
      <c r="B17" s="53" t="inlineStr">
        <is>
          <t xml:space="preserve"> {__} </t>
        </is>
      </c>
      <c r="C17" s="238" t="inlineStr">
        <is>
          <t>Trip Hazards/Sidewalks</t>
        </is>
      </c>
    </row>
    <row r="18" ht="27" customHeight="1">
      <c r="B18" s="237" t="inlineStr">
        <is>
          <t xml:space="preserve"> {__} </t>
        </is>
      </c>
      <c r="C18" s="238" t="inlineStr">
        <is>
          <t>Loose/Missing Railings</t>
        </is>
      </c>
    </row>
    <row r="19" ht="27" customHeight="1">
      <c r="B19" s="53" t="inlineStr">
        <is>
          <t xml:space="preserve"> {__} </t>
        </is>
      </c>
      <c r="C19" s="238" t="inlineStr">
        <is>
          <t xml:space="preserve">Excess debris/contents on site </t>
        </is>
      </c>
      <c r="D19" s="234" t="n"/>
    </row>
    <row r="20" ht="27" customHeight="1">
      <c r="B20" s="237" t="inlineStr">
        <is>
          <t xml:space="preserve"> {__} </t>
        </is>
      </c>
      <c r="C20" s="238" t="inlineStr">
        <is>
          <t>Loose Fixtures/lights/Awnings/Siding</t>
        </is>
      </c>
      <c r="D20" s="234" t="n"/>
    </row>
    <row r="21" ht="27" customHeight="1">
      <c r="B21" s="53" t="inlineStr">
        <is>
          <t xml:space="preserve"> {__} </t>
        </is>
      </c>
      <c r="C21" s="238" t="inlineStr">
        <is>
          <t>Cracked walls/loose fencing</t>
        </is>
      </c>
      <c r="D21" s="234" t="n"/>
    </row>
    <row r="22" ht="27" customHeight="1">
      <c r="A22" s="234" t="n"/>
      <c r="B22" s="237" t="inlineStr">
        <is>
          <t xml:space="preserve"> {__} </t>
        </is>
      </c>
      <c r="C22" s="238" t="inlineStr">
        <is>
          <t>Broken Windows</t>
        </is>
      </c>
      <c r="D22" s="234" t="n"/>
    </row>
    <row r="23" ht="27" customHeight="1">
      <c r="A23" s="234" t="n"/>
      <c r="B23" s="53" t="inlineStr">
        <is>
          <t xml:space="preserve"> {__} </t>
        </is>
      </c>
      <c r="C23" s="238" t="inlineStr">
        <is>
          <t>Hazard Materials on site</t>
        </is>
      </c>
      <c r="D23" s="234" t="n"/>
    </row>
    <row r="24" ht="27" customHeight="1">
      <c r="A24" s="234" t="n"/>
      <c r="B24" s="237" t="inlineStr">
        <is>
          <t xml:space="preserve"> {__} </t>
        </is>
      </c>
      <c r="C24" s="238" t="inlineStr">
        <is>
          <t>Electrical overloads</t>
        </is>
      </c>
      <c r="D24" s="234" t="n"/>
    </row>
    <row r="25" ht="27" customHeight="1">
      <c r="A25" s="989" t="inlineStr">
        <is>
          <t>Code upgrades to be considered</t>
        </is>
      </c>
      <c r="B25" s="53" t="inlineStr">
        <is>
          <t xml:space="preserve"> {__} </t>
        </is>
      </c>
      <c r="C25" s="47" t="inlineStr">
        <is>
          <t xml:space="preserve">"Deck" </t>
        </is>
      </c>
      <c r="D25" s="239" t="inlineStr">
        <is>
          <t>3/8" existing</t>
        </is>
      </c>
    </row>
    <row r="26" ht="27" customHeight="1">
      <c r="B26" s="237" t="inlineStr">
        <is>
          <t xml:space="preserve"> {__} </t>
        </is>
      </c>
      <c r="C26" s="47" t="inlineStr">
        <is>
          <t>Drip edge</t>
        </is>
      </c>
      <c r="D26" s="240" t="n"/>
      <c r="E26" s="52" t="n"/>
    </row>
    <row r="27" ht="27" customHeight="1">
      <c r="B27" s="53" t="inlineStr">
        <is>
          <t xml:space="preserve"> {__} </t>
        </is>
      </c>
      <c r="C27" s="47" t="inlineStr">
        <is>
          <t>Ventilation</t>
        </is>
      </c>
      <c r="D27" s="240" t="n"/>
      <c r="E27" s="52" t="n"/>
    </row>
    <row r="28" ht="9" customHeight="1">
      <c r="E28" s="47" t="n"/>
    </row>
    <row r="29" ht="16.8" customHeight="1">
      <c r="A29" s="241" t="inlineStr">
        <is>
          <t>We may work with you to correct these items,with your approval;Costs,if any,to be determined.</t>
        </is>
      </c>
      <c r="B29" s="53" t="n"/>
    </row>
    <row r="30" ht="15.6" customHeight="1">
      <c r="B30" s="53" t="n"/>
    </row>
    <row r="31" ht="15.6" customHeight="1">
      <c r="B31" s="233" t="n"/>
    </row>
    <row r="32" ht="15.6" customHeight="1">
      <c r="B32" s="53" t="n"/>
    </row>
    <row r="33" ht="15.6" customHeight="1">
      <c r="B33" s="233" t="n"/>
    </row>
    <row r="34" ht="15.6" customHeight="1">
      <c r="B34" s="53" t="n"/>
    </row>
    <row r="35" ht="15.6" customHeight="1">
      <c r="B35" s="233" t="n"/>
    </row>
    <row r="36" ht="15.6" customHeight="1">
      <c r="B36" s="53" t="n"/>
    </row>
    <row r="37" ht="15.6" customHeight="1">
      <c r="B37" s="242" t="n"/>
    </row>
    <row r="38" ht="15.6" customHeight="1">
      <c r="B38" s="237" t="n"/>
    </row>
    <row r="39" ht="15.6" customHeight="1">
      <c r="B39" s="53" t="n"/>
    </row>
    <row r="40" ht="15.6" customHeight="1">
      <c r="B40" s="237" t="n"/>
    </row>
    <row r="41" ht="15.6" customHeight="1">
      <c r="B41" s="53" t="n"/>
    </row>
    <row r="42" ht="15.6" customHeight="1">
      <c r="B42" s="237" t="n"/>
    </row>
    <row r="43" ht="15.6" customHeight="1">
      <c r="B43" s="53" t="n"/>
    </row>
    <row r="44" ht="15.6" customHeight="1">
      <c r="B44" s="1" t="n"/>
    </row>
    <row r="45" ht="15.6" customHeight="1">
      <c r="B45" s="1" t="n"/>
    </row>
    <row r="46" ht="15.6" customHeight="1">
      <c r="B46" s="1" t="n"/>
    </row>
    <row r="47" ht="15.6" customHeight="1">
      <c r="B47" s="1" t="n"/>
    </row>
  </sheetData>
  <mergeCells count="6">
    <mergeCell ref="A1:D1"/>
    <mergeCell ref="A4:A6"/>
    <mergeCell ref="A8:A11"/>
    <mergeCell ref="A25:A27"/>
    <mergeCell ref="A16:A21"/>
    <mergeCell ref="A2:D2"/>
  </mergeCells>
  <printOptions gridLines="1"/>
  <pageMargins left="1.38" right="0.25" top="0.26" bottom="0.17" header="0.3" footer="0.21"/>
  <pageSetup orientation="portrait"/>
  <headerFooter>
    <oddHeader/>
    <oddFooter>&amp;LPage &amp;P of &amp;N&amp;C&amp;A&amp;R&amp;F</oddFooter>
    <evenHeader/>
    <evenFooter/>
    <firstHeader/>
    <firstFooter/>
  </headerFooter>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Owner</dc:creator>
  <dcterms:created xmlns:dcterms="http://purl.org/dc/terms/" xmlns:xsi="http://www.w3.org/2001/XMLSchema-instance" xsi:type="dcterms:W3CDTF">2019-05-10T14:44:50Z</dcterms:created>
  <dcterms:modified xmlns:dcterms="http://purl.org/dc/terms/" xmlns:xsi="http://www.w3.org/2001/XMLSchema-instance" xsi:type="dcterms:W3CDTF">2025-02-04T00:12:33Z</dcterms:modified>
  <cp:lastModifiedBy>joe jones</cp:lastModifiedBy>
</cp:coreProperties>
</file>