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0" documentId="13_ncr:1_{17EA2D52-D339-4F10-B0A5-7FFE729C8DBA}" xr6:coauthVersionLast="47" xr6:coauthVersionMax="47" xr10:uidLastSave="{00000000-0000-0000-0000-000000000000}"/>
  <bookViews>
    <workbookView xWindow="-108" yWindow="-108" windowWidth="23256" windowHeight="13896" tabRatio="925" activeTab="1" xr2:uid="{00000000-000D-0000-FFFF-FFFF00000000}"/>
  </bookViews>
  <sheets>
    <sheet name="notary pgs" sheetId="58" r:id="rId1"/>
    <sheet name="release" sheetId="55" r:id="rId2"/>
    <sheet name="atty rel" sheetId="57" r:id="rId3"/>
    <sheet name="current" sheetId="28" r:id="rId4"/>
    <sheet name="letter close" sheetId="34" r:id="rId5"/>
    <sheet name="jobinfo(2)" sheetId="56" r:id="rId6"/>
  </sheets>
  <externalReferences>
    <externalReference r:id="rId7"/>
    <externalReference r:id="rId8"/>
    <externalReference r:id="rId9"/>
    <externalReference r:id="rId10"/>
    <externalReference r:id="rId11"/>
  </externalReferences>
  <definedNames>
    <definedName name="a...new_customer" localSheetId="0">#REF!</definedName>
    <definedName name="a...new_customer" localSheetId="1">#REF!</definedName>
    <definedName name="a...new_customer">#REF!</definedName>
    <definedName name="Advance_Payment_Request" localSheetId="0">'notary pgs'!#REF!</definedName>
    <definedName name="Advance_Payment_Request" localSheetId="1">release!#REF!</definedName>
    <definedName name="Advance_Payment_Request">current!#REF!</definedName>
    <definedName name="Assignment_of_Benefits_and_Direct_Payment_Authorization" localSheetId="0">'notary pgs'!#REF!</definedName>
    <definedName name="Assignment_of_Benefits_and_Direct_Payment_Authorization" localSheetId="1">release!#REF!</definedName>
    <definedName name="Assignment_of_Benefits_and_Direct_Payment_Authorization">current!#REF!</definedName>
    <definedName name="causeoflosslist">#REF!</definedName>
    <definedName name="CO.REP._email">[1]current!$F$14</definedName>
    <definedName name="Column.a.new.cst" localSheetId="0">'jobinfo(2)'!$B$1:$B$43</definedName>
    <definedName name="Column.a.new.cst" localSheetId="1">'jobinfo(2)'!$B$1:$B$43</definedName>
    <definedName name="Column.a.new.cst">current!#REF!</definedName>
    <definedName name="column.c.new.cst" localSheetId="0">#REF!</definedName>
    <definedName name="column.c.new.cst" localSheetId="1">#REF!</definedName>
    <definedName name="column.c.new.cst">#REF!</definedName>
    <definedName name="company.rep.1">[1]current!$F$13</definedName>
    <definedName name="cst.Barnes" localSheetId="0">#REF!</definedName>
    <definedName name="cst.Barnes" localSheetId="1">#REF!</definedName>
    <definedName name="cst.Barnes">#REF!</definedName>
    <definedName name="cst.Bethlehem_Temple_of_Praise">#REF!</definedName>
    <definedName name="cst.Bradford_Rivers">#REF!</definedName>
    <definedName name="cst.Hamilton__Nakeysha">#REF!</definedName>
    <definedName name="cst.Motley__Gloria" localSheetId="0">#REF!</definedName>
    <definedName name="cst.Motley__Gloria" localSheetId="1">#REF!</definedName>
    <definedName name="cst.Motley__Gloria">#REF!</definedName>
    <definedName name="cst.nori9rock_gmail.com">#REF!</definedName>
    <definedName name="cst.Nunn" localSheetId="0">#REF!</definedName>
    <definedName name="cst.Nunn" localSheetId="1">#REF!</definedName>
    <definedName name="cst.Nunn">#REF!</definedName>
    <definedName name="cst.Stewart__Antwain" localSheetId="0">#REF!</definedName>
    <definedName name="cst.Stewart__Antwain" localSheetId="1">#REF!</definedName>
    <definedName name="cst.Stewart__Antwain">#REF!</definedName>
    <definedName name="culpepper" localSheetId="0">#REF!</definedName>
    <definedName name="culpepper" localSheetId="1">#REF!</definedName>
    <definedName name="culpepper">#REF!</definedName>
    <definedName name="data">[2]QUOTE!$A$267:$R$424</definedName>
    <definedName name="DATA2">[3]estimate!$A$117:$R$440</definedName>
    <definedName name="Emergency" localSheetId="0">[4]estimate!#REF!</definedName>
    <definedName name="Emergency" localSheetId="1">[4]estimate!#REF!</definedName>
    <definedName name="Emergency">[4]estimate!#REF!</definedName>
    <definedName name="EMERGENCY_Repairs" localSheetId="0">[4]estimate!#REF!</definedName>
    <definedName name="EMERGENCY_Repairs" localSheetId="1">[4]estimate!#REF!</definedName>
    <definedName name="EMERGENCY_Repairs">[4]estimate!#REF!</definedName>
    <definedName name="Homeowner_______________________________________________Phone_________________________">[5]estimate!$D$10</definedName>
    <definedName name="Insurance_Claim___Check_Processing" comment="cover letter to insurer" localSheetId="0">'notary pgs'!#REF!</definedName>
    <definedName name="Insurance_Claim___Check_Processing" comment="cover letter to insurer" localSheetId="1">release!#REF!</definedName>
    <definedName name="Insurance_Claim___Check_Processing" comment="cover letter to insurer">current!$A$292:$D$336</definedName>
    <definedName name="Jefferies" localSheetId="0">#REF!</definedName>
    <definedName name="Jefferies" localSheetId="1">#REF!</definedName>
    <definedName name="Jefferies">#REF!</definedName>
    <definedName name="LOVEJOY_INTERIOR" localSheetId="0">#REF!</definedName>
    <definedName name="LOVEJOY_INTERIOR" localSheetId="1">#REF!</definedName>
    <definedName name="LOVEJOY_INTERIOR">#REF!</definedName>
    <definedName name="Lovejoy_ROOF" localSheetId="0">#REF!</definedName>
    <definedName name="Lovejoy_ROOF" localSheetId="1">#REF!</definedName>
    <definedName name="Lovejoy_ROOF">#REF!</definedName>
    <definedName name="LxWxH" localSheetId="0">[2]QUOTE!#REF!</definedName>
    <definedName name="LxWxH" localSheetId="1">[2]QUOTE!#REF!</definedName>
    <definedName name="LxWxH">[2]QUOTE!#REF!</definedName>
    <definedName name="mold_disclaimer" localSheetId="0">#REF!</definedName>
    <definedName name="mold_disclaimer" localSheetId="1">#REF!</definedName>
    <definedName name="mold_disclaimer">#REF!</definedName>
    <definedName name="new_customer">#REF!</definedName>
    <definedName name="phoneho" localSheetId="0">[5]estimate!#REF!</definedName>
    <definedName name="phoneho" localSheetId="1">[5]estimate!#REF!</definedName>
    <definedName name="phoneho">[5]estimate!#REF!</definedName>
    <definedName name="PRICE_P" localSheetId="0">#REF!</definedName>
    <definedName name="PRICE_P" localSheetId="1">#REF!</definedName>
    <definedName name="PRICE_P">#REF!</definedName>
    <definedName name="_xlnm.Print_Area" localSheetId="2">'atty rel'!$A$137:$D$171</definedName>
    <definedName name="_xlnm.Print_Area" localSheetId="3">current!$A$1:$D$171</definedName>
    <definedName name="_xlnm.Print_Area" localSheetId="4">'letter close'!$A$166:$D$200</definedName>
    <definedName name="_xlnm.Print_Area" localSheetId="0">'notary pgs'!$A$1:$D$123</definedName>
    <definedName name="_xlnm.Print_Area" localSheetId="1">release!$A$1:$D$274</definedName>
    <definedName name="Robinson" localSheetId="0">#REF!</definedName>
    <definedName name="Robinson" localSheetId="1">#REF!</definedName>
    <definedName name="Robinson">#REF!</definedName>
    <definedName name="roofdata" localSheetId="0">[4]estimate!#REF!</definedName>
    <definedName name="roofdata" localSheetId="1">[4]estimate!#REF!</definedName>
    <definedName name="roofdata">[4]estimate!#REF!</definedName>
    <definedName name="State_Farm_Ins._Co.">#REF!</definedName>
    <definedName name="SubContractor_Summary" localSheetId="0">#REF!</definedName>
    <definedName name="SubContractor_Summary" localSheetId="1">#REF!</definedName>
    <definedName name="SubContractor_Summary">#REF!</definedName>
    <definedName name="SUMMARY_BY_CATEGORY" localSheetId="0">'[4]EMG inv'!#REF!</definedName>
    <definedName name="SUMMARY_BY_CATEGORY" localSheetId="1">'[4]EMG inv'!#REF!</definedName>
    <definedName name="SUMMARY_BY_CATEGORY">'[4]EMG inv'!#REF!</definedName>
    <definedName name="Wayside_Builders__LLC_…...OH">#REF!</definedName>
    <definedName name="WSB...GA.Wayside_Builders__LLC……GA">#REF!</definedName>
    <definedName name="Wsb__LLC_..OH" localSheetId="0">#REF!</definedName>
    <definedName name="Wsb__LLC_..OH" localSheetId="1">#REF!</definedName>
    <definedName name="Wsb__LLC_..OH">#REF!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64" i="55" l="1"/>
  <c r="A167" i="55" s="1"/>
  <c r="B148" i="56"/>
  <c r="B147" i="56"/>
  <c r="B146" i="56"/>
  <c r="B145" i="56"/>
  <c r="B144" i="56"/>
  <c r="B143" i="56"/>
  <c r="B142" i="56"/>
  <c r="B141" i="56"/>
  <c r="B140" i="56"/>
  <c r="B139" i="56"/>
  <c r="B138" i="56"/>
  <c r="B137" i="56"/>
  <c r="B136" i="56"/>
  <c r="B135" i="56"/>
  <c r="B134" i="56"/>
  <c r="A54" i="56"/>
  <c r="A55" i="56" s="1"/>
  <c r="A56" i="56" s="1"/>
  <c r="A57" i="56" s="1"/>
  <c r="A58" i="56" s="1"/>
  <c r="A59" i="56" s="1"/>
  <c r="A60" i="56" s="1"/>
  <c r="A61" i="56" s="1"/>
  <c r="A62" i="56" s="1"/>
  <c r="A63" i="56" s="1"/>
  <c r="A64" i="56" s="1"/>
  <c r="A65" i="56" s="1"/>
  <c r="A66" i="56" s="1"/>
  <c r="A67" i="56" s="1"/>
  <c r="A68" i="56" s="1"/>
  <c r="A69" i="56" s="1"/>
  <c r="A70" i="56" s="1"/>
  <c r="A71" i="56" s="1"/>
  <c r="A72" i="56" s="1"/>
  <c r="A73" i="56" s="1"/>
  <c r="A74" i="56" s="1"/>
  <c r="A75" i="56" s="1"/>
  <c r="A76" i="56" s="1"/>
  <c r="A77" i="56" s="1"/>
  <c r="C35" i="55"/>
  <c r="A195" i="55"/>
  <c r="A231" i="55"/>
  <c r="A35" i="55" l="1"/>
  <c r="D184" i="55" s="1"/>
  <c r="A49" i="55"/>
  <c r="A38" i="55"/>
  <c r="A123" i="58" l="1"/>
  <c r="D101" i="58"/>
  <c r="D102" i="58" s="1"/>
  <c r="D123" i="58" s="1"/>
  <c r="A101" i="58"/>
  <c r="D88" i="58"/>
  <c r="A88" i="58"/>
  <c r="D65" i="58"/>
  <c r="A65" i="58"/>
  <c r="D52" i="58"/>
  <c r="A52" i="58"/>
  <c r="A44" i="58"/>
  <c r="D31" i="58"/>
  <c r="A31" i="58"/>
  <c r="D5" i="58"/>
  <c r="A78" i="58"/>
  <c r="D157" i="57"/>
  <c r="C157" i="57"/>
  <c r="B157" i="57"/>
  <c r="A157" i="57"/>
  <c r="B156" i="57"/>
  <c r="A156" i="57"/>
  <c r="B155" i="57"/>
  <c r="A155" i="57"/>
  <c r="D154" i="57"/>
  <c r="C154" i="57"/>
  <c r="B154" i="57"/>
  <c r="B146" i="57" s="1"/>
  <c r="A154" i="57"/>
  <c r="A146" i="57" s="1"/>
  <c r="C153" i="57"/>
  <c r="B153" i="57"/>
  <c r="A153" i="57"/>
  <c r="C152" i="57"/>
  <c r="B152" i="57"/>
  <c r="A152" i="57"/>
  <c r="C151" i="57"/>
  <c r="B151" i="57"/>
  <c r="A151" i="57"/>
  <c r="C150" i="57"/>
  <c r="A150" i="57"/>
  <c r="B149" i="57"/>
  <c r="A149" i="57"/>
  <c r="C139" i="57"/>
  <c r="A139" i="57"/>
  <c r="C138" i="57"/>
  <c r="A138" i="57"/>
  <c r="C137" i="57"/>
  <c r="A137" i="57"/>
  <c r="A163" i="57" s="1"/>
  <c r="A168" i="57" s="1"/>
  <c r="A122" i="57"/>
  <c r="A131" i="57" s="1"/>
  <c r="B111" i="57"/>
  <c r="C110" i="57"/>
  <c r="B110" i="57"/>
  <c r="A108" i="57"/>
  <c r="E61" i="57"/>
  <c r="E52" i="57"/>
  <c r="E45" i="57"/>
  <c r="E41" i="57"/>
  <c r="E42" i="57" s="1"/>
  <c r="E44" i="57" s="1"/>
  <c r="A36" i="57"/>
  <c r="A35" i="57"/>
  <c r="E34" i="57"/>
  <c r="A34" i="57"/>
  <c r="A33" i="57"/>
  <c r="A32" i="57"/>
  <c r="A31" i="57"/>
  <c r="D26" i="57"/>
  <c r="B26" i="57"/>
  <c r="A26" i="57"/>
  <c r="B17" i="57"/>
  <c r="D14" i="57"/>
  <c r="C14" i="57"/>
  <c r="B14" i="57"/>
  <c r="D13" i="57"/>
  <c r="C13" i="57"/>
  <c r="B13" i="57"/>
  <c r="A13" i="57"/>
  <c r="D12" i="57"/>
  <c r="C12" i="57"/>
  <c r="B12" i="57"/>
  <c r="A12" i="57"/>
  <c r="D11" i="57"/>
  <c r="C11" i="57"/>
  <c r="B11" i="57"/>
  <c r="A11" i="57"/>
  <c r="D10" i="57"/>
  <c r="C10" i="57"/>
  <c r="B10" i="57"/>
  <c r="A10" i="57"/>
  <c r="D9" i="57"/>
  <c r="C9" i="57"/>
  <c r="B9" i="57"/>
  <c r="A9" i="57"/>
  <c r="C8" i="57"/>
  <c r="B8" i="57"/>
  <c r="C7" i="57"/>
  <c r="B7" i="57"/>
  <c r="C6" i="57"/>
  <c r="A6" i="57"/>
  <c r="A5" i="57"/>
  <c r="D4" i="57"/>
  <c r="B4" i="57"/>
  <c r="A4" i="57"/>
  <c r="D3" i="57"/>
  <c r="B3" i="57"/>
  <c r="A3" i="57"/>
  <c r="C2" i="57"/>
  <c r="A2" i="57"/>
  <c r="A1" i="57"/>
  <c r="A48" i="55"/>
  <c r="A37" i="55"/>
  <c r="A229" i="55" s="1"/>
  <c r="B37" i="55"/>
  <c r="B50" i="55"/>
  <c r="A161" i="55" s="1"/>
  <c r="A158" i="55" s="1"/>
  <c r="C50" i="55"/>
  <c r="B51" i="55"/>
  <c r="B52" i="55"/>
  <c r="B60" i="55"/>
  <c r="C60" i="55"/>
  <c r="A63" i="55"/>
  <c r="C63" i="55"/>
  <c r="C65" i="55"/>
  <c r="D66" i="55"/>
  <c r="D144" i="55"/>
  <c r="A182" i="55"/>
  <c r="D182" i="55"/>
  <c r="A203" i="55"/>
  <c r="D203" i="55"/>
  <c r="A216" i="55"/>
  <c r="D216" i="55"/>
  <c r="A239" i="55"/>
  <c r="D239" i="55"/>
  <c r="A252" i="55"/>
  <c r="D252" i="55"/>
  <c r="D253" i="55" s="1"/>
  <c r="D274" i="55" s="1"/>
  <c r="A274" i="55"/>
  <c r="C13" i="34"/>
  <c r="C12" i="34"/>
  <c r="C11" i="34"/>
  <c r="C10" i="34"/>
  <c r="C9" i="34"/>
  <c r="A13" i="34"/>
  <c r="A12" i="34"/>
  <c r="A11" i="34"/>
  <c r="A10" i="34"/>
  <c r="A9" i="34"/>
  <c r="A6" i="34"/>
  <c r="D4" i="34"/>
  <c r="D3" i="34"/>
  <c r="B3" i="34"/>
  <c r="A4" i="34"/>
  <c r="C8" i="34"/>
  <c r="B8" i="34"/>
  <c r="C7" i="34"/>
  <c r="B7" i="34"/>
  <c r="C6" i="34"/>
  <c r="A5" i="34"/>
  <c r="A3" i="34"/>
  <c r="B4" i="34"/>
  <c r="C2" i="34"/>
  <c r="A2" i="34"/>
  <c r="A1" i="34"/>
  <c r="C14" i="34"/>
  <c r="B14" i="34"/>
  <c r="B17" i="34"/>
  <c r="D14" i="34"/>
  <c r="D13" i="34"/>
  <c r="D12" i="34"/>
  <c r="D11" i="34"/>
  <c r="D10" i="34"/>
  <c r="D9" i="34"/>
  <c r="B13" i="34"/>
  <c r="B12" i="34"/>
  <c r="B11" i="34"/>
  <c r="B10" i="34"/>
  <c r="B9" i="34"/>
  <c r="B47" i="55" l="1"/>
  <c r="A152" i="55"/>
  <c r="A155" i="55" s="1"/>
  <c r="E46" i="57"/>
  <c r="E48" i="57" s="1"/>
  <c r="E53" i="57"/>
  <c r="B188" i="28" l="1"/>
  <c r="B190" i="28" s="1"/>
  <c r="D148" i="28" l="1"/>
  <c r="D135" i="28"/>
  <c r="D136" i="28"/>
  <c r="B161" i="34" l="1"/>
  <c r="B160" i="34"/>
  <c r="B159" i="34"/>
  <c r="B158" i="34"/>
  <c r="B157" i="34"/>
  <c r="B156" i="34"/>
  <c r="B155" i="34"/>
  <c r="B154" i="34"/>
  <c r="B153" i="34"/>
  <c r="B152" i="34"/>
  <c r="B151" i="34"/>
  <c r="B150" i="34"/>
  <c r="B149" i="34"/>
  <c r="B148" i="34"/>
  <c r="B147" i="34"/>
  <c r="B146" i="34"/>
  <c r="B145" i="34"/>
  <c r="B144" i="34"/>
  <c r="B143" i="34"/>
  <c r="C168" i="34"/>
  <c r="C167" i="34"/>
  <c r="C166" i="34"/>
  <c r="A168" i="34"/>
  <c r="A167" i="34"/>
  <c r="A166" i="34"/>
  <c r="A192" i="34" s="1"/>
  <c r="A197" i="34" s="1"/>
  <c r="A143" i="34"/>
  <c r="A142" i="34"/>
  <c r="A141" i="34"/>
  <c r="A140" i="34"/>
  <c r="A139" i="34"/>
  <c r="A138" i="34"/>
  <c r="A137" i="34"/>
  <c r="A136" i="34"/>
  <c r="A145" i="34"/>
  <c r="A161" i="34"/>
  <c r="A160" i="34"/>
  <c r="A159" i="34"/>
  <c r="A158" i="34"/>
  <c r="A157" i="34"/>
  <c r="A156" i="34"/>
  <c r="A155" i="34"/>
  <c r="A154" i="34"/>
  <c r="A153" i="34"/>
  <c r="A152" i="34"/>
  <c r="A151" i="34"/>
  <c r="A150" i="34"/>
  <c r="A149" i="34"/>
  <c r="A148" i="34"/>
  <c r="A147" i="34"/>
  <c r="A144" i="34"/>
  <c r="A146" i="34"/>
  <c r="C186" i="34"/>
  <c r="A186" i="34"/>
  <c r="A185" i="34"/>
  <c r="C183" i="34"/>
  <c r="A184" i="34"/>
  <c r="A183" i="34"/>
  <c r="A175" i="34" s="1"/>
  <c r="A182" i="34"/>
  <c r="A181" i="34"/>
  <c r="A180" i="34"/>
  <c r="A179" i="34"/>
  <c r="A178" i="34"/>
  <c r="C182" i="34"/>
  <c r="C181" i="34"/>
  <c r="C180" i="34"/>
  <c r="C179" i="34"/>
  <c r="D186" i="34"/>
  <c r="B186" i="34"/>
  <c r="B185" i="34"/>
  <c r="D183" i="34"/>
  <c r="B184" i="34"/>
  <c r="B183" i="34"/>
  <c r="B175" i="34" s="1"/>
  <c r="B182" i="34"/>
  <c r="B181" i="34"/>
  <c r="B180" i="34"/>
  <c r="B178" i="34"/>
  <c r="A276" i="28" l="1"/>
  <c r="D178" i="28" l="1"/>
  <c r="A175" i="28"/>
  <c r="A65" i="28" l="1"/>
  <c r="A172" i="28"/>
  <c r="B182" i="28" s="1"/>
  <c r="A144" i="28" l="1"/>
  <c r="D127" i="28" l="1"/>
  <c r="D128" i="28"/>
  <c r="D152" i="28" s="1"/>
  <c r="D129" i="28"/>
  <c r="D131" i="28"/>
  <c r="D155" i="28" s="1"/>
  <c r="B132" i="28"/>
  <c r="B156" i="28" s="1"/>
  <c r="C132" i="28"/>
  <c r="C156" i="28" s="1"/>
  <c r="D132" i="28"/>
  <c r="D156" i="28" s="1"/>
  <c r="C133" i="28"/>
  <c r="B144" i="28"/>
  <c r="C144" i="28"/>
  <c r="D144" i="28"/>
  <c r="A150" i="28"/>
  <c r="D154" i="28"/>
  <c r="C157" i="28"/>
  <c r="A162" i="28"/>
  <c r="B131" i="28"/>
  <c r="D153" i="28" l="1"/>
  <c r="D179" i="28"/>
  <c r="D151" i="28"/>
  <c r="C180" i="28"/>
  <c r="B155" i="28"/>
  <c r="E11" i="28"/>
  <c r="E16" i="28" s="1"/>
  <c r="E121" i="28" s="1"/>
  <c r="E122" i="28" s="1"/>
  <c r="E123" i="28" s="1"/>
  <c r="E124" i="28" s="1"/>
  <c r="E125" i="28" s="1"/>
  <c r="E126" i="28" s="1"/>
  <c r="E127" i="28" s="1"/>
  <c r="E128" i="28" s="1"/>
  <c r="B86" i="28" l="1"/>
  <c r="B110" i="34" l="1"/>
  <c r="C110" i="34"/>
  <c r="A122" i="34"/>
  <c r="A131" i="34" s="1"/>
  <c r="B111" i="34"/>
  <c r="A108" i="34"/>
  <c r="A173" i="28" l="1"/>
  <c r="B173" i="28"/>
  <c r="D173" i="28"/>
  <c r="A174" i="28"/>
  <c r="B174" i="28"/>
  <c r="D174" i="28"/>
  <c r="B236" i="28"/>
  <c r="B276" i="28" s="1"/>
  <c r="D236" i="28"/>
  <c r="D276" i="28" s="1"/>
  <c r="C302" i="28"/>
  <c r="C303" i="28"/>
  <c r="C304" i="28"/>
  <c r="C306" i="28"/>
  <c r="A308" i="28"/>
  <c r="B308" i="28"/>
  <c r="C308" i="28"/>
  <c r="D308" i="28"/>
  <c r="B309" i="28"/>
  <c r="B310" i="28"/>
  <c r="A131" i="28"/>
  <c r="A69" i="28"/>
  <c r="A72" i="28"/>
  <c r="A70" i="28"/>
  <c r="A145" i="28"/>
  <c r="B145" i="28"/>
  <c r="C145" i="28"/>
  <c r="D145" i="28"/>
  <c r="A298" i="28"/>
  <c r="A307" i="28"/>
  <c r="A336" i="28"/>
  <c r="C335" i="28"/>
  <c r="C82" i="28"/>
  <c r="A82" i="28"/>
  <c r="A83" i="28"/>
  <c r="C83" i="28"/>
  <c r="B214" i="28"/>
  <c r="B224" i="28" s="1"/>
  <c r="D235" i="28"/>
  <c r="B262" i="28"/>
  <c r="B266" i="28" s="1"/>
  <c r="D269" i="28" s="1"/>
  <c r="A123" i="28" l="1"/>
  <c r="B123" i="28"/>
  <c r="D123" i="28"/>
  <c r="B124" i="28"/>
  <c r="D124" i="28"/>
  <c r="A124" i="28"/>
  <c r="A155" i="28"/>
  <c r="A71" i="28"/>
  <c r="D301" i="28"/>
  <c r="D309" i="28"/>
  <c r="C67" i="28"/>
  <c r="A302" i="28"/>
  <c r="A67" i="28"/>
  <c r="A132" i="28"/>
  <c r="B196" i="28"/>
  <c r="B220" i="28" s="1"/>
  <c r="D268" i="28"/>
  <c r="A300" i="28"/>
  <c r="D304" i="28"/>
  <c r="C68" i="28"/>
  <c r="D133" i="28"/>
  <c r="C310" i="28"/>
  <c r="A66" i="28"/>
  <c r="D26" i="34"/>
  <c r="C70" i="28"/>
  <c r="A62" i="28"/>
  <c r="A86" i="28" s="1"/>
  <c r="D240" i="28"/>
  <c r="C69" i="28"/>
  <c r="A64" i="28"/>
  <c r="A125" i="28"/>
  <c r="B305" i="28"/>
  <c r="B303" i="28"/>
  <c r="C300" i="28"/>
  <c r="A68" i="28"/>
  <c r="B304" i="28"/>
  <c r="B301" i="28"/>
  <c r="A63" i="28"/>
  <c r="A305" i="28"/>
  <c r="B300" i="28"/>
  <c r="D241" i="28"/>
  <c r="D80" i="28"/>
  <c r="D295" i="28"/>
  <c r="B79" i="28"/>
  <c r="B294" i="28"/>
  <c r="B240" i="28"/>
  <c r="C66" i="28"/>
  <c r="A309" i="28"/>
  <c r="A303" i="28"/>
  <c r="A301" i="28"/>
  <c r="B306" i="28"/>
  <c r="C311" i="28" s="1"/>
  <c r="A304" i="28"/>
  <c r="A296" i="28"/>
  <c r="A292" i="28"/>
  <c r="B295" i="28"/>
  <c r="B241" i="28"/>
  <c r="B80" i="28"/>
  <c r="A294" i="28"/>
  <c r="A240" i="28"/>
  <c r="A79" i="28"/>
  <c r="A73" i="28"/>
  <c r="C307" i="28"/>
  <c r="D302" i="28"/>
  <c r="C65" i="28"/>
  <c r="D303" i="28"/>
  <c r="B302" i="28"/>
  <c r="A297" i="28"/>
  <c r="A241" i="28"/>
  <c r="B257" i="28" s="1"/>
  <c r="A80" i="28"/>
  <c r="A295" i="28"/>
  <c r="A310" i="28"/>
  <c r="D300" i="28"/>
  <c r="B222" i="28"/>
  <c r="C301" i="28"/>
  <c r="D294" i="28"/>
  <c r="D79" i="28"/>
  <c r="C309" i="28"/>
  <c r="B307" i="28"/>
  <c r="B26" i="34" l="1"/>
  <c r="A127" i="28"/>
  <c r="A151" i="28"/>
  <c r="B153" i="28"/>
  <c r="B129" i="28"/>
  <c r="B181" i="28" s="1"/>
  <c r="A152" i="28"/>
  <c r="A128" i="28"/>
  <c r="A153" i="28"/>
  <c r="A129" i="28"/>
  <c r="B128" i="28"/>
  <c r="B180" i="28" s="1"/>
  <c r="B152" i="28"/>
  <c r="B170" i="28" s="1"/>
  <c r="B151" i="28"/>
  <c r="A170" i="28" s="1"/>
  <c r="B127" i="28"/>
  <c r="D76" i="28"/>
  <c r="C297" i="28"/>
  <c r="D157" i="28"/>
  <c r="A156" i="28"/>
  <c r="A122" i="28"/>
  <c r="A142" i="28" s="1"/>
  <c r="A76" i="28"/>
  <c r="B211" i="28"/>
  <c r="A217" i="28" s="1"/>
  <c r="C76" i="28"/>
  <c r="A29" i="28"/>
  <c r="A78" i="28"/>
  <c r="A293" i="28"/>
  <c r="D335" i="28"/>
  <c r="A237" i="28"/>
  <c r="B76" i="28"/>
  <c r="B179" i="28" l="1"/>
  <c r="A233" i="28" s="1"/>
  <c r="B298" i="28"/>
  <c r="C147" i="28"/>
  <c r="B336" i="28"/>
  <c r="A202" i="28"/>
  <c r="B246" i="28"/>
  <c r="A239" i="28"/>
  <c r="B247" i="28" s="1"/>
  <c r="C298" i="28"/>
  <c r="D336" i="28"/>
  <c r="A246" i="28"/>
  <c r="C245" i="28" l="1"/>
  <c r="A273" i="28"/>
  <c r="A269" i="28"/>
  <c r="E61" i="34" l="1"/>
  <c r="E52" i="34"/>
  <c r="E45" i="34"/>
  <c r="E41" i="34"/>
  <c r="E42" i="34" s="1"/>
  <c r="E44" i="34" s="1"/>
  <c r="A36" i="34"/>
  <c r="A35" i="34"/>
  <c r="E34" i="34"/>
  <c r="A34" i="34"/>
  <c r="A33" i="34"/>
  <c r="A32" i="34"/>
  <c r="A31" i="34"/>
  <c r="A26" i="34"/>
  <c r="E46" i="34" l="1"/>
  <c r="E48" i="34" s="1"/>
  <c r="E5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Joe</author>
  </authors>
  <commentList>
    <comment ref="B36" authorId="0" shapeId="0" xr:uid="{DAEF8D52-FCDD-4D29-91E3-DFEFAE21E85C}">
      <text>
        <r>
          <rPr>
            <b/>
            <sz val="9"/>
            <color indexed="81"/>
            <rFont val="Tahoma"/>
            <family val="2"/>
          </rPr>
          <t>Joe: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41" authorId="0" shapeId="0" xr:uid="{1F7955AE-D4BC-4009-8592-F05872B3336B}">
      <text>
        <r>
          <rPr>
            <b/>
            <sz val="9"/>
            <color indexed="81"/>
            <rFont val="Tahoma"/>
            <family val="2"/>
          </rPr>
          <t>User:</t>
        </r>
        <r>
          <rPr>
            <sz val="9"/>
            <color indexed="81"/>
            <rFont val="Tahoma"/>
            <family val="2"/>
          </rPr>
          <t xml:space="preserve">
</t>
        </r>
      </text>
    </comment>
    <comment ref="A142" authorId="0" shapeId="0" xr:uid="{A83A4216-3C4C-4557-9B3D-7C2C57838191}">
      <text>
        <r>
          <rPr>
            <b/>
            <sz val="9"/>
            <color indexed="81"/>
            <rFont val="Tahoma"/>
            <family val="2"/>
          </rPr>
          <t>User: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6" authorId="0" shapeId="0" xr:uid="{A8F6AE9C-1FC2-4FA0-A257-254569B86049}">
      <text>
        <r>
          <rPr>
            <b/>
            <sz val="9"/>
            <color indexed="81"/>
            <rFont val="Tahoma"/>
            <family val="2"/>
          </rPr>
          <t>User:</t>
        </r>
        <r>
          <rPr>
            <sz val="9"/>
            <color indexed="81"/>
            <rFont val="Tahoma"/>
            <family val="2"/>
          </rPr>
          <t xml:space="preserve">
</t>
        </r>
      </text>
    </comment>
    <comment ref="B164" authorId="0" shapeId="0" xr:uid="{C367F492-3224-458A-BB8B-F906CB6C69B2}">
      <text>
        <r>
          <rPr>
            <b/>
            <sz val="9"/>
            <color indexed="81"/>
            <rFont val="Tahoma"/>
            <family val="2"/>
          </rPr>
          <t>User: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70" authorId="0" shapeId="0" xr:uid="{CBCE3D90-3E9C-47AB-A743-7E37F1480DB1}">
      <text>
        <r>
          <rPr>
            <b/>
            <sz val="9"/>
            <color indexed="81"/>
            <rFont val="Tahoma"/>
            <family val="2"/>
          </rPr>
          <t>User:</t>
        </r>
        <r>
          <rPr>
            <sz val="9"/>
            <color indexed="81"/>
            <rFont val="Tahoma"/>
            <family val="2"/>
          </rPr>
          <t xml:space="preserve">
</t>
        </r>
      </text>
    </comment>
    <comment ref="A171" authorId="0" shapeId="0" xr:uid="{C67DCCCC-B518-4C49-AB24-17305394942D}">
      <text>
        <r>
          <rPr>
            <b/>
            <sz val="9"/>
            <color indexed="81"/>
            <rFont val="Tahoma"/>
            <family val="2"/>
          </rPr>
          <t>User: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<sst xmlns="http://schemas.openxmlformats.org/spreadsheetml/2006/main" count="1064" uniqueCount="644">
  <si>
    <t>COMPANY REP.</t>
  </si>
  <si>
    <t xml:space="preserve"> X___________________________________                 __________________________________                                          </t>
  </si>
  <si>
    <t>______________________________</t>
  </si>
  <si>
    <t>_________/____/2017</t>
  </si>
  <si>
    <t>DATE</t>
  </si>
  <si>
    <t xml:space="preserve">      _____CONTRACTOR &amp; HOMEOWNER AGREEMENT_____</t>
  </si>
  <si>
    <t xml:space="preserve">   This agreement between ___________</t>
  </si>
  <si>
    <t xml:space="preserve"> as CONTRACTOR.</t>
  </si>
  <si>
    <t>The said parties, for the considerations hereinafter mentioned, hereby agree to the following:</t>
  </si>
  <si>
    <t xml:space="preserve"> under this agreement without the written consent of the other. </t>
  </si>
  <si>
    <t>___________INITIAL</t>
  </si>
  <si>
    <t>15. Owner shall promptly notify contractor of any funds received and promptly remit to Contractor;</t>
  </si>
  <si>
    <t xml:space="preserve">       without delay. Contractor also agrees to notify Owner of any funds received on their behalf.</t>
  </si>
  <si>
    <t xml:space="preserve">      Owner shall promptly notify and provide contractor with a copy of any paperwork received.</t>
  </si>
  <si>
    <t xml:space="preserve">      Contractor agrees to wait for payments as disbursed from the insurance and or escrow company.</t>
  </si>
  <si>
    <t xml:space="preserve">      Contractor further agrees to not demand payments from Owner unless otherwise agreed.</t>
  </si>
  <si>
    <t xml:space="preserve">                                                                                                               YOU MAY PERFORM THE SERVICES WE ARE OFFERING ON YOUR OWN.</t>
  </si>
  <si>
    <t xml:space="preserve">                                                                                                              USE OF OUR SERVICES IS OPTIONAL !!!  BY CHOOSING TO  USE OUR SERVICES</t>
  </si>
  <si>
    <t xml:space="preserve">                                                                                                       __YOU AGREE THE ABOVE TERMS AND FEES WE CHARGE FOR OUR SERVICES.</t>
  </si>
  <si>
    <t>Please have the following notarized and return to :</t>
  </si>
  <si>
    <t>{1} CONTRACTOR &amp; HOMEOWNER AGREEMENT_____</t>
  </si>
  <si>
    <t>{2} AUTHORIZATION</t>
  </si>
  <si>
    <t>_______________________________</t>
  </si>
  <si>
    <t xml:space="preserve">_______________________________			</t>
  </si>
  <si>
    <t xml:space="preserve">         as OWNER and</t>
  </si>
  <si>
    <t>cost analysis /repair specifications, damages report &amp; discovery, testing , services rendered,</t>
  </si>
  <si>
    <t>Owner is hereby released to hire any Contractor of their choosing.</t>
  </si>
  <si>
    <t xml:space="preserve">      Attorney's fees and court costs shall be paid by the defendant in the event that judgment must be, and is,</t>
  </si>
  <si>
    <t xml:space="preserve">        If any part of this contract is found not to be valid, the remaining contract remains enforceable.</t>
  </si>
  <si>
    <t xml:space="preserve">    Owner shall promptly notify contractor of any funds received and promptly remit to</t>
  </si>
  <si>
    <t xml:space="preserve"> Contractor shall have no further interest for funds designated for the Rebuild Items of the property;</t>
  </si>
  <si>
    <t xml:space="preserve">       Contractor also agrees to notify Owner of any funds received on their behalf.</t>
  </si>
  <si>
    <t xml:space="preserve">  This is a LEGALLY BINDING CONTRACT; Fully Enforceable.   Please read carefully.</t>
  </si>
  <si>
    <t>Page 2 of 2</t>
  </si>
  <si>
    <t xml:space="preserve">      _____SUBCONTRACTOR  AGREEMENT_____</t>
  </si>
  <si>
    <t>Cleaning  Items ONLY  !!!</t>
  </si>
  <si>
    <t xml:space="preserve">      The Subcontractor , CONTRACTOR and public authorities shall at all times have access to the work. </t>
  </si>
  <si>
    <t xml:space="preserve">       Neither the Subcontractor nor CONTRACTOR shall have the right to assign any rights or interest occurring</t>
  </si>
  <si>
    <t xml:space="preserve">    Subcontractor has agreed to accept as payment 50% of funds from insurance proceeds as agreed.</t>
  </si>
  <si>
    <t>Subcontractor shall complete the Cleaning process in it's entirety and be responsible for the same.</t>
  </si>
  <si>
    <t xml:space="preserve">    Subcontractor shall promptly notify contractor of any funds received and promptly remit to</t>
  </si>
  <si>
    <t xml:space="preserve">       Contractor also agrees to notify Subcontractor of any funds received on their behalf.</t>
  </si>
  <si>
    <t xml:space="preserve">      Subcontractor shall promptly notify and provide contractor with a copy of any paperwork received.</t>
  </si>
  <si>
    <t xml:space="preserve">      Contractor further agrees to not demand payments from Subcontractor unless otherwise agreed.</t>
  </si>
  <si>
    <t>Payment Acknowledgement / receipt</t>
  </si>
  <si>
    <t xml:space="preserve"> Property Rebuild Items ONLY  !!!</t>
  </si>
  <si>
    <t>Mutual Release &amp; Agreement for</t>
  </si>
  <si>
    <t>CONTRACTOR has provided professional services, labor and materials to this date and time.</t>
  </si>
  <si>
    <t xml:space="preserve">    Owner has agreed to accept the return of funds from insurance proceeds under separate agreement.</t>
  </si>
  <si>
    <t xml:space="preserve">In state Of </t>
  </si>
  <si>
    <t>co name</t>
  </si>
  <si>
    <t>To Whom It May Concern:</t>
  </si>
  <si>
    <t>NOTARY</t>
  </si>
  <si>
    <t xml:space="preserve">                                 CONDITIONAL WAIVER OF LIEN                        </t>
  </si>
  <si>
    <t>Notary Public</t>
  </si>
  <si>
    <t>My commission expires on date</t>
  </si>
  <si>
    <t>X______________________________                         _______________________________</t>
  </si>
  <si>
    <t>Cleveland Heights, OH 44118</t>
  </si>
  <si>
    <t>co. city state</t>
  </si>
  <si>
    <t>co. address 2</t>
  </si>
  <si>
    <t>co. city state 2</t>
  </si>
  <si>
    <t>Co. website</t>
  </si>
  <si>
    <t>Co. logo 2</t>
  </si>
  <si>
    <t>Co. logo 3</t>
  </si>
  <si>
    <t>CO.REP.
email</t>
  </si>
  <si>
    <t>Co. REP. / PH</t>
  </si>
  <si>
    <t>Email INS. co.</t>
  </si>
  <si>
    <t>Account# Mtge Co.</t>
  </si>
  <si>
    <t>Phone # MTGE co.</t>
  </si>
  <si>
    <t>Co PH # 2</t>
  </si>
  <si>
    <t>cst ph # 2</t>
  </si>
  <si>
    <t>Cst address # 2</t>
  </si>
  <si>
    <t>date of loss</t>
  </si>
  <si>
    <t>Insurance Claim Check Processing</t>
  </si>
  <si>
    <t>city, state-cst#2</t>
  </si>
  <si>
    <t>policy #</t>
  </si>
  <si>
    <t xml:space="preserve">being full and final payment </t>
  </si>
  <si>
    <t>being partial  payment  as Draw # ______________________</t>
  </si>
  <si>
    <t>OR</t>
  </si>
  <si>
    <t>per all invoices due under Contract dated</t>
  </si>
  <si>
    <t>Initials _____________</t>
  </si>
  <si>
    <t xml:space="preserve">           The CONTRACTOR has provided  the labor and materials to this date and time.</t>
  </si>
  <si>
    <t>Contractor agrees not to interfere in any manner whatsoever concerning:</t>
  </si>
  <si>
    <t xml:space="preserve"> CLEANING &amp; MITIGATION work ONLY.</t>
  </si>
  <si>
    <t xml:space="preserve"> Contractor for </t>
  </si>
  <si>
    <t xml:space="preserve">This shall be for </t>
  </si>
  <si>
    <t>Contractor hereby waives any lien rights for the</t>
  </si>
  <si>
    <t xml:space="preserve"> and reserves the same per the original terms still apply to the following items:</t>
  </si>
  <si>
    <t xml:space="preserve">All funds due and owing as related to the following remain in full force and effect.
</t>
  </si>
  <si>
    <t xml:space="preserve"> Reserves the same for 
</t>
  </si>
  <si>
    <t xml:space="preserve"> Also waives any lien rights for the </t>
  </si>
  <si>
    <t>rebuild  type 1</t>
  </si>
  <si>
    <t>rebuild  type 3</t>
  </si>
  <si>
    <t>rebuild  type 2</t>
  </si>
  <si>
    <t>Letter of Satisfaction</t>
  </si>
  <si>
    <t>event that litigation becomes necessary.</t>
  </si>
  <si>
    <t>We are neither Public Adjusters Nor Attorneys ; you may hire them if you so desire or in the</t>
  </si>
  <si>
    <t>Contractor is released from any obligation to perform all and any work related to the</t>
  </si>
  <si>
    <t xml:space="preserve"> Following Items under original contract:</t>
  </si>
  <si>
    <t>sole discretion.</t>
  </si>
  <si>
    <t>he may deem appropriate and agrees to not unreasonably withhold the same at his</t>
  </si>
  <si>
    <t>Contractor agrees to cooperate to the best of his ability in providing consultations as</t>
  </si>
  <si>
    <t xml:space="preserve">Owner accepts all further responsibility for and acknowledges receipt of all related </t>
  </si>
  <si>
    <t>paperwork created for the:</t>
  </si>
  <si>
    <t xml:space="preserve"> OWNER , CONTRACTOR and public authorities shall at all times have access to the work. </t>
  </si>
  <si>
    <t xml:space="preserve"> Neither the OWNER nor CONTRACTOR shall have the right to assign any rights or interest </t>
  </si>
  <si>
    <t xml:space="preserve">occurring under this agreement without the written consent of the other. </t>
  </si>
  <si>
    <t>Attorney's fees and court costs shall be paid by the defendant in the event that judgment must</t>
  </si>
  <si>
    <t>If any part of this contract is found not to be valid, remaining contract remains enforceable.</t>
  </si>
  <si>
    <t xml:space="preserve"> Contractor shall have no further interest for funds designated for the</t>
  </si>
  <si>
    <t>Owner shall promptly notify and provide contractor with a copy of any paperwork received.</t>
  </si>
  <si>
    <t xml:space="preserve">Owner is hereby released from any debt to contractor as specifically related to the </t>
  </si>
  <si>
    <t>Contractor further agrees to not demand payments from Owner unless otherwise agreed to in writing.</t>
  </si>
  <si>
    <t>of the original contract; unless other specific work has</t>
  </si>
  <si>
    <t>been performed by separate invoice.</t>
  </si>
  <si>
    <t xml:space="preserve"> The Owner accepts all work , unless excluded by other contracts,  "as is", as of today's date.</t>
  </si>
  <si>
    <t>Owner declares all the information concerning their damages and or loss are true to the best of their knowledge. Owner agrees to indemnify and hold harmless the contractor.</t>
  </si>
  <si>
    <t>Company Rep.</t>
  </si>
  <si>
    <t>We have invested more time into this file that than our standard time frame and we will not proceed any further without a clear , well defined understanding with you.</t>
  </si>
  <si>
    <t>If you desire to end this business relationship you may prepare your own release proposal , use our standard mutual release form or possibly have your attorney prepare a mutual release document.</t>
  </si>
  <si>
    <t>Per the contract terms please advise us " in writing" of your position on this matter.</t>
  </si>
  <si>
    <t xml:space="preserve">Please be advised that we are under the impression that you either desire to cancel or modify the terms of our original legally binding contract </t>
  </si>
  <si>
    <t>Including raising the insurance company's offer from $2,144 to 8,914; an increase of $6,770. That was round one only!!!!!!</t>
  </si>
  <si>
    <t>It is our stern and fast position that we choose only to work with people whom we can maintain a cordial , professional relationship.</t>
  </si>
  <si>
    <t>Mitigation</t>
  </si>
  <si>
    <t>{___}</t>
  </si>
  <si>
    <t>EMERGENCY SERVICES WORK AUTHORIZATION</t>
  </si>
  <si>
    <t>Phone # field adj</t>
  </si>
  <si>
    <t>mtge website</t>
  </si>
  <si>
    <t>email mtge</t>
  </si>
  <si>
    <t>AFFIDAVIT AND CERTIFICATION OF INTENT TO REPAIR</t>
  </si>
  <si>
    <t>email-cst #2</t>
  </si>
  <si>
    <t>na</t>
  </si>
  <si>
    <t>I/ We hereby certify that the restoration, repairs, or improvements have been completed and the property is in as good or better than existed prior to the loss, and that I/We are fully satisfied with the repairs.</t>
  </si>
  <si>
    <t xml:space="preserve">  X __________________________         Company Representative</t>
  </si>
  <si>
    <r>
      <rPr>
        <u/>
        <sz val="16"/>
        <color rgb="FF000000"/>
        <rFont val="Arial Narrow"/>
        <family val="2"/>
      </rPr>
      <t>Conditional upon payment;</t>
    </r>
    <r>
      <rPr>
        <u/>
        <sz val="14"/>
        <color rgb="FF000000"/>
        <rFont val="Arial Narrow"/>
        <family val="2"/>
      </rPr>
      <t xml:space="preserve"> the contractor agrees to release and waive any or all liens, rights of lien or claims for any lien arising out of said Contract and any amendments or modifications thereof for labor, services, machinery, tools equipment and or materials heretofore furnished for construction, alteration, improvements, addition or repair of the structure or improvements on the above described Property. This release herein extended shall ensure to the benefit of the Owners of above referenced Property, and the Successors, Grantees, or assigns of such Owners.</t>
    </r>
  </si>
  <si>
    <t xml:space="preserve">Sworn to before me and subscribed in my presence on this ____ day of __ _________, 20___. </t>
  </si>
  <si>
    <t xml:space="preserve">State of: ____________ County/Parish of: ______________________                                                              </t>
  </si>
  <si>
    <t xml:space="preserve">Notary Signature:  ______________________________________________  </t>
  </si>
  <si>
    <t xml:space="preserve"> AND SIGNED THIS DOCUMENT ON THEIR OWN FREE WILL on this date of</t>
  </si>
  <si>
    <t>Company representative Signature</t>
  </si>
  <si>
    <t>_________/____/20_____</t>
  </si>
  <si>
    <t xml:space="preserve">My Commission Expires: ______/_______ / 20_______                      Notary Seal: </t>
  </si>
  <si>
    <t>NOTARY PAGE</t>
  </si>
  <si>
    <t>Assignment Of Benefits   AOB</t>
  </si>
  <si>
    <t>$$ Amount</t>
  </si>
  <si>
    <t xml:space="preserve">Thus all monies due to named herein named contractor are to be released without delay; solely and directly to contractor. </t>
  </si>
  <si>
    <t>OWNER has paid the CONTRACTOR-"IN FULL", for the herein specified services, materials and labor, including , yet not limited to the following: This shall be in payment for</t>
  </si>
  <si>
    <t xml:space="preserve"> be, and is, obtained to enforce this agreement or any breach thereof by the STATE Laws of</t>
  </si>
  <si>
    <t>MTGE co. Fax #</t>
  </si>
  <si>
    <t xml:space="preserve">Signature of Co- Owner                  Date         </t>
  </si>
  <si>
    <t>Website Ins Co.</t>
  </si>
  <si>
    <t>city, state-zip ins</t>
  </si>
  <si>
    <t>Field adj email</t>
  </si>
  <si>
    <t>_________/____/2018</t>
  </si>
  <si>
    <t>______/_______/2018</t>
  </si>
  <si>
    <t>Mailing   address mtge</t>
  </si>
  <si>
    <t>Mailing   address INS</t>
  </si>
  <si>
    <t>contact person mtge</t>
  </si>
  <si>
    <t>BEFORE ME APPEARED                             Company representative</t>
  </si>
  <si>
    <t>Other Structures</t>
  </si>
  <si>
    <t>CO.REP. email 2</t>
  </si>
  <si>
    <t>address ins overnight mail</t>
  </si>
  <si>
    <t>Mail city, state, zip INS</t>
  </si>
  <si>
    <t>Mail city, state, zip mtge</t>
  </si>
  <si>
    <t>20. This is a LEGALLY BINDING, Irrevocable Document; Fully Enforceable. Please read carefully</t>
  </si>
  <si>
    <t>FAX Ins. Co</t>
  </si>
  <si>
    <t>Phone # MTGE contact</t>
  </si>
  <si>
    <t>Notice of Right of Recession</t>
  </si>
  <si>
    <t>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t>
  </si>
  <si>
    <t>FRAUD STATEMENT</t>
  </si>
  <si>
    <t>This may include submitting or causing to be submitted on your behalf documents which claim to be for the purpose of obtaining funds not used for the specific purpose of paying the contractor whom provides his services in relation to such documentation.</t>
  </si>
  <si>
    <t xml:space="preserve">           ____/_____/2018</t>
  </si>
  <si>
    <t>This represents payment for inspection services, estimating services, document preparation services cost analysis /repair specifications, damages report &amp; discovery, testing , services rendered, jobsite visits, phone calls, project management and scheduling.</t>
  </si>
  <si>
    <t>Gross</t>
  </si>
  <si>
    <t>MTGE</t>
  </si>
  <si>
    <t>roof</t>
  </si>
  <si>
    <t>Paint</t>
  </si>
  <si>
    <t>Fees   20%</t>
  </si>
  <si>
    <t>Check</t>
  </si>
  <si>
    <t>Bal Due</t>
  </si>
  <si>
    <t>Customer Loans</t>
  </si>
  <si>
    <t>Then raising the insurance company's offer from $8,914 to 17 8,914; an increase of $9,000. That was based on our efforts and expertise!!!!!!</t>
  </si>
  <si>
    <t>Total Due</t>
  </si>
  <si>
    <r>
      <t>Pricing</t>
    </r>
    <r>
      <rPr>
        <sz val="14"/>
        <color rgb="FF000000"/>
        <rFont val="Calibri"/>
        <family val="2"/>
        <scheme val="minor"/>
      </rPr>
      <t>; is industry wide standard pricing adjusted for your area; which is "usual and customary" .</t>
    </r>
  </si>
  <si>
    <t>In our opinion the damage is from a storm or other incident normally covered by insurance.</t>
  </si>
  <si>
    <t xml:space="preserve">We will be present when the insurance adjuster inspects the damage; we may answer questions and discuss the estimates and other technical information with an insurer or its adjuster.
</t>
  </si>
  <si>
    <t>The final settled amount is payable upon presentation; WITHIN 10 Days..</t>
  </si>
  <si>
    <t xml:space="preserve">COMPANY REP. #2 </t>
  </si>
  <si>
    <t xml:space="preserve">Insurance Co. Phone </t>
  </si>
  <si>
    <t>jobsite visits, phone calls, project management, proof of loss supporting documents and scheduling.</t>
  </si>
  <si>
    <t>Dear Insurance Company:</t>
  </si>
  <si>
    <t>*" Prospective general contractor involvement is fairly and equitably anticipated in replacing a structure, or partial replacement. Common General Contractor + Roofing Contractor business costs are part of the actual full cost value of a structure's roof component."</t>
  </si>
  <si>
    <t>We are offering PROJECT MANANGEMENT, construction consulting ,repair or reconstruction services; which may include emergency , tarp installation/mitigation services, damage estimating, cost analysis,  written estimates, consulting with customer, insurance adjuster, and or roofing inspector, Proof of Loss Supporting Documentation and site visits.</t>
  </si>
  <si>
    <t>We are neither Public Adjusters nor Attorneys.</t>
  </si>
  <si>
    <t>We may provide information ONLY, consultation with a public adjuster or attorney is an option.</t>
  </si>
  <si>
    <t>Issuance , payment and acceptance of payment are without prejudice to any rights of the Owner or Contractor under the terms of this agreement.</t>
  </si>
  <si>
    <t>I/We select the option of overnight shipping for expedited delivery of claim funds or direct pickup</t>
  </si>
  <si>
    <t>This is a LEGALLY BINDING Document; Fully Enforceable.   Please read carefully</t>
  </si>
  <si>
    <r>
      <t>Subcontractors;</t>
    </r>
    <r>
      <rPr>
        <sz val="14"/>
        <color rgb="FF000000"/>
        <rFont val="Calibri"/>
        <family val="2"/>
        <scheme val="minor"/>
      </rPr>
      <t xml:space="preserve">  work will be performed by qualified subcontractors whom we may contract with</t>
    </r>
  </si>
  <si>
    <r>
      <t xml:space="preserve">"XACT ware is an independent, third-party company that researches and reports on industry pricing. We use pricing information from general contractors, subcontractors, insurance carriers, insurance adjusters, and a host of other industry professionals as we research and report on the </t>
    </r>
    <r>
      <rPr>
        <b/>
        <i/>
        <u/>
        <sz val="14"/>
        <color rgb="FF000000"/>
        <rFont val="Calibri"/>
        <family val="2"/>
        <scheme val="minor"/>
      </rPr>
      <t>average market price for each price-list item</t>
    </r>
    <r>
      <rPr>
        <u/>
        <sz val="14"/>
        <color rgb="FF000000"/>
        <rFont val="Calibri"/>
        <family val="2"/>
        <scheme val="minor"/>
      </rPr>
      <t>. </t>
    </r>
  </si>
  <si>
    <t>XACT ware goes to great lengths to ensure that no one party or industry segment has any undue influence on the pricing data that we research and report on."</t>
  </si>
  <si>
    <t>CUSTOMER HAS AGREED TO THE TERMS AND FEES WE CHARGE FOR OUR SERVICES.</t>
  </si>
  <si>
    <t>Property address: street</t>
  </si>
  <si>
    <t>Customer Email</t>
  </si>
  <si>
    <t>Field Adjuster Name</t>
  </si>
  <si>
    <t>Per your request enclosed are Estimates / Proof of Loss Supporting Documentation per subject property / current risk.</t>
  </si>
  <si>
    <t>Insurance Co.</t>
  </si>
  <si>
    <t>Cause of Loss</t>
  </si>
  <si>
    <t>Loss Info</t>
  </si>
  <si>
    <t>DEMO</t>
  </si>
  <si>
    <t>Replacement</t>
  </si>
  <si>
    <t>CPS / CLN / CON/ CGN</t>
  </si>
  <si>
    <t>Mtge OVN mail</t>
  </si>
  <si>
    <t>Re: Insurance Company Claim &amp; Check Processing</t>
  </si>
  <si>
    <t>Ph. Ext. Mtge contact</t>
  </si>
  <si>
    <t xml:space="preserve"> Property Rebuild &amp; Mitigation Items ONLY  !!!</t>
  </si>
  <si>
    <t>X______________________________    X ___________________________________</t>
  </si>
  <si>
    <t>**   GENERAL AUTHORIZATION   **</t>
  </si>
  <si>
    <t>Insurance Co.   /   Policy #</t>
  </si>
  <si>
    <t xml:space="preserve">Insurance Co. Name &amp; Policy #                                                    </t>
  </si>
  <si>
    <t xml:space="preserve">Enclosed is an Assignment of Insurance Benefits and Direct Payment Authorization   
Thus, all monies due to named herein contractor are to be released without delay; solely and directly to contractor. </t>
  </si>
  <si>
    <r>
      <rPr>
        <b/>
        <u/>
        <sz val="14"/>
        <color rgb="FF000000"/>
        <rFont val="Calibri"/>
        <family val="2"/>
        <scheme val="minor"/>
      </rPr>
      <t>Scope of work:</t>
    </r>
    <r>
      <rPr>
        <u/>
        <sz val="14"/>
        <color rgb="FF000000"/>
        <rFont val="Calibri"/>
        <family val="2"/>
        <scheme val="minor"/>
      </rPr>
      <t xml:space="preserve">  based on our experience, we have made every effort to detail all visible damages and to estimate the most comprehensive and professional methods which are " usual and customary''  to restore the subject property. Work components and processes are from utilizing industry wide estimating software as our base model {XACTOMATE}. Our experience has been that most insurers are very willing to restore the insured's property to the highest industry standards and will normally provide a list detailing why particular items may not be covered or an acceptable alternative repair method. May include format and adaptations from the following:</t>
    </r>
  </si>
  <si>
    <t>Policyholder  {___}           CONTRACTOR       {___}</t>
  </si>
  <si>
    <t xml:space="preserve">Policyholder  {___}                                              </t>
  </si>
  <si>
    <t xml:space="preserve">                                     CONTRACTOR  {___}                                         </t>
  </si>
  <si>
    <t>I / We select the option of overnight shipping for expedited delivery of claim funds.</t>
  </si>
  <si>
    <t>Deductible</t>
  </si>
  <si>
    <t>Misc.</t>
  </si>
  <si>
    <t xml:space="preserve">      _____CONTRACTOR  &amp; HOMEOWNER AGREEMENT_____</t>
  </si>
  <si>
    <t>co adress 3</t>
  </si>
  <si>
    <t>TIN W9</t>
  </si>
  <si>
    <t>CPS</t>
  </si>
  <si>
    <t>Construction Specifications Institute CSI format….American Institute of Architects AIA details;     RS Means Construction Cast Data; &amp; Federal OSHA Construction  &amp; Safety Standards; Manufacturers Specifications; Industry Standards; Recognized Trade Customs; Local and National Major Building Codes.; ASTM International Standards.</t>
  </si>
  <si>
    <t xml:space="preserve">  FedEx     account # </t>
  </si>
  <si>
    <t>Mortgage Company</t>
  </si>
  <si>
    <t>co. city state 3</t>
  </si>
  <si>
    <t xml:space="preserve">Enclosed is an Assignment of Insurance Benefits and Direct Payment Authorization   </t>
  </si>
  <si>
    <t xml:space="preserve">   Thus, all monies due to named herein contractor are to be released without delay; solely and directly to contractor. </t>
  </si>
  <si>
    <t>as supplied under the herein described Contract and all amendments or modifications thereof,</t>
  </si>
  <si>
    <t xml:space="preserve">if any, between the above described owner and the undersigned contractor,  </t>
  </si>
  <si>
    <t>together with all</t>
  </si>
  <si>
    <t>prior payments made by owners to contractor. For work described as the following:</t>
  </si>
  <si>
    <t>Loan #</t>
  </si>
  <si>
    <t>_______/ ____ /_____</t>
  </si>
  <si>
    <t>Cst-owner Phone#</t>
  </si>
  <si>
    <t>Co-Owner.cst#2</t>
  </si>
  <si>
    <t>Fear &amp;Intimidation from insurer</t>
  </si>
  <si>
    <t>History of past contractors</t>
  </si>
  <si>
    <t>Greed over money; wanting unrealistic rebates / compensations.</t>
  </si>
  <si>
    <t>Releasing control to allow us to do our job.</t>
  </si>
  <si>
    <t>Attempting to control the released funds.</t>
  </si>
  <si>
    <t>Greed over additional work; unrealistic expectations</t>
  </si>
  <si>
    <t>Trust</t>
  </si>
  <si>
    <t>Cooperation as a team</t>
  </si>
  <si>
    <t>Phase #3 _______________</t>
  </si>
  <si>
    <t>Phase #4 _______________</t>
  </si>
  <si>
    <t>CONTRACTOR  &amp; HOMEOWNER AGREEMENT_____</t>
  </si>
  <si>
    <t>Please be advised that your services are no longer needed. You are fired.</t>
  </si>
  <si>
    <t>Your threats and attempts and intimidation against me are taken as a highly disrespectful personal attack.</t>
  </si>
  <si>
    <t>Your failed promises and delays have disrupted my peaceful enjoyment of my home.</t>
  </si>
  <si>
    <t>Your poor performance has caused me numerous problems not limited to emotional stress, investigation and embarrassment with my longtime insurer, personal discomfort with my family and living arrangments, financial issues.</t>
  </si>
  <si>
    <t>Your highly unprofessional tactics are an insult upon the integrity and character of your trade.</t>
  </si>
  <si>
    <t>contact IRS</t>
  </si>
  <si>
    <t>Contact Social Security Administration</t>
  </si>
  <si>
    <t>I have been an electrical contractor for many years and have seen the likes of you before. Not good !!</t>
  </si>
  <si>
    <t>Contact Wage and Hour Pay department</t>
  </si>
  <si>
    <t>Bureau of WORKMENS COMPENSATION</t>
  </si>
  <si>
    <t>Arrest for trespassing</t>
  </si>
  <si>
    <t>Building department citation; you are not licensed to operate in this city.</t>
  </si>
  <si>
    <t>Mr. William Hopkins</t>
  </si>
  <si>
    <t>Police complaint for harrasement , threat , intimidation, filing false liens.</t>
  </si>
  <si>
    <t>Hard work over many years have allowed me to have my home; your nor anyone else shall come along and attack me or my life. I suggest very strongly that you do not play your " hustler " games with me. Resolve your difference within your network with those whom you have a relationship with , not with me sir. Proceed with caution!!!!!.</t>
  </si>
  <si>
    <t>Contact the Better Business Bureau</t>
  </si>
  <si>
    <t>Regional tax district</t>
  </si>
  <si>
    <t>Licensing Board</t>
  </si>
  <si>
    <t>Your insurance company, if you have one.</t>
  </si>
  <si>
    <t>Contacting your Bonding company ( if you have one ?) for reimbursement of incomplete work, loss of use of my property and other items deemed appropriate</t>
  </si>
  <si>
    <t>Filing suit in Small Claims Court for damages</t>
  </si>
  <si>
    <t>I have also worked with other family members, Laverne, Mr. Cleve, Kenny, Don; you do not fit the image of the nice, hardworking people that I have meet.</t>
  </si>
  <si>
    <t>Any further contact by you , other than a complete apology and retraction of your threatened actions (within 3 days of receipt of this notice)  may result in the following:</t>
  </si>
  <si>
    <t>Ps: I have known Joe Jones for many years and have always found him to be an honorable man , in business and personally. I do not believe any of the mistruths that you are spreading about him. I do hope that he deals with you powerfully about such disgraceful actions that you are taking. I certainly will be a witness to his character.</t>
  </si>
  <si>
    <t>Dear Mr. William Jones and or Fowlkes Remodeling:</t>
  </si>
  <si>
    <t>William Hopkins</t>
  </si>
  <si>
    <t>1529 Wilmar Ave.</t>
  </si>
  <si>
    <t>Most Insurance contracts state that you must submit "proof of loss" documentation.</t>
  </si>
  <si>
    <t>It is akin to don't ask , don't tell; however ask and it is given.</t>
  </si>
  <si>
    <t>It has been stated that "for the lack of knowledge my people shall perish".</t>
  </si>
  <si>
    <t xml:space="preserve">WIND, HAIL, RAIN, WATER, VANDALISM, TREE, FIRE, SMOKE, Etc., DAMAGE AFFECTS a property may have sustained are listed as follows.. </t>
  </si>
  <si>
    <t>We may inspect the following areas for damages and any others as noted:</t>
  </si>
  <si>
    <t>Exterior Components-</t>
  </si>
  <si>
    <t>12. Wood, vinyl, metal, masonry fencing.</t>
  </si>
  <si>
    <t>2. Roof decking, plywood.</t>
  </si>
  <si>
    <t>13. Exterior lighting.</t>
  </si>
  <si>
    <t>3. Attic ventilation systems.</t>
  </si>
  <si>
    <t>4. Fascia boards.</t>
  </si>
  <si>
    <t>15. Patio coverings.</t>
  </si>
  <si>
    <t>6. Vinyl, wood, stucco, brick siding.</t>
  </si>
  <si>
    <t>17. Out-buildings, sheds.</t>
  </si>
  <si>
    <t>7. Painted surfaces.</t>
  </si>
  <si>
    <t>18. AC units cooling fins, foils.</t>
  </si>
  <si>
    <t>8. Windows, window frames. Window screens.</t>
  </si>
  <si>
    <t>19. Boats, recreational crafts.</t>
  </si>
  <si>
    <t>9. Pool cage, window, porch screening.</t>
  </si>
  <si>
    <t>20. Pets, livestock.</t>
  </si>
  <si>
    <t>10. Entry doors.</t>
  </si>
  <si>
    <t>21. Miscellaneous personal property.</t>
  </si>
  <si>
    <t>11. Garage doors.</t>
  </si>
  <si>
    <t>Interior Components-</t>
  </si>
  <si>
    <t>1. Attic frame work &amp; decking</t>
  </si>
  <si>
    <t>13. Crown trim</t>
  </si>
  <si>
    <t>2. Insulation</t>
  </si>
  <si>
    <t>14. Wainscot trim</t>
  </si>
  <si>
    <t>3. Electrical wiring</t>
  </si>
  <si>
    <t>15. Door &amp; Window trim</t>
  </si>
  <si>
    <t>4. Electrical fixtures</t>
  </si>
  <si>
    <t>16. Base trim</t>
  </si>
  <si>
    <t>5. AC Ducts &amp; Vents</t>
  </si>
  <si>
    <t>17. Flooring</t>
  </si>
  <si>
    <t>6. Sheet-rock ceilings</t>
  </si>
  <si>
    <t>7. Wall frame work</t>
  </si>
  <si>
    <t>19. Floor frame work</t>
  </si>
  <si>
    <t>8. Wall moisture barrier</t>
  </si>
  <si>
    <t>20. Pier &amp; Beam foundations</t>
  </si>
  <si>
    <t>9. Wall insulation</t>
  </si>
  <si>
    <t>21. Concrete foundations</t>
  </si>
  <si>
    <t>10. Sheet-rock walls</t>
  </si>
  <si>
    <t>22. Plumbing / Pipes</t>
  </si>
  <si>
    <t>11.Wall coverings</t>
  </si>
  <si>
    <t>23. Personal property.</t>
  </si>
  <si>
    <t>12. Cabinetry</t>
  </si>
  <si>
    <t>This is very different from a free estimate;                                                                                        .....................it is based upon many years of experience and it                                                                      .....involves detailed work by our staff of professionals and trade partners.</t>
  </si>
  <si>
    <t xml:space="preserve">Be aware that insurers, and adjusters, may not have to account for covered damage to a structure UNLESS the damage is brought to their attention. </t>
  </si>
  <si>
    <t>We may evaluate the information gathered from our inspections, site
pictures, site drawings, inspectors' notes, test info, customer supplied info,
aerial imagery, and local weather reports.</t>
  </si>
  <si>
    <t>Initials ____jj_________</t>
  </si>
  <si>
    <t>page #</t>
  </si>
  <si>
    <t xml:space="preserve">CONDITIONAL WAIVER OF LIEN                        </t>
  </si>
  <si>
    <t>Cover Letter</t>
  </si>
  <si>
    <t>*   HOMEOWNER MAY perform as subcontractor for some of the work; paint / clean/ inventory contents</t>
  </si>
  <si>
    <t>*   HOMEOWNER MAY USE THE Referral program FUNDS TO PAY FOR THE INSURANCE DEDUCTIBLE.</t>
  </si>
  <si>
    <t>Greed</t>
  </si>
  <si>
    <t>Fear</t>
  </si>
  <si>
    <t>Patience</t>
  </si>
  <si>
    <t>Control Issues</t>
  </si>
  <si>
    <t>Unable to deal with insurer's delays</t>
  </si>
  <si>
    <t>Trying to rush the process</t>
  </si>
  <si>
    <t>Wanting to control the job/ workflow</t>
  </si>
  <si>
    <t>Overly Concern about our profits.</t>
  </si>
  <si>
    <t>Failure to provide required info.</t>
  </si>
  <si>
    <t>Failure to sign needed documents.</t>
  </si>
  <si>
    <t>Contract Addendum  / Memorandum of UNDERSTANDING</t>
  </si>
  <si>
    <t>Roof upgrade &amp; Other work upgrades</t>
  </si>
  <si>
    <t>Allow us to show how you are able to "economize"</t>
  </si>
  <si>
    <t xml:space="preserve">     Please be advised that I hereby give my full consent for</t>
  </si>
  <si>
    <t>Amount of :</t>
  </si>
  <si>
    <t>CK # 104944</t>
  </si>
  <si>
    <t>Payor</t>
  </si>
  <si>
    <t>that we have executed.</t>
  </si>
  <si>
    <t xml:space="preserve">    It is fully understood that this permission is based upon the construction contract</t>
  </si>
  <si>
    <t xml:space="preserve">conjunction with </t>
  </si>
  <si>
    <t>AFFIDAVIT AND CERTIFICATION OF Signature</t>
  </si>
  <si>
    <t xml:space="preserve">      Under penalty of perjury I do Attest to the herein statements of fact.</t>
  </si>
  <si>
    <t>I affix my legal signature of my own free will.</t>
  </si>
  <si>
    <t>Affix copy of Driver's License</t>
  </si>
  <si>
    <t>Contact Commissioner of Insurance</t>
  </si>
  <si>
    <t xml:space="preserve">to cash / negotiate the attached check in the </t>
  </si>
  <si>
    <t xml:space="preserve">We agree and are bound to hold harmless  any patties that handle this current matter in </t>
  </si>
  <si>
    <t>Hold Harmless &amp; Authorization Document</t>
  </si>
  <si>
    <t xml:space="preserve"> Not wanting to pay agreed upon fees.</t>
  </si>
  <si>
    <t>A combination of the  above elements handled properly can result in zero cost to you.</t>
  </si>
  <si>
    <t>HOMEOWNER MAY USE Referrals FUNDS TO PAY FOR UPGRADED 30 YEAR ROOF.</t>
  </si>
  <si>
    <t>Giving us false information. Being honest is the best policy.</t>
  </si>
  <si>
    <t>We will not lie to the insurance company because it is unnecessary. We ask the same of you.                        With proper documentation lying is not needed; to recover your full claim benefits.                                Insures want to close claim files.</t>
  </si>
  <si>
    <t>Phase #1 ______X_________</t>
  </si>
  <si>
    <t>We ask that you please review the list and initial each and every item. If you feel that any item is not workable for you , then it may be best that we not move forward.                                                                  .</t>
  </si>
  <si>
    <t>USE Referral FUNDS TO PAY FOR ADDITIONAL WORK NOT COVERED BY INSURANCE.</t>
  </si>
  <si>
    <t>Please note that we have compiled a listing of issues that may cause unneccessary delays or claim failure or our withdrawal from the claim process.</t>
  </si>
  <si>
    <t xml:space="preserve">Mortgage Company Insurance Claim Check Processing,          </t>
  </si>
  <si>
    <t>GENERAL AUTHORIZATION</t>
  </si>
  <si>
    <t>Original Documents</t>
  </si>
  <si>
    <t>Contractor Documents</t>
  </si>
  <si>
    <t xml:space="preserve">    For and in consideration of the sum of    </t>
  </si>
  <si>
    <t>Date     _____/_______/2018</t>
  </si>
  <si>
    <t xml:space="preserve"> 14. Owner agrees to use all funds received from insurance proceeds as originally reported and declares all the information concerning their damages and or loss are true to the best of their  knowledge. Owner agrees to indemnify and hold harmless the contractor. in relation to this item specifically.</t>
  </si>
  <si>
    <t>Integrity, concern that we are doing something illegal.</t>
  </si>
  <si>
    <t>1. Roofing Systems.       {___}</t>
  </si>
  <si>
    <t xml:space="preserve">5. Rain guttering systems. Storm Debris accumulation, </t>
  </si>
  <si>
    <t>18. Insulation</t>
  </si>
  <si>
    <t>It is part of our job, &amp; yours, to assist in showing your damages and loss to your insurer.</t>
  </si>
  <si>
    <t>We are more than willing to discuss in detail any of these or any others and get a mutual understanding</t>
  </si>
  <si>
    <t xml:space="preserve">Mortgage co       </t>
  </si>
  <si>
    <t>Contract Date</t>
  </si>
  <si>
    <t>Draw Request</t>
  </si>
  <si>
    <t>Initial Offer / phase 1 contract amount</t>
  </si>
  <si>
    <t>Cust id</t>
  </si>
  <si>
    <t>Property city, state, zip</t>
  </si>
  <si>
    <t>as subcontractor and</t>
  </si>
  <si>
    <t>Dear Property-owner:</t>
  </si>
  <si>
    <t>14. Yard PlayStation.</t>
  </si>
  <si>
    <t>city, St., zip ,mtge OVN</t>
  </si>
  <si>
    <t>NOTICE OF RELEASE OF LEGAL COUNSEL</t>
  </si>
  <si>
    <t>Thank you in advance for your cooperation. If you have any questions, please contact me at once.</t>
  </si>
  <si>
    <t>Sincerely,</t>
  </si>
  <si>
    <t>216.406.7967</t>
  </si>
  <si>
    <t>www.murtistaylor.info</t>
  </si>
  <si>
    <t>www.murtistaylor.info/files/60113459.pdf</t>
  </si>
  <si>
    <t>614 Superior Ave.</t>
  </si>
  <si>
    <t>Cleveland, OH 44113</t>
  </si>
  <si>
    <t>Mr. Joseph Jasper Jr.</t>
  </si>
  <si>
    <t>Rockerfeller Building</t>
  </si>
  <si>
    <t>Attorney at Law</t>
  </si>
  <si>
    <t xml:space="preserve"> lawjasper@hotmail.com</t>
  </si>
  <si>
    <t>Dear Mr Jasper and TO WHOM IT MAY CONCERN:</t>
  </si>
  <si>
    <t xml:space="preserve">Mr.Jasper Please accept this letter as formal notice that you are hereby released from any obligation and or contract to litigate on my behalf or to represent me as legal counsel, effective immediately. This is in reference to the above specific matter ONLY as fully stated below. </t>
  </si>
  <si>
    <t xml:space="preserve">AFFIDAVIT AND CERTIFICATION </t>
  </si>
  <si>
    <t>Phase #2 ______X________</t>
  </si>
  <si>
    <t>Phase #2</t>
  </si>
  <si>
    <t>Phase # 2</t>
  </si>
  <si>
    <t xml:space="preserve">ROOMS:NAME &amp; #   </t>
  </si>
  <si>
    <t>________________________</t>
  </si>
  <si>
    <r>
      <t>Insurance coverage</t>
    </r>
    <r>
      <rPr>
        <sz val="14"/>
        <color rgb="FF000000"/>
        <rFont val="Calibri"/>
        <family val="2"/>
        <scheme val="minor"/>
      </rPr>
      <t>; will be dependent on the subject property's particular policy, we are not Public Adjusters nor  Attorneys and such services maybe used to help determine coverage.         We can't guarantee that the scope of work noted by us is necessarily covered by your insurer.</t>
    </r>
  </si>
  <si>
    <t>This agreement between ___________</t>
  </si>
  <si>
    <t>• has read this agreement and is knowingly and voluntarily executing this agreement</t>
  </si>
  <si>
    <t>in good faith for the reasons set forth herein;</t>
  </si>
  <si>
    <t>• is at least eighteen (18) years of age and has never been declared incompetent by</t>
  </si>
  <si>
    <t>any court or agency of the government; and</t>
  </si>
  <si>
    <t>• has been fully advised as to its legal effect.</t>
  </si>
  <si>
    <t>RELEASE and have full legal capacity to execute this RELEASE.</t>
  </si>
  <si>
    <t>SIGNED WITNESSED AND SEALED this _____ day of ____________, 20__.</t>
  </si>
  <si>
    <t>The foregoing instrument was acknowledged before me this _____ day of</t>
  </si>
  <si>
    <t>personally known to me OR who has produced _______________________________ as</t>
  </si>
  <si>
    <t>identification and who did take an oath.</t>
  </si>
  <si>
    <t>{SEAL}</t>
  </si>
  <si>
    <t>________________________________</t>
  </si>
  <si>
    <t>NOTARY PUBLIC</t>
  </si>
  <si>
    <t>My Commission Expires: ____________</t>
  </si>
  <si>
    <t>COMES NOW,</t>
  </si>
  <si>
    <t xml:space="preserve"> (the “INCIDENT”), which may have been caused by any</t>
  </si>
  <si>
    <t>, and any concurrent or resulting damage, under Claim Number</t>
  </si>
  <si>
    <t xml:space="preserve">Whereas the herein stated parties with full purpose and intent desire to sever and forever cancel and extinguish any and all contractual  relationships by mutual execution of this document. </t>
  </si>
  <si>
    <t>Also COMES NOW</t>
  </si>
  <si>
    <t xml:space="preserve">THIS GLOBAL SETTLEMENT AGREEMENT &amp; MUTUAL RELEASE OF ALL CLAIMS BY ALL PARTIES (“Agreement”) is dated, entered into and made fully effective      </t>
  </si>
  <si>
    <t>Waiver of Liens</t>
  </si>
  <si>
    <t>Complete  and FINAL RELEASE.</t>
  </si>
  <si>
    <t>Severability</t>
  </si>
  <si>
    <t>Governing Law</t>
  </si>
  <si>
    <t xml:space="preserve">Voluntary and Non inducement  Clause of Agreement </t>
  </si>
  <si>
    <t>Non Disclosure Clause</t>
  </si>
  <si>
    <t>A general release intended to release all claims</t>
  </si>
  <si>
    <t>" The Parties" represent and warrant that the representative signing this agreement:</t>
  </si>
  <si>
    <t>" The Parties" declare that they have read and understand the foregoing</t>
  </si>
  <si>
    <t>"The Parties" Responsible for Fees</t>
  </si>
  <si>
    <t>paperwork created for "The Project".</t>
  </si>
  <si>
    <t>Contractor agrees to cooperate to the best of his ability in providing consultations as he                                                                                                                            may deem appropriate and agrees to not unreasonably withhold the same at his sole                                                                                                                      discretion. This is not an obligation upon contractor; it is a courtesy extended to owner.</t>
  </si>
  <si>
    <t xml:space="preserve"> The Owner accepts all work , "as is", as of the "Agreement" date.</t>
  </si>
  <si>
    <t>Withdrawal of Any Existing Lawsuits / Litigation</t>
  </si>
  <si>
    <t>Covenant not to cause or to institute any lawsuit.</t>
  </si>
  <si>
    <t>No Assignment Clause</t>
  </si>
  <si>
    <t>We, the undersigned "Owner" as one of  "The Parties" and the undersigned witnesses, respectively, whose names are signed to the attached or foregoing instrument declare:</t>
  </si>
  <si>
    <t>Printed Legal Name ____________________________________________</t>
  </si>
  <si>
    <t>Witness Signature  # 2 of 2_ X_____________________________________ Date ____/_____/_____</t>
  </si>
  <si>
    <t>Witness Signature  # 1 of 2_ X_____________________________________ Date ____/_____/_____</t>
  </si>
  <si>
    <t xml:space="preserve"> X   ________________________________________________</t>
  </si>
  <si>
    <t>We, the undersigned "Contractor" as one of  "The Parties" and the undersigned witnesses, respectively, whose names are signed to the attached or foregoing instrument declare:</t>
  </si>
  <si>
    <t xml:space="preserve"> as one of "The Parties" executed this "Agreement" </t>
  </si>
  <si>
    <t xml:space="preserve"> as the "Owner " and as one of "The Parties" executed this "Agreement" </t>
  </si>
  <si>
    <t>(1) that the "Contractor " as one of "The Parties" executed this "Agreement" .</t>
  </si>
  <si>
    <t>(2) that, in the presence of both witnesses, the "Contractor " as one of "The Parties" signed this                 document</t>
  </si>
  <si>
    <t>(3) that the "Contractor" as one of "The Parties" executed this "Agreement" as a free and voluntary act for the purposes expressed in it;</t>
  </si>
  <si>
    <t>(4) that each of the witnesses, in the presence of the "Contractor " as one of "The Parties" and of each other, signed this "Agreement" as a witness;</t>
  </si>
  <si>
    <t>(5) that the "Contractor " as one of "The Parties" was of sound mind when the "Agreement" was    …..          ..      executed;</t>
  </si>
  <si>
    <t>(6) that to the best knowledge of each of the witnesses the "Contractor " as one of "The Parties" was, ….      at the time the will was executed, at least eighteen (18) years of age .</t>
  </si>
  <si>
    <t>Witness Attestation; "Contractor" " of  "The Parties"</t>
  </si>
  <si>
    <t>Witness Attestation; "Owner" " of  "The Parties"</t>
  </si>
  <si>
    <t>Also, Forbearing enforcement of legally enforceable remedies is enough consideration to support this "Agreement". This "Agreement" represents the entire "Agreement" between the parties. Any statements made orally, written, or otherwise which are not contained herein shall have no impact on either parties’ rights or obligations elaborated in this "Agreement".</t>
  </si>
  <si>
    <t xml:space="preserve">Owner hereby agree to hold harmless and indemnify Contractor for any and all work, errors, omissions, licensing requirements, permits, bonds, and or insurances of any type as maybe be required for "The Project". </t>
  </si>
  <si>
    <t>This RELEASE is to be construed under the laws of the State of</t>
  </si>
  <si>
    <t>adj contents</t>
  </si>
  <si>
    <t>adj CPS email</t>
  </si>
  <si>
    <t>TMP adj</t>
  </si>
  <si>
    <t>TMP adj phone #</t>
  </si>
  <si>
    <t>adj TMP email</t>
  </si>
  <si>
    <t>Your actions suggest and have caused the nature of the relationship to deteriorate greatly,  some of your remarks could occur as personal threats and or harassment. Also possible liebel and or slander. We do have concerns for our safety in dealing with you. No one from our firm will meet with in person any longer; unless it is a highly public place where we feel safe.</t>
  </si>
  <si>
    <t xml:space="preserve">Customer </t>
  </si>
  <si>
    <t>Property-Owner Name</t>
  </si>
  <si>
    <t>Year Built</t>
  </si>
  <si>
    <t>Loss of use/ ALE</t>
  </si>
  <si>
    <t>Breathing issue</t>
  </si>
  <si>
    <t>HMR</t>
  </si>
  <si>
    <t xml:space="preserve">Insurance Co. Name </t>
  </si>
  <si>
    <t xml:space="preserve">Claim # </t>
  </si>
  <si>
    <t>DESK Adjuster DA</t>
  </si>
  <si>
    <t>DA Phone</t>
  </si>
  <si>
    <t>DA Ph. Ext. #</t>
  </si>
  <si>
    <t xml:space="preserve">DA Email </t>
  </si>
  <si>
    <t>adj CPS phone #</t>
  </si>
  <si>
    <t>ATT: Loss Draft Dept.</t>
  </si>
  <si>
    <t>NEW CUSTOMER #</t>
  </si>
  <si>
    <t>Loan status</t>
  </si>
  <si>
    <t>Attn.: Loss Draft Dept</t>
  </si>
  <si>
    <t>co. EMAIL/co. status</t>
  </si>
  <si>
    <t>co adress</t>
  </si>
  <si>
    <t>Co. logo 1</t>
  </si>
  <si>
    <t>DRY/PLA CUTOUT MOLD SPRAY  OK</t>
  </si>
  <si>
    <t>in its individual capacity and as assignee.</t>
  </si>
  <si>
    <t>ALL PARTIES, on behalf each individual party of and including all of each of their predecessors, successors, assigns, subsidiaries, affiliates, partners, insurers, estates, agents, servants, employees, receivers, administrators, directors, shareholders, officers, parent and related corporations and/or business organizations of any kind, attorneys and legal representatives (hereinafter collectively referred to as " The Parties"), having read the terms of this RELEASE (hereinafter sometimes referred to as the "RELEASE"), does agree as follows:</t>
  </si>
  <si>
    <t>as full legal "Property Owner/s".</t>
  </si>
  <si>
    <t>The prevailing party in any action to enforce this RELEASE shall be entitled to attorneys’ fees, interest, costs and expenses of litigation (both at trial and upon appeal).</t>
  </si>
  <si>
    <t>______________, 20_______ by ______________________________________, and who is</t>
  </si>
  <si>
    <t xml:space="preserve"> GLOBAL SETTLEMENT AGREEMENT &amp; MUTUAL RELEASE OF ALL CLAIMS BY ALL PARTIES </t>
  </si>
  <si>
    <t>the referring/connecting party</t>
  </si>
  <si>
    <t>Project Manager,</t>
  </si>
  <si>
    <t>(irrespective of the date actually signed by "THE PARTIES").</t>
  </si>
  <si>
    <t xml:space="preserve"> (hereinafter referred to as “THE PROPERTY”), concerning damages that occurred on or about </t>
  </si>
  <si>
    <t>, Contract date on or about,</t>
  </si>
  <si>
    <t>CONTRACTOR  &amp; HOMEOWNER AGREEMENT</t>
  </si>
  <si>
    <t>Assignment of Insurance Benefits &amp; Direct Payment Authorization:</t>
  </si>
  <si>
    <t xml:space="preserve"> Contractor shall have no further interest in any funds designated for the '' The Project".</t>
  </si>
  <si>
    <t>Including yet not limited to the following Items under original contract:</t>
  </si>
  <si>
    <t>,  Party #1/Contractor</t>
  </si>
  <si>
    <t>,  Party #2/Owner{s}</t>
  </si>
  <si>
    <t>Party #3</t>
  </si>
  <si>
    <t>( "The Parties" as herein collectively referred to.) Have been in settlement discussions regarding the herein stated matter ( "Contract"  or "PROJECT").</t>
  </si>
  <si>
    <t>The Owner accepts all work, unless excluded by other contracts, "as is", as of today's date.</t>
  </si>
  <si>
    <t>Contractor, "Party #1", is hereby released from any obligation to perform all and any work related to "The Project".</t>
  </si>
  <si>
    <t>Contractor agrees not to interfere in any manner whatsoever concerning "The Project".</t>
  </si>
  <si>
    <t>(1) that the "Owners " as one of "The Parties" executed this "Agreement" as the "Owners ".</t>
  </si>
  <si>
    <t>(2) that, in the presence of both witnesses, the "Owners " as one of "The Parties" signed this document</t>
  </si>
  <si>
    <t>(4) that each of the witnesses, in the presence of the "Owners " as one of "The Parties" and of each other, signed this "Agreement" as a witness;</t>
  </si>
  <si>
    <t>(5) that the "Owners " as one of "The Parties" was of sound mind when the "Agreement" was    …..          ..      executed;</t>
  </si>
  <si>
    <t>(6) that to the best knowledge of each of the witnesses the "Owners " as one of "The Parties" was, at the time the document was executed, at least eighteen (18) years of age .</t>
  </si>
  <si>
    <t>"Party #1"</t>
  </si>
  <si>
    <t>"Party #2"</t>
  </si>
  <si>
    <t>* fully understands that by signing this pages agrees to to the foregoing above pages</t>
  </si>
  <si>
    <t>Accceptance of Full Agreement &amp; Full Authority to execute This Agreement</t>
  </si>
  <si>
    <t>"Party #3"</t>
  </si>
  <si>
    <t>Witness Attestation; "PARTY #3" " of  "The Parties"</t>
  </si>
  <si>
    <t>(3) that the "Owners" as one of "The Parties" executed this "Agreement" as a free and voluntary act for the purposes expressed in it;</t>
  </si>
  <si>
    <t>Witness Attestation; "PARTY#3 " of  "The Parties"</t>
  </si>
  <si>
    <t>We, the undersigned as one of  "The Parties" and the undersigned witnesses, respectively, whose names are signed to the attached or foregoing instrument declare:</t>
  </si>
  <si>
    <t>(1) that the as one of "The Parties" executed this "Agreement" .</t>
  </si>
  <si>
    <t>(2) that, in the presence of both witnesses, as one of "The Parties" signed this document</t>
  </si>
  <si>
    <t>(3) that the as one of "The Parties" executed this "Agreement" as a free and voluntary act for the purposes expressed in it;</t>
  </si>
  <si>
    <t>(4) that each of the witnesses, in the presence of the, as one of "The Parties" and of each other, signed this "Agreement" as a witness;</t>
  </si>
  <si>
    <t>(5) that the as one of "The Parties" was of sound mind when the "Agreement" was executed;</t>
  </si>
  <si>
    <t>(6) that to the best knowledge of each of the witnesses, at the time the document was executed, was at least eighteen (18) years of age .</t>
  </si>
  <si>
    <t>personally and corporately.</t>
  </si>
  <si>
    <t>, personally and corporately.</t>
  </si>
  <si>
    <t xml:space="preserve">Owner further acknowledges that "The Project" shall be completed to their full discretion and direction. Owner shall forever hold harmless and indemnify Contractor for any and all work previously performed or in the future; this shall apply to the impact any work, "from any and all claims, actions, suits, losses, causes of action, demands, rights, damages (whether compensatory, consequential, statutory and/or punitive), loss of services, attorney’s fees, expenses, compensation, obligations towards "" The Parties"", and liabilities of whatsoever kind, nature, or description, whether known or unknown, liquidated or unliquidated, absolute or contingent, presently existing or	 hereafter discovered, in law or in equity, arising out of, relating to, or concerning ""PROJECT"".			"			</t>
  </si>
  <si>
    <t>Nothing herein shall be considered legal advice, this is informational research ONLY !!!!! We are neither attorneys nor Public Adjusters. Of course it is your choice to hire whom to deem fit to assist you. We shall cooperate with whomever you choose.</t>
  </si>
  <si>
    <t>dated on  or about</t>
  </si>
  <si>
    <t>Owner accepts all further responsibility for and acknowledges receipt of all related Work materials and documentation associated with this matter.</t>
  </si>
  <si>
    <t>As per our conversation, we ( "The Parties") have reached an "Agreement" in compromise of this "Contract &amp; or PROJECT"; as a resolution to bring this matter to closure. In no way do  ( "The Parties"") imply or convey that the execution of the release of all claims is required for settlement of this matter; as other settlement options and means are available for resolution.</t>
  </si>
  <si>
    <t xml:space="preserve"> X___________________________________ _____________</t>
  </si>
  <si>
    <t xml:space="preserve"> X_ _________________________________ _____________</t>
  </si>
  <si>
    <t>LEWIS, SANDI</t>
  </si>
  <si>
    <t>NA</t>
  </si>
  <si>
    <t xml:space="preserve"> The contactor has provided inspection services, estimating services, document preparation services</t>
  </si>
  <si>
    <t>" The Parties" hereby represent and warrant that they enter into this RELEASE	 relying wholly upon their own judgment, belief and knowledge of the nature, extent, effect	and duration of any damages and liability therefore. " The Parties" further represent that they enter into this RELEASE without relying upon any statement or representation of either or other of  any of  " The Parties". Additionally, " The Parties" agree that they have been provided the opportunity to obtain the advice of counsel of its choosing to discuss and review the terms of this RELEASE before it was executed. " The Parties" further declare and represent that no promise, inducement, or agreement not herein expressed has been made to " The Parties" and that this RELEASE contains the entire agreement between the parties hereto and supersedes all other oral or written agreements between the parties. This RELEASE shall not be modified, amended, or terminated unless such modification, amendment, or termination is executed in writing by " The Parties" and " The Parties". The terms of this RELEASE are contractual and not a mere recital..</t>
  </si>
  <si>
    <t>If any provision of this RELEASE is declared unenforceable for any reason, the remaining provisions of this RELEASE shall be unaffected thereby and shall remain in full force and effect.</t>
  </si>
  <si>
    <t>Attachments as fully associated and as fully part of the foregoing document:</t>
  </si>
  <si>
    <t>_________, 20_____ by ______________________________________, and who is</t>
  </si>
  <si>
    <t xml:space="preserve"> (the "Claim"), and/or relating to any assertions, allegations or claims for loss, damage or  entitlement to proceeds that are now or could be brought by " The Parties" .</t>
  </si>
  <si>
    <t>" The Parties" understand that they will never be able to recover any other money or file any claim, lien or lawsuit against " The Parties" arising out of the INCIDENT and or PROJECT as a result of their signing of this RELEASE." The Parties" understand and agree that this is a complete and final release of any and all claims
 pursuant to applicable state and or local law as related to the "PROJECT".</t>
  </si>
  <si>
    <t>SIGNED WITNESSED AND SEALED this _____ day of ____________, 20_____.</t>
  </si>
  <si>
    <t>Then raising the insurance company's offer from $8,914 to $17,814; an increase of $9,000. That was based on our efforts and expertise!!!!!!</t>
  </si>
  <si>
    <t>"The Parties"</t>
  </si>
  <si>
    <t xml:space="preserve">ACKNOWLEDGEMENT OF CONSIDERATION </t>
  </si>
  <si>
    <t>IN FURTHER CONSIDERATION for the aforementioned "Agreement" by " The Parties", regardless of when incurred or executed, " The Parties" agree to satisfy any and all claims, causes of action,  demands, liens, assignments, bills, claims of liens, subrogated interests, and/or mortgage interests of any mortgagee, loss payee, lienholder, subrogee, contractor, mitigation company, roofer and/or other interested party, including but not limited	to any attorneys or public adjusters retained by " The Parties" in connection with this "Project", arising from the loss of THE PROPERTY involved herein from the above-described consideration, prior to distribution, and to indemnify and hold harmless " The Parties" from any asserted claims, causes of action, demands, liens, assignments, suits, bills, claims of liens, subrogated interests, mortgagee, public adjuster, contractor, mitigation company, roofer and/or loss payee interests including such costs and attorneys’ fees incurred in defending such claims and/or incurred in enforcing this "Agreement".</t>
  </si>
  <si>
    <t>Acceptance of Full Agreement &amp; Full Authority to execute This Agreement</t>
  </si>
  <si>
    <t>* fully understands that by signing this pages agrees to  the foregoing above pages</t>
  </si>
  <si>
    <t>Execution of this Agreement or any act or failure to act on the part of all "THE PARTIES" by contract or at law as all such rights and defenses are hereby specifically reserved.</t>
  </si>
  <si>
    <t>Contractor agrees to cooperate to the best of his ability in providing consultations as they may deem</t>
  </si>
  <si>
    <t>appropriate and agrees to not unreasonably withhold the same at their sole discretion.</t>
  </si>
  <si>
    <t>"The Project " Work performed</t>
  </si>
  <si>
    <t>" The Parties" agree and covenant not to cause or to be institute any lawsuit, lien, or any other form of action or proceeding against " The Parties" with respect to any claim with respect to any claim released herein. This RELEASE may be pleaded as a full and complete defense and may be used to request an injunction to any action, lien, suit or other proceeding brought in breach of this RELEASE.</t>
  </si>
  <si>
    <t>This applies to any lawsuits already filed or pending litigation. Parties agree to withdraw and cancel any lawsuits that may currently exist and provide documented proof of cancellation from the court where filed.</t>
  </si>
  <si>
    <t>IN CONSIDERATION of a Full and Final Mutual Release evidenced by signature of "THE PARTIES", subsidiaries, employers, current and former employees, servants, officers, directors, independent adjusters, appraisers, experts, parent and related corporations and/or business organizations of any kind, and attorneys (hereinafter collectively referred to as "THE PARTIES"), in addition to any and all amounts previously tendered, made payable to " THE PARTIES"  and sufficiency of which is hereby acknowledged.</t>
  </si>
  <si>
    <t>" The Parties" do hereby remise, release, acquit, and forever discharge " The Parties" from any and all claims, actions, suits, losses, causes of action, demands, rights, damages (whether compensatory, consequential, statutory and/or punitive), loss of services, attorney’s fees, expenses, compensation, obligations towards " The Parties", and liabilities of whatsoever kind, nature, or description, whether known or unknown, liquidated or unliquidated, absolute or contingent, presently existing or	 hereafter discovered, in law or in equity, arising out of, relating to, or concerning the "Contract &amp; or PROJECT"; for the insured property at:</t>
  </si>
  <si>
    <t>IN FURTHER CONSIDERATION for the aforementioned “AGREEMENT”  by " The Parties", “THE Parties” do hereby remise, release, acquit, and forever discharge " The Parties". from any and all claims, liens, actions, causes of action, possible causes of action demands, rights, damages (whether compensatory, consequential, statutory and/or punitive), costs, loss of services, expenses, compensation, and obligations  towards " The Parties" whatsoever, which " The Parties" now have or which may accrue on account of or in any way growing out of any and all known and unknown, foreseen and unforeseen, claims or damages, resulting or to result from " The Parties' “PROJECT “handling practices and/or relating to any assertions, allegations or claims that " The Parties" alleged or may have alleged in the above referenced “Project”. Including but not limited to any claim or suit for breach of contract, declaratory action, common law and statutory bad-faith, and breach of the covenant of good faith and fair dealing, anticipatory or otherwise.</t>
  </si>
  <si>
    <t>" The Parties" hereby acknowledge and agree that the release set forth in herein and terms contained herein is a general release intended to release all claims." The Parties" expressly waive and assume the risk of any and all unknown or unanticipated claims, whether through ignorance, oversight, error, negligence, or otherwise, even if knowledge of such claims would materially affect their decision to enter into this RELEASE. " The Parties" further agree that they have accepted the consideration in this RELEASE as a complete compromise of matters involving disputes of law and fact, and they assume the risk, on behalf of themselves, that that the facts or law may be otherwise than they believe.</t>
  </si>
  <si>
    <t>It is understood and agreed by " The Parties" that this is a settlement of a disputed "Project" and that " The Parties", by making the "AGREEMENT" described herein, intends merely to resolve controversy and avoid the burden, expense and annoyance of litigation. "THE PARTIES" further understand and agree that this "AGREEMENT" is not to be construed as an admission of liability on the part of " The Parties".</t>
  </si>
  <si>
    <t>" The Parties" covenant and agree that it will not disclose, directly or indirectly, orally or in writing, the settlement discussions between the Parties, the terms of this settlement, nor the amounts of payment hereunder, to any person not a party to this RELEASE. Further, " The Parties" covenant and agree that it will hold all terms of this
settlement confidential and will not disclose any terms of this agreement to anyone who is not a party to this RELEASE, including, but not limited to: all persons, entities, members of the news media, and professional organizations, except upon the written consent of " The Parties" , by court order, for tax purposes, or to enforce the terms of this RELEASE. As to any inquiries made by a person knowing that a dispute existed between " The Parties"; The Parties", will respond only to the effect that such a dispute was amicably resolved between " The Parties".</t>
  </si>
  <si>
    <t>" The Parties" hereby acknowledges and agrees that the release set forth above is a general release intended to release all claims. " The Parties" expressly waive and assume the risk of any and all unknown or unanticipated claims, whether through ignorance, oversight, error, negligence, or otherwise, even if knowledge of such claims
would materially affect its decision to enter into this RELEASE. " The Parties" further agree that it has accepted the consideration in this RELEASE as a complete compromise of matters involving disputes of law and fact, and it assumes the risk, on behalf of itself, that that the facts or law may be otherwise than they believe.</t>
  </si>
  <si>
    <t>" The Parties" represent and warrant that they have not previously assigned or otherwise transferred, or attempted to assign or otherwise transfer, any of the rights or claims released by " The Parties" in this RELEASE. " The Parties" further represent and warrant that they have no other claims or rights against " The Parties" other than the rights or claims released by " The Parties" in this "Agreement".
It is also stipulated that can be no future assignment of any rights concerning "The Project".</t>
  </si>
  <si>
    <t>" The Parties" hereby agree that they shall bear their own costs, attorney’s fees, fees, cost or interest related in any way to this claim.</t>
  </si>
  <si>
    <t>ROOM ID</t>
  </si>
  <si>
    <t xml:space="preserve">  Room/Area 1  </t>
  </si>
  <si>
    <t xml:space="preserve">  Room/Area 2  </t>
  </si>
  <si>
    <t xml:space="preserve">  Room/Area 3  </t>
  </si>
  <si>
    <t xml:space="preserve">  Room/Area 4  </t>
  </si>
  <si>
    <t xml:space="preserve">  Room/Area 5  </t>
  </si>
  <si>
    <t xml:space="preserve">  Room/Area 6  </t>
  </si>
  <si>
    <t xml:space="preserve">  Room/Area 7  </t>
  </si>
  <si>
    <t xml:space="preserve">  Room/Area 8  </t>
  </si>
  <si>
    <t xml:space="preserve">  Room/Area 9  </t>
  </si>
  <si>
    <t xml:space="preserve">  Room/Area 10  </t>
  </si>
  <si>
    <t xml:space="preserve">  Room/Area 11  </t>
  </si>
  <si>
    <t xml:space="preserve">  Room/Area 12  </t>
  </si>
  <si>
    <t xml:space="preserve">  Room/Area 13  </t>
  </si>
  <si>
    <t xml:space="preserve">  Room/Area 14  </t>
  </si>
  <si>
    <t xml:space="preserve">  Room/Area 15  </t>
  </si>
  <si>
    <t xml:space="preserve">  Room/Area 16  </t>
  </si>
  <si>
    <t xml:space="preserve">  Room/Area 17  </t>
  </si>
  <si>
    <t xml:space="preserve">  Room/Area 18  </t>
  </si>
  <si>
    <t xml:space="preserve">  Room/Area 19  </t>
  </si>
  <si>
    <t xml:space="preserve">  Room/Area 20  </t>
  </si>
  <si>
    <t xml:space="preserve">  Room/Area 21</t>
  </si>
  <si>
    <t xml:space="preserve">  Room/Area 22</t>
  </si>
  <si>
    <t xml:space="preserve">  Room/Area 23</t>
  </si>
  <si>
    <t xml:space="preserve">  Room/Area 24</t>
  </si>
  <si>
    <t xml:space="preserve">  Room/Area 25</t>
  </si>
  <si>
    <t>CONTRACTOR INFO</t>
  </si>
  <si>
    <t>claim report date</t>
  </si>
  <si>
    <t>Time OF CLAIM REPORT</t>
  </si>
  <si>
    <t>co.represesntative</t>
  </si>
  <si>
    <t>phone ext</t>
  </si>
  <si>
    <t>Tarp ext TMP ok</t>
  </si>
  <si>
    <t>Int TMP ok</t>
  </si>
  <si>
    <t>tenant lesee</t>
  </si>
  <si>
    <t>Tenant shall pay</t>
  </si>
  <si>
    <t>POSSESSION OF PREMISES</t>
  </si>
  <si>
    <t xml:space="preserve">start date of this Agreement is </t>
  </si>
  <si>
    <t>Standard Items; Refrigerator Washer/Dryer Microwave</t>
  </si>
  <si>
    <t>PARKING</t>
  </si>
  <si>
    <t>OCCUPANCY, USE, ASSIGNMENT &amp; SUBLETTING</t>
  </si>
  <si>
    <t>occupancy of 6persons, and 4 under thirteen (13) years of age</t>
  </si>
  <si>
    <t>CLEANLINESS, ALTERATION &amp; REPAIRS</t>
  </si>
  <si>
    <t xml:space="preserve">maintenance custodian at 770-866-2918 </t>
  </si>
  <si>
    <t>RETURN OF PREMISES</t>
  </si>
  <si>
    <t>INSURANCE</t>
  </si>
  <si>
    <t xml:space="preserve">renter's insurance </t>
  </si>
  <si>
    <t>PETS</t>
  </si>
  <si>
    <t xml:space="preserve">Tenant may not bring any pets </t>
  </si>
  <si>
    <t>LEAD-BASED PAINT DISCLOSURE</t>
  </si>
  <si>
    <r>
      <t xml:space="preserve">This property </t>
    </r>
    <r>
      <rPr>
        <u/>
        <sz val="14"/>
        <color theme="1"/>
        <rFont val="Arial Narrow"/>
        <family val="2"/>
      </rPr>
      <t>was/was not</t>
    </r>
    <r>
      <rPr>
        <sz val="14"/>
        <color theme="1"/>
        <rFont val="Arial Narrow"/>
        <family val="2"/>
      </rPr>
      <t xml:space="preserve"> built before 1978</t>
    </r>
  </si>
  <si>
    <t>ENTRY &amp; INSPECTION</t>
  </si>
  <si>
    <t>INDEMNIFICATION</t>
  </si>
  <si>
    <t>ATTORNEYS' FEES</t>
  </si>
  <si>
    <t>NOTICES</t>
  </si>
  <si>
    <t>PARTIES,</t>
  </si>
  <si>
    <t>GOVERNING LAW</t>
  </si>
  <si>
    <t xml:space="preserve">States Of GEORGIA.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</si>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</sst>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mm/dd/yy;@"/>
  </numFmts>
  <fonts count="193">
    <font>
      <sz val="11"/>
      <color theme="1"/>
      <name val="Calibri"/>
      <family val="2"/>
      <scheme val="minor"/>
    </font>
    <font>
      <sz val="14"/>
      <color theme="1"/>
      <name val="Arial Narrow"/>
      <family val="2"/>
    </font>
    <font>
      <sz val="14"/>
      <color theme="1"/>
      <name val="Arial Narrow"/>
      <family val="2"/>
    </font>
    <font>
      <sz val="14"/>
      <color theme="1"/>
      <name val="Arial Narrow"/>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indexed="8"/>
      <name val="Calibri"/>
      <family val="2"/>
    </font>
    <font>
      <b/>
      <sz val="22"/>
      <color indexed="8"/>
      <name val="Algerian"/>
      <family val="5"/>
    </font>
    <font>
      <u/>
      <sz val="11"/>
      <color theme="10"/>
      <name val="Calibri"/>
      <family val="2"/>
    </font>
    <font>
      <u/>
      <sz val="14"/>
      <color indexed="12"/>
      <name val="Calibri"/>
      <family val="2"/>
    </font>
    <font>
      <sz val="14"/>
      <color indexed="8"/>
      <name val="Times New Roman"/>
      <family val="1"/>
    </font>
    <font>
      <sz val="14"/>
      <color indexed="8"/>
      <name val="Calibri"/>
      <family val="2"/>
    </font>
    <font>
      <sz val="12"/>
      <color rgb="FF000000"/>
      <name val="Calibri"/>
      <family val="2"/>
      <scheme val="minor"/>
    </font>
    <font>
      <sz val="11"/>
      <color rgb="FF000000"/>
      <name val="Calibri"/>
      <family val="2"/>
      <scheme val="minor"/>
    </font>
    <font>
      <b/>
      <sz val="12"/>
      <color rgb="FF000000"/>
      <name val="Arial Narrow"/>
      <family val="2"/>
    </font>
    <font>
      <sz val="12"/>
      <color rgb="FF000000"/>
      <name val="Arial Narrow"/>
      <family val="2"/>
    </font>
    <font>
      <sz val="14"/>
      <color rgb="FF000000"/>
      <name val="Times New Roman"/>
      <family val="1"/>
    </font>
    <font>
      <sz val="14"/>
      <color rgb="FF000000"/>
      <name val="Calibri"/>
      <family val="2"/>
      <scheme val="minor"/>
    </font>
    <font>
      <u/>
      <sz val="14"/>
      <color rgb="FF0000FF"/>
      <name val="Calibri"/>
      <family val="2"/>
      <scheme val="minor"/>
    </font>
    <font>
      <i/>
      <u/>
      <sz val="14"/>
      <color rgb="FF000000"/>
      <name val="Calibri"/>
      <family val="2"/>
      <scheme val="minor"/>
    </font>
    <font>
      <sz val="12"/>
      <color rgb="FF000000"/>
      <name val="Times New Roman"/>
      <family val="1"/>
    </font>
    <font>
      <i/>
      <u/>
      <sz val="12"/>
      <color rgb="FF000000"/>
      <name val="Arial Narrow"/>
      <family val="2"/>
    </font>
    <font>
      <b/>
      <u/>
      <sz val="20"/>
      <color indexed="8"/>
      <name val="Times New Roman"/>
      <family val="1"/>
    </font>
    <font>
      <b/>
      <sz val="12"/>
      <color rgb="FF000000"/>
      <name val="Times New Roman"/>
      <family val="1"/>
    </font>
    <font>
      <b/>
      <u val="double"/>
      <sz val="14"/>
      <color indexed="8"/>
      <name val="Arial Black"/>
      <family val="2"/>
    </font>
    <font>
      <sz val="12"/>
      <color theme="1"/>
      <name val="Calibri"/>
      <family val="2"/>
      <scheme val="minor"/>
    </font>
    <font>
      <sz val="12"/>
      <color rgb="FF006100"/>
      <name val="Calibri"/>
      <family val="2"/>
      <scheme val="minor"/>
    </font>
    <font>
      <sz val="12"/>
      <color theme="0"/>
      <name val="Calibri"/>
      <family val="2"/>
      <scheme val="minor"/>
    </font>
    <font>
      <sz val="14"/>
      <color indexed="9"/>
      <name val="Calibri"/>
      <family val="2"/>
    </font>
    <font>
      <u/>
      <sz val="16"/>
      <color indexed="12"/>
      <name val="Calibri"/>
      <family val="2"/>
    </font>
    <font>
      <b/>
      <sz val="14"/>
      <color indexed="8"/>
      <name val="Times New Roman"/>
      <family val="1"/>
    </font>
    <font>
      <u/>
      <sz val="10"/>
      <color indexed="12"/>
      <name val="Calibri"/>
      <family val="2"/>
    </font>
    <font>
      <u val="double"/>
      <sz val="14"/>
      <color indexed="8"/>
      <name val="Times New Roman"/>
      <family val="1"/>
    </font>
    <font>
      <b/>
      <sz val="14"/>
      <color indexed="8"/>
      <name val="Rockwell Extra Bold"/>
      <family val="1"/>
    </font>
    <font>
      <b/>
      <sz val="12"/>
      <color rgb="FFFA7D00"/>
      <name val="Calibri"/>
      <family val="2"/>
      <scheme val="minor"/>
    </font>
    <font>
      <b/>
      <sz val="14"/>
      <color indexed="8"/>
      <name val="Calibri"/>
      <family val="2"/>
    </font>
    <font>
      <b/>
      <sz val="14"/>
      <color indexed="8"/>
      <name val="Arial Black"/>
      <family val="2"/>
    </font>
    <font>
      <b/>
      <u val="double"/>
      <sz val="18"/>
      <color indexed="8"/>
      <name val="Times New Roman"/>
      <family val="1"/>
    </font>
    <font>
      <b/>
      <sz val="12"/>
      <color theme="0"/>
      <name val="Calibri"/>
      <family val="2"/>
      <scheme val="minor"/>
    </font>
    <font>
      <sz val="10"/>
      <name val="Arial"/>
      <family val="2"/>
    </font>
    <font>
      <u/>
      <sz val="10"/>
      <color indexed="12"/>
      <name val="Arial"/>
      <family val="2"/>
    </font>
    <font>
      <sz val="14"/>
      <color theme="1"/>
      <name val="Calibri"/>
      <family val="2"/>
      <scheme val="minor"/>
    </font>
    <font>
      <u/>
      <sz val="12"/>
      <color indexed="12"/>
      <name val="Calibri"/>
      <family val="2"/>
    </font>
    <font>
      <sz val="14"/>
      <color rgb="FF000000"/>
      <name val="Arial Narrow"/>
      <family val="2"/>
    </font>
    <font>
      <i/>
      <sz val="12"/>
      <color rgb="FF000000"/>
      <name val="Arial"/>
      <family val="2"/>
    </font>
    <font>
      <b/>
      <i/>
      <u/>
      <sz val="14"/>
      <color rgb="FF000000"/>
      <name val="Calibri"/>
      <family val="2"/>
      <scheme val="minor"/>
    </font>
    <font>
      <sz val="9"/>
      <color indexed="81"/>
      <name val="Tahoma"/>
      <family val="2"/>
    </font>
    <font>
      <b/>
      <sz val="9"/>
      <color indexed="81"/>
      <name val="Tahoma"/>
      <family val="2"/>
    </font>
    <font>
      <b/>
      <i/>
      <u/>
      <sz val="12"/>
      <color theme="1"/>
      <name val="Calibri"/>
      <family val="2"/>
      <scheme val="minor"/>
    </font>
    <font>
      <sz val="12"/>
      <color theme="1"/>
      <name val="Trebuchet MS"/>
      <family val="2"/>
    </font>
    <font>
      <sz val="12"/>
      <color rgb="FF000000"/>
      <name val="Trebuchet MS"/>
      <family val="2"/>
    </font>
    <font>
      <sz val="16"/>
      <color rgb="FF000000"/>
      <name val="Calibri"/>
      <family val="2"/>
      <scheme val="minor"/>
    </font>
    <font>
      <b/>
      <sz val="14"/>
      <color rgb="FF000000"/>
      <name val="Arial Narrow"/>
      <family val="2"/>
    </font>
    <font>
      <b/>
      <sz val="12"/>
      <color rgb="FF000000"/>
      <name val="Calibri"/>
      <family val="2"/>
      <scheme val="minor"/>
    </font>
    <font>
      <i/>
      <sz val="12"/>
      <color rgb="FF000000"/>
      <name val="Arial Narrow"/>
      <family val="2"/>
    </font>
    <font>
      <b/>
      <sz val="14"/>
      <color rgb="FF000000"/>
      <name val="Times New Roman"/>
      <family val="1"/>
    </font>
    <font>
      <b/>
      <u val="double"/>
      <sz val="14"/>
      <color rgb="FF000000"/>
      <name val="Arial Black"/>
      <family val="2"/>
    </font>
    <font>
      <b/>
      <i/>
      <u val="double"/>
      <sz val="14"/>
      <color indexed="8"/>
      <name val="Arial Narrow"/>
      <family val="2"/>
    </font>
    <font>
      <sz val="12"/>
      <color theme="1"/>
      <name val="Times New Roman"/>
      <family val="1"/>
    </font>
    <font>
      <b/>
      <i/>
      <u/>
      <sz val="14"/>
      <color theme="1"/>
      <name val="Calibri"/>
      <family val="2"/>
      <scheme val="minor"/>
    </font>
    <font>
      <i/>
      <sz val="14"/>
      <color rgb="FF000000"/>
      <name val="Calibri"/>
      <family val="2"/>
      <scheme val="minor"/>
    </font>
    <font>
      <sz val="14"/>
      <color theme="1"/>
      <name val="Times New Roman"/>
      <family val="1"/>
    </font>
    <font>
      <b/>
      <sz val="14"/>
      <color indexed="8"/>
      <name val="Arial Narrow"/>
      <family val="2"/>
    </font>
    <font>
      <b/>
      <sz val="14"/>
      <color theme="1"/>
      <name val="Calibri"/>
      <family val="2"/>
      <scheme val="minor"/>
    </font>
    <font>
      <b/>
      <i/>
      <u/>
      <sz val="16"/>
      <color theme="1"/>
      <name val="Calibri"/>
      <family val="2"/>
      <scheme val="minor"/>
    </font>
    <font>
      <u val="singleAccounting"/>
      <sz val="11"/>
      <color theme="1"/>
      <name val="Calibri"/>
      <family val="2"/>
      <scheme val="minor"/>
    </font>
    <font>
      <sz val="14"/>
      <color rgb="FF0000FF"/>
      <name val="Calibri"/>
      <family val="2"/>
      <scheme val="minor"/>
    </font>
    <font>
      <sz val="8"/>
      <color theme="1"/>
      <name val="Times New Roman"/>
      <family val="1"/>
    </font>
    <font>
      <sz val="16"/>
      <color theme="1"/>
      <name val="Calibri"/>
      <family val="2"/>
      <scheme val="minor"/>
    </font>
    <font>
      <b/>
      <i/>
      <u/>
      <sz val="14"/>
      <color rgb="FF000000"/>
      <name val="Arial Narrow"/>
      <family val="2"/>
    </font>
    <font>
      <b/>
      <i/>
      <u/>
      <sz val="14"/>
      <color theme="1"/>
      <name val="Arial Narrow"/>
      <family val="2"/>
    </font>
    <font>
      <u/>
      <sz val="14"/>
      <color rgb="FF000000"/>
      <name val="Arial Narrow"/>
      <family val="2"/>
    </font>
    <font>
      <b/>
      <u/>
      <sz val="14"/>
      <color rgb="FF000000"/>
      <name val="Arial Narrow"/>
      <family val="2"/>
    </font>
    <font>
      <b/>
      <u/>
      <sz val="12"/>
      <color rgb="FF000000"/>
      <name val="Arial Narrow"/>
      <family val="2"/>
    </font>
    <font>
      <sz val="14"/>
      <color theme="1"/>
      <name val="Calibri"/>
      <family val="1"/>
      <scheme val="minor"/>
    </font>
    <font>
      <sz val="14"/>
      <color theme="0"/>
      <name val="Calibri"/>
      <family val="2"/>
      <scheme val="minor"/>
    </font>
    <font>
      <b/>
      <sz val="14"/>
      <color indexed="8"/>
      <name val="Algerian"/>
      <family val="5"/>
    </font>
    <font>
      <b/>
      <i/>
      <u/>
      <sz val="16"/>
      <color rgb="FF000000"/>
      <name val="Arial Narrow"/>
      <family val="2"/>
    </font>
    <font>
      <sz val="15"/>
      <color theme="1"/>
      <name val="Calibri"/>
      <family val="2"/>
      <scheme val="minor"/>
    </font>
    <font>
      <sz val="10"/>
      <color theme="1"/>
      <name val="Calibri"/>
      <family val="2"/>
      <scheme val="minor"/>
    </font>
    <font>
      <b/>
      <i/>
      <u/>
      <sz val="12"/>
      <color rgb="FF000000"/>
      <name val="Arial Narrow"/>
      <family val="2"/>
    </font>
    <font>
      <i/>
      <u val="double"/>
      <sz val="14"/>
      <color rgb="FF000000"/>
      <name val="Arial Narrow"/>
      <family val="2"/>
    </font>
    <font>
      <u/>
      <sz val="12"/>
      <color rgb="FF000000"/>
      <name val="Times New Roman"/>
      <family val="1"/>
    </font>
    <font>
      <sz val="14"/>
      <color rgb="FFFFFFFF"/>
      <name val="Times New Roman"/>
      <family val="1"/>
    </font>
    <font>
      <i/>
      <sz val="14"/>
      <color theme="1"/>
      <name val="Calibri"/>
      <family val="2"/>
      <scheme val="minor"/>
    </font>
    <font>
      <u/>
      <sz val="14"/>
      <color theme="1"/>
      <name val="Calibri"/>
      <family val="2"/>
      <scheme val="minor"/>
    </font>
    <font>
      <u/>
      <sz val="12"/>
      <color indexed="12"/>
      <name val="Arial"/>
      <family val="2"/>
    </font>
    <font>
      <sz val="12"/>
      <color theme="1"/>
      <name val="Arial"/>
      <family val="2"/>
    </font>
    <font>
      <u/>
      <sz val="12"/>
      <color rgb="FF000000"/>
      <name val="Arial"/>
      <family val="2"/>
    </font>
    <font>
      <b/>
      <i/>
      <u/>
      <sz val="16"/>
      <color indexed="12"/>
      <name val="Calibri"/>
      <family val="2"/>
    </font>
    <font>
      <i/>
      <u val="double"/>
      <sz val="20"/>
      <color rgb="FF000000"/>
      <name val="Calibri"/>
      <family val="2"/>
      <scheme val="minor"/>
    </font>
    <font>
      <u/>
      <sz val="12"/>
      <color rgb="FF000000"/>
      <name val="Arial Narrow"/>
      <family val="2"/>
    </font>
    <font>
      <u/>
      <sz val="16"/>
      <color rgb="FF000000"/>
      <name val="Arial Narrow"/>
      <family val="2"/>
    </font>
    <font>
      <i/>
      <u/>
      <sz val="14"/>
      <color theme="1"/>
      <name val="Calibri"/>
      <family val="2"/>
      <scheme val="minor"/>
    </font>
    <font>
      <u/>
      <sz val="16"/>
      <color rgb="FF0000FF"/>
      <name val="Calibri"/>
      <family val="2"/>
      <scheme val="minor"/>
    </font>
    <font>
      <u/>
      <sz val="14"/>
      <color rgb="FF000000"/>
      <name val="Calibri"/>
      <family val="2"/>
      <scheme val="minor"/>
    </font>
    <font>
      <b/>
      <i/>
      <u/>
      <sz val="16"/>
      <color rgb="FF000000"/>
      <name val="Calibri"/>
      <family val="2"/>
      <scheme val="minor"/>
    </font>
    <font>
      <u/>
      <sz val="12"/>
      <color theme="1"/>
      <name val="Calibri"/>
      <family val="2"/>
      <scheme val="minor"/>
    </font>
    <font>
      <i/>
      <u val="singleAccounting"/>
      <sz val="12"/>
      <color rgb="FF0070C0"/>
      <name val="Calibri"/>
      <family val="2"/>
      <scheme val="minor"/>
    </font>
    <font>
      <sz val="14"/>
      <color theme="1"/>
      <name val="Calibri"/>
      <family val="2"/>
    </font>
    <font>
      <sz val="14"/>
      <color theme="1"/>
      <name val="Arial Narrow"/>
      <family val="2"/>
    </font>
    <font>
      <sz val="11"/>
      <color rgb="FF000000"/>
      <name val="Arial Narrow"/>
      <family val="2"/>
    </font>
    <font>
      <i/>
      <u/>
      <sz val="14"/>
      <color rgb="FF000000"/>
      <name val="Arial Narrow"/>
      <family val="2"/>
    </font>
    <font>
      <i/>
      <sz val="14"/>
      <color rgb="FF000000"/>
      <name val="Arial Narrow"/>
      <family val="2"/>
    </font>
    <font>
      <sz val="8"/>
      <color theme="1"/>
      <name val="Calibri"/>
      <family val="2"/>
      <scheme val="minor"/>
    </font>
    <font>
      <b/>
      <sz val="14"/>
      <color rgb="FFFF0000"/>
      <name val="Calibri"/>
      <family val="2"/>
      <scheme val="minor"/>
    </font>
    <font>
      <b/>
      <u/>
      <sz val="14"/>
      <color rgb="FF000000"/>
      <name val="Calibri"/>
      <family val="2"/>
      <scheme val="minor"/>
    </font>
    <font>
      <sz val="8"/>
      <color indexed="8"/>
      <name val="Times New Roman"/>
      <family val="1"/>
    </font>
    <font>
      <i/>
      <sz val="12"/>
      <color theme="1"/>
      <name val="Calibri"/>
      <family val="2"/>
      <scheme val="minor"/>
    </font>
    <font>
      <i/>
      <u/>
      <sz val="14"/>
      <color rgb="FF000000"/>
      <name val="Segoe UI Symbol"/>
      <family val="2"/>
    </font>
    <font>
      <i/>
      <u/>
      <sz val="10"/>
      <color rgb="FF000000"/>
      <name val="Calibri"/>
      <family val="2"/>
      <scheme val="minor"/>
    </font>
    <font>
      <i/>
      <sz val="20"/>
      <color theme="1"/>
      <name val="Algerian"/>
      <family val="5"/>
    </font>
    <font>
      <b/>
      <u/>
      <sz val="11"/>
      <color rgb="FF404040"/>
      <name val="Segoe UI"/>
      <family val="2"/>
    </font>
    <font>
      <i/>
      <u/>
      <sz val="22"/>
      <color rgb="FF000000"/>
      <name val="Algerian"/>
      <family val="5"/>
    </font>
    <font>
      <i/>
      <u/>
      <sz val="18"/>
      <color rgb="FF000000"/>
      <name val="Algerian"/>
      <family val="5"/>
    </font>
    <font>
      <i/>
      <u val="double"/>
      <sz val="18"/>
      <color indexed="8"/>
      <name val="MingLiU_HKSCS-ExtB"/>
      <family val="1"/>
    </font>
    <font>
      <u/>
      <sz val="12"/>
      <color theme="10"/>
      <name val="Calibri"/>
      <family val="2"/>
      <scheme val="minor"/>
    </font>
    <font>
      <i/>
      <sz val="14"/>
      <color theme="1"/>
      <name val="Bodoni MT Condensed"/>
      <family val="1"/>
    </font>
    <font>
      <i/>
      <sz val="12"/>
      <color theme="1"/>
      <name val="Bodoni MT Condensed"/>
      <family val="1"/>
    </font>
    <font>
      <i/>
      <sz val="12"/>
      <color rgb="FF000000"/>
      <name val="Bodoni MT Condensed"/>
      <family val="1"/>
    </font>
    <font>
      <i/>
      <sz val="14"/>
      <color rgb="FF000000"/>
      <name val="Bodoni MT Condensed"/>
      <family val="1"/>
    </font>
    <font>
      <i/>
      <u/>
      <sz val="16"/>
      <color theme="1"/>
      <name val="Algerian"/>
      <family val="5"/>
    </font>
    <font>
      <b/>
      <sz val="8"/>
      <color rgb="FF000000"/>
      <name val="Calibri"/>
      <family val="2"/>
      <scheme val="minor"/>
    </font>
    <font>
      <b/>
      <sz val="8"/>
      <color indexed="8"/>
      <name val="Calibri"/>
      <family val="2"/>
    </font>
    <font>
      <b/>
      <i/>
      <u/>
      <sz val="20"/>
      <color rgb="FF000000"/>
      <name val="Algerian"/>
      <family val="5"/>
    </font>
    <font>
      <b/>
      <i/>
      <sz val="16"/>
      <color theme="1"/>
      <name val="Calibri"/>
      <family val="2"/>
      <scheme val="minor"/>
    </font>
    <font>
      <i/>
      <u/>
      <sz val="10"/>
      <color indexed="12"/>
      <name val="Calibri"/>
      <family val="2"/>
    </font>
    <font>
      <i/>
      <sz val="10"/>
      <color theme="1"/>
      <name val="Calibri"/>
      <family val="2"/>
      <scheme val="minor"/>
    </font>
    <font>
      <i/>
      <u val="double"/>
      <sz val="14"/>
      <color rgb="FF000000"/>
      <name val="MingLiU_HKSCS-ExtB"/>
      <family val="1"/>
    </font>
    <font>
      <u/>
      <sz val="14"/>
      <color rgb="FF000000"/>
      <name val="Times New Roman"/>
      <family val="1"/>
    </font>
    <font>
      <i/>
      <u/>
      <sz val="9"/>
      <color theme="1"/>
      <name val="Calibri"/>
      <family val="2"/>
      <scheme val="minor"/>
    </font>
    <font>
      <b/>
      <sz val="8"/>
      <color rgb="FF000000"/>
      <name val="Arial Narrow"/>
      <family val="2"/>
    </font>
    <font>
      <u/>
      <sz val="12"/>
      <color rgb="FF0000FF"/>
      <name val="Calibri"/>
      <family val="2"/>
      <scheme val="minor"/>
    </font>
    <font>
      <u/>
      <sz val="8"/>
      <color rgb="FF000000"/>
      <name val="Arial Narrow"/>
      <family val="2"/>
    </font>
    <font>
      <b/>
      <u/>
      <sz val="16"/>
      <color rgb="FF000000"/>
      <name val="Arial Narrow"/>
      <family val="2"/>
    </font>
    <font>
      <sz val="12"/>
      <color theme="1"/>
      <name val="NEW Times"/>
      <family val="2"/>
    </font>
    <font>
      <b/>
      <sz val="12"/>
      <color rgb="FFFA7D00"/>
      <name val="NEW Times"/>
      <family val="2"/>
    </font>
    <font>
      <u/>
      <sz val="12"/>
      <color theme="10"/>
      <name val="NEW Times"/>
      <family val="2"/>
    </font>
    <font>
      <sz val="20"/>
      <color theme="1"/>
      <name val="Calibri"/>
      <family val="2"/>
      <scheme val="minor"/>
    </font>
    <font>
      <sz val="10"/>
      <color theme="1"/>
      <name val="Arial Narrow"/>
      <family val="2"/>
    </font>
    <font>
      <b/>
      <i/>
      <u/>
      <sz val="9"/>
      <color rgb="FF000000"/>
      <name val="Calibri"/>
      <family val="2"/>
      <scheme val="minor"/>
    </font>
    <font>
      <sz val="18"/>
      <color theme="1"/>
      <name val="Angsana New"/>
      <family val="1"/>
      <charset val="222"/>
    </font>
    <font>
      <b/>
      <i/>
      <u/>
      <sz val="18"/>
      <color theme="1"/>
      <name val="Angsana New"/>
      <family val="1"/>
      <charset val="222"/>
    </font>
    <font>
      <b/>
      <i/>
      <u/>
      <sz val="14"/>
      <color rgb="FF000000"/>
      <name val="Times New Roman"/>
      <family val="1"/>
    </font>
    <font>
      <sz val="14"/>
      <color rgb="FF003300"/>
      <name val="Times New Roman"/>
      <family val="1"/>
    </font>
    <font>
      <b/>
      <u/>
      <sz val="14"/>
      <color rgb="FF000000"/>
      <name val="Times New Roman"/>
      <family val="1"/>
    </font>
    <font>
      <i/>
      <u val="double"/>
      <sz val="14"/>
      <color rgb="FF000000"/>
      <name val="Calibri"/>
      <family val="2"/>
      <scheme val="minor"/>
    </font>
    <font>
      <b/>
      <i/>
      <u/>
      <sz val="14"/>
      <color rgb="FF0000FF"/>
      <name val="Calibri"/>
      <family val="2"/>
      <scheme val="minor"/>
    </font>
    <font>
      <i/>
      <u/>
      <sz val="12"/>
      <color rgb="FF000000"/>
      <name val="Segoe UI Symbol"/>
      <family val="2"/>
    </font>
    <font>
      <u/>
      <sz val="16"/>
      <color theme="1"/>
      <name val="Calibri"/>
      <family val="2"/>
      <scheme val="minor"/>
    </font>
    <font>
      <sz val="14"/>
      <color rgb="FF000000"/>
      <name val="Bradley Hand ITC"/>
      <family val="4"/>
    </font>
    <font>
      <sz val="22"/>
      <color theme="1"/>
      <name val="Calibri"/>
      <family val="2"/>
      <scheme val="minor"/>
    </font>
    <font>
      <u/>
      <sz val="18"/>
      <color theme="1"/>
      <name val="Calibri"/>
      <family val="2"/>
      <scheme val="minor"/>
    </font>
    <font>
      <sz val="12"/>
      <color indexed="8"/>
      <name val="Bradley Hand ITC"/>
      <family val="4"/>
    </font>
    <font>
      <sz val="12"/>
      <color rgb="FF000000"/>
      <name val="Bradley Hand ITC"/>
      <family val="4"/>
    </font>
    <font>
      <u/>
      <sz val="12"/>
      <color rgb="FF000000"/>
      <name val="Calibri"/>
      <family val="2"/>
      <scheme val="minor"/>
    </font>
    <font>
      <u val="double"/>
      <sz val="12"/>
      <color rgb="FF000000"/>
      <name val="Arial Narrow"/>
      <family val="2"/>
    </font>
    <font>
      <sz val="18"/>
      <color theme="1"/>
      <name val="Calibri"/>
      <family val="2"/>
      <scheme val="minor"/>
    </font>
    <font>
      <i/>
      <u/>
      <sz val="12"/>
      <color theme="1"/>
      <name val="Bodoni MT Condensed"/>
      <family val="1"/>
    </font>
    <font>
      <b/>
      <i/>
      <u/>
      <sz val="14"/>
      <color indexed="8"/>
      <name val="Arial Black"/>
      <family val="2"/>
    </font>
    <font>
      <u/>
      <sz val="16"/>
      <color rgb="FF000000"/>
      <name val="Calibri"/>
      <family val="2"/>
      <scheme val="minor"/>
    </font>
    <font>
      <b/>
      <i/>
      <u/>
      <sz val="20"/>
      <color theme="1"/>
      <name val="Calibri"/>
      <family val="2"/>
      <scheme val="minor"/>
    </font>
    <font>
      <sz val="13"/>
      <color indexed="8"/>
      <name val="Times New Roman"/>
      <family val="1"/>
    </font>
    <font>
      <sz val="14"/>
      <color rgb="FF000000"/>
      <name val="Calibri"/>
      <family val="1"/>
      <scheme val="minor"/>
    </font>
    <font>
      <sz val="12"/>
      <color rgb="FF404040"/>
      <name val="Myanmar Text"/>
      <family val="2"/>
    </font>
    <font>
      <i/>
      <u/>
      <sz val="12"/>
      <color rgb="FF000000"/>
      <name val="Times New Roman"/>
      <family val="1"/>
    </font>
    <font>
      <sz val="12"/>
      <color theme="1"/>
      <name val="Calibri"/>
      <family val="2"/>
    </font>
    <font>
      <sz val="11"/>
      <color theme="1"/>
      <name val="Arial Narrow"/>
      <family val="2"/>
    </font>
    <font>
      <sz val="11"/>
      <name val="Arial Narrow"/>
      <family val="2"/>
    </font>
    <font>
      <u val="double"/>
      <sz val="14"/>
      <color rgb="FF000000"/>
      <name val="Arial Narrow"/>
      <family val="2"/>
    </font>
    <font>
      <b/>
      <sz val="14"/>
      <color theme="1"/>
      <name val="Arial Narrow"/>
      <family val="2"/>
    </font>
    <font>
      <b/>
      <u/>
      <sz val="14"/>
      <color theme="1"/>
      <name val="Arial Narrow"/>
      <family val="2"/>
    </font>
    <font>
      <b/>
      <sz val="11"/>
      <color rgb="FF222222"/>
      <name val="Arial Narrow"/>
      <family val="2"/>
    </font>
    <font>
      <b/>
      <sz val="16"/>
      <color rgb="FF222222"/>
      <name val="Arial Narrow"/>
      <family val="2"/>
    </font>
    <font>
      <u/>
      <sz val="12"/>
      <color rgb="FF0000FF"/>
      <name val="Arial Narrow"/>
      <family val="2"/>
    </font>
    <font>
      <sz val="14"/>
      <name val="Arial Narrow"/>
      <family val="2"/>
    </font>
    <font>
      <i/>
      <u/>
      <sz val="12"/>
      <color indexed="8"/>
      <name val="Times New Roman"/>
      <family val="1"/>
    </font>
    <font>
      <i/>
      <u/>
      <sz val="16"/>
      <name val="Arial"/>
      <family val="2"/>
    </font>
    <font>
      <sz val="16"/>
      <color theme="1"/>
      <name val="Arial"/>
      <family val="2"/>
    </font>
    <font>
      <i/>
      <u/>
      <sz val="16"/>
      <color rgb="FF000000"/>
      <name val="Arial"/>
      <family val="2"/>
    </font>
    <font>
      <b/>
      <i/>
      <u/>
      <sz val="16"/>
      <color rgb="FFFFFFFF"/>
      <name val="Arial"/>
      <family val="2"/>
    </font>
    <font>
      <b/>
      <u/>
      <sz val="16"/>
      <name val="Arial"/>
      <family val="2"/>
    </font>
    <font>
      <sz val="12"/>
      <color rgb="FFFA7D00"/>
      <name val="NEW Times"/>
      <family val="2"/>
    </font>
    <font>
      <b/>
      <sz val="16"/>
      <color theme="1"/>
      <name val="Arial"/>
      <family val="2"/>
    </font>
    <font>
      <i/>
      <u/>
      <sz val="12"/>
      <color rgb="FF000000"/>
      <name val="Calibri"/>
      <family val="2"/>
      <scheme val="minor"/>
    </font>
    <font>
      <i/>
      <u/>
      <sz val="12"/>
      <color rgb="FF0000FF"/>
      <name val="Calibri"/>
      <family val="2"/>
      <scheme val="minor"/>
    </font>
    <font>
      <u/>
      <sz val="14"/>
      <color theme="1"/>
      <name val="Arial Narrow"/>
      <family val="2"/>
    </font>
    <font>
      <b/>
      <i/>
      <sz val="14"/>
      <color theme="1"/>
      <name val="Arial Black"/>
      <family val="2"/>
    </font>
  </fonts>
  <fills count="28">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rgb="FFED7D31"/>
        <bgColor rgb="FF000000"/>
      </patternFill>
    </fill>
    <fill>
      <patternFill patternType="solid">
        <fgColor theme="6" tint="0.79998168889431442"/>
        <bgColor indexed="65"/>
      </patternFill>
    </fill>
    <fill>
      <patternFill patternType="solid">
        <fgColor rgb="FFFFFF00"/>
        <bgColor rgb="FF000000"/>
      </patternFill>
    </fill>
    <fill>
      <patternFill patternType="solid">
        <fgColor rgb="FFFFFF00"/>
        <bgColor indexed="64"/>
      </patternFill>
    </fill>
    <fill>
      <patternFill patternType="solid">
        <fgColor rgb="FFD9E1F2"/>
        <bgColor rgb="FFD9E1F2"/>
      </patternFill>
    </fill>
    <fill>
      <patternFill patternType="solid">
        <fgColor rgb="FFFF0000"/>
        <bgColor rgb="FF000000"/>
      </patternFill>
    </fill>
    <fill>
      <patternFill patternType="solid">
        <fgColor rgb="FFFFC000"/>
        <bgColor rgb="FF000000"/>
      </patternFill>
    </fill>
    <fill>
      <patternFill patternType="solid">
        <fgColor theme="0" tint="-4.9989318521683403E-2"/>
        <bgColor indexed="64"/>
      </patternFill>
    </fill>
    <fill>
      <patternFill patternType="solid">
        <fgColor rgb="FFFFE699"/>
        <bgColor rgb="FF000000"/>
      </patternFill>
    </fill>
    <fill>
      <patternFill patternType="solid">
        <fgColor rgb="FFFFFFFF"/>
        <bgColor rgb="FF000000"/>
      </patternFill>
    </fill>
    <fill>
      <patternFill patternType="solid">
        <fgColor theme="3"/>
        <bgColor indexed="64"/>
      </patternFill>
    </fill>
    <fill>
      <patternFill patternType="solid">
        <fgColor theme="0"/>
        <bgColor rgb="FF000000"/>
      </patternFill>
    </fill>
    <fill>
      <patternFill patternType="solid">
        <fgColor theme="7" tint="0.59999389629810485"/>
        <bgColor indexed="64"/>
      </patternFill>
    </fill>
    <fill>
      <patternFill patternType="solid">
        <fgColor theme="5"/>
        <bgColor indexed="64"/>
      </patternFill>
    </fill>
    <fill>
      <patternFill patternType="solid">
        <fgColor rgb="FFA5A5A5"/>
        <bgColor rgb="FF000000"/>
      </patternFill>
    </fill>
    <fill>
      <patternFill patternType="solid">
        <fgColor rgb="FF92D050"/>
        <bgColor indexed="64"/>
      </patternFill>
    </fill>
    <fill>
      <patternFill patternType="solid">
        <fgColor rgb="FF00B050"/>
        <bgColor rgb="FF000000"/>
      </patternFill>
    </fill>
    <fill>
      <patternFill patternType="solid">
        <fgColor rgb="FF92D050"/>
        <bgColor rgb="FF000000"/>
      </patternFill>
    </fill>
    <fill>
      <patternFill patternType="solid">
        <fgColor rgb="FFFFE699"/>
        <bgColor rgb="FFFFE699"/>
      </patternFill>
    </fill>
    <fill>
      <patternFill patternType="solid">
        <fgColor theme="8"/>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8EA9DB"/>
      </right>
      <top/>
      <bottom style="thin">
        <color rgb="FF8EA9DB"/>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top/>
      <bottom style="thin">
        <color rgb="FF8EA9DB"/>
      </bottom>
      <diagonal/>
    </border>
    <border>
      <left/>
      <right/>
      <top/>
      <bottom style="double">
        <color rgb="FF3F3F3F"/>
      </bottom>
      <diagonal/>
    </border>
    <border>
      <left style="thin">
        <color rgb="FF8EA9DB"/>
      </left>
      <right/>
      <top/>
      <bottom style="thin">
        <color rgb="FF8EA9DB"/>
      </bottom>
      <diagonal/>
    </border>
    <border>
      <left/>
      <right/>
      <top style="double">
        <color rgb="FF3F3F3F"/>
      </top>
      <bottom/>
      <diagonal/>
    </border>
    <border>
      <left/>
      <right style="thin">
        <color rgb="FF7F7F7F"/>
      </right>
      <top/>
      <bottom/>
      <diagonal/>
    </border>
    <border>
      <left style="medium">
        <color rgb="FFEFEFEF"/>
      </left>
      <right style="medium">
        <color rgb="FFEFEFEF"/>
      </right>
      <top/>
      <bottom style="medium">
        <color rgb="FFE2E2E2"/>
      </bottom>
      <diagonal/>
    </border>
    <border>
      <left style="medium">
        <color rgb="FFEFEFEF"/>
      </left>
      <right/>
      <top/>
      <bottom/>
      <diagonal/>
    </border>
    <border>
      <left style="thin">
        <color rgb="FF7F7F7F"/>
      </left>
      <right style="thin">
        <color rgb="FF7F7F7F"/>
      </right>
      <top/>
      <bottom style="thin">
        <color rgb="FF7F7F7F"/>
      </bottom>
      <diagonal/>
    </border>
  </borders>
  <cellStyleXfs count="31">
    <xf numFmtId="0" fontId="0" fillId="0" borderId="0"/>
    <xf numFmtId="44" fontId="10" fillId="0" borderId="0" applyFont="0" applyFill="0" applyBorder="0" applyAlignment="0" applyProtection="0"/>
    <xf numFmtId="0" fontId="13" fillId="0" borderId="0" applyNumberFormat="0" applyFill="0" applyBorder="0" applyAlignment="0" applyProtection="0">
      <alignment vertical="top"/>
      <protection locked="0"/>
    </xf>
    <xf numFmtId="44" fontId="11" fillId="0" borderId="0" applyFont="0" applyFill="0" applyBorder="0" applyAlignment="0" applyProtection="0"/>
    <xf numFmtId="0" fontId="30" fillId="6" borderId="0" applyNumberFormat="0" applyBorder="0" applyAlignment="0" applyProtection="0"/>
    <xf numFmtId="0" fontId="31" fillId="2" borderId="0" applyNumberFormat="0" applyBorder="0" applyAlignment="0" applyProtection="0"/>
    <xf numFmtId="0" fontId="32" fillId="7" borderId="0" applyNumberFormat="0" applyBorder="0" applyAlignment="0" applyProtection="0"/>
    <xf numFmtId="0" fontId="32" fillId="5" borderId="0" applyNumberFormat="0" applyBorder="0" applyAlignment="0" applyProtection="0"/>
    <xf numFmtId="0" fontId="39" fillId="3" borderId="1" applyNumberFormat="0" applyAlignment="0" applyProtection="0"/>
    <xf numFmtId="0" fontId="43" fillId="4" borderId="2" applyNumberFormat="0" applyAlignment="0" applyProtection="0"/>
    <xf numFmtId="9" fontId="11" fillId="0" borderId="0" applyFont="0" applyFill="0" applyBorder="0" applyAlignment="0" applyProtection="0"/>
    <xf numFmtId="0" fontId="44" fillId="0" borderId="0"/>
    <xf numFmtId="0" fontId="45" fillId="0" borderId="0" applyNumberFormat="0" applyFill="0" applyBorder="0" applyAlignment="0" applyProtection="0">
      <alignment vertical="top"/>
      <protection locked="0"/>
    </xf>
    <xf numFmtId="44" fontId="44" fillId="0" borderId="0" applyFont="0" applyFill="0" applyBorder="0" applyAlignment="0" applyProtection="0"/>
    <xf numFmtId="0" fontId="9" fillId="0" borderId="0"/>
    <xf numFmtId="0" fontId="44" fillId="0" borderId="0"/>
    <xf numFmtId="9" fontId="10"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121" fillId="0" borderId="0" applyNumberFormat="0" applyFill="0" applyBorder="0" applyAlignment="0" applyProtection="0"/>
    <xf numFmtId="0" fontId="10" fillId="0" borderId="0"/>
    <xf numFmtId="0" fontId="140" fillId="0" borderId="0"/>
    <xf numFmtId="0" fontId="13" fillId="0" borderId="0" applyNumberFormat="0" applyFill="0" applyBorder="0" applyAlignment="0" applyProtection="0">
      <alignment vertical="top"/>
      <protection locked="0"/>
    </xf>
    <xf numFmtId="0" fontId="141" fillId="3" borderId="1" applyNumberFormat="0" applyAlignment="0" applyProtection="0"/>
    <xf numFmtId="43" fontId="140" fillId="0" borderId="0" applyFont="0" applyFill="0" applyBorder="0" applyAlignment="0" applyProtection="0"/>
    <xf numFmtId="43" fontId="10" fillId="0" borderId="0" applyFont="0" applyFill="0" applyBorder="0" applyAlignment="0" applyProtection="0"/>
    <xf numFmtId="0" fontId="142" fillId="0" borderId="0" applyNumberFormat="0" applyFill="0" applyBorder="0" applyAlignment="0" applyProtection="0">
      <alignment vertical="top"/>
      <protection locked="0"/>
    </xf>
    <xf numFmtId="0" fontId="7" fillId="9" borderId="0" applyNumberFormat="0" applyBorder="0" applyAlignment="0" applyProtection="0"/>
    <xf numFmtId="0" fontId="6" fillId="0" borderId="0"/>
    <xf numFmtId="43" fontId="10" fillId="0" borderId="0" applyFont="0" applyFill="0" applyBorder="0" applyAlignment="0" applyProtection="0"/>
  </cellStyleXfs>
  <cellXfs count="464">
    <xf numFmtId="0" fontId="0" fillId="0" borderId="0" xfId="0"/>
    <xf numFmtId="0" fontId="11" fillId="0" borderId="0" xfId="0" applyFont="1"/>
    <xf numFmtId="0" fontId="12" fillId="0" borderId="0" xfId="0" applyFont="1"/>
    <xf numFmtId="0" fontId="14" fillId="0" borderId="0" xfId="0" applyFont="1"/>
    <xf numFmtId="0" fontId="15" fillId="0" borderId="0" xfId="0" applyFont="1"/>
    <xf numFmtId="0" fontId="16" fillId="0" borderId="0" xfId="0" applyFont="1"/>
    <xf numFmtId="0" fontId="14" fillId="0" borderId="0" xfId="2" applyFont="1" applyAlignment="1" applyProtection="1"/>
    <xf numFmtId="0" fontId="29" fillId="0" borderId="0" xfId="0" applyFont="1"/>
    <xf numFmtId="0" fontId="33" fillId="5" borderId="0" xfId="7" applyFont="1" applyAlignment="1"/>
    <xf numFmtId="0" fontId="34" fillId="0" borderId="0" xfId="0" applyFont="1"/>
    <xf numFmtId="0" fontId="35" fillId="0" borderId="0" xfId="0" applyFont="1"/>
    <xf numFmtId="0" fontId="36" fillId="0" borderId="0" xfId="2" applyFont="1" applyAlignment="1" applyProtection="1"/>
    <xf numFmtId="0" fontId="37" fillId="0" borderId="0" xfId="0" applyFont="1"/>
    <xf numFmtId="0" fontId="38" fillId="0" borderId="0" xfId="0" applyFont="1"/>
    <xf numFmtId="0" fontId="40" fillId="0" borderId="0" xfId="0" applyFont="1"/>
    <xf numFmtId="0" fontId="41" fillId="0" borderId="0" xfId="0" applyFont="1"/>
    <xf numFmtId="0" fontId="42" fillId="0" borderId="0" xfId="0" applyFont="1"/>
    <xf numFmtId="0" fontId="27" fillId="0" borderId="0" xfId="0" applyFont="1" applyAlignment="1">
      <alignment horizontal="left"/>
    </xf>
    <xf numFmtId="0" fontId="54" fillId="0" borderId="0" xfId="0" applyFont="1"/>
    <xf numFmtId="0" fontId="53" fillId="0" borderId="0" xfId="0" applyFont="1" applyAlignment="1">
      <alignment horizontal="center"/>
    </xf>
    <xf numFmtId="0" fontId="46" fillId="0" borderId="0" xfId="0" applyFont="1"/>
    <xf numFmtId="0" fontId="18" fillId="0" borderId="0" xfId="0" applyFont="1"/>
    <xf numFmtId="0" fontId="21" fillId="0" borderId="0" xfId="0" applyFont="1"/>
    <xf numFmtId="0" fontId="61" fillId="0" borderId="0" xfId="0" applyFont="1" applyAlignment="1">
      <alignment horizontal="left" indent="2"/>
    </xf>
    <xf numFmtId="0" fontId="23" fillId="0" borderId="0" xfId="0" applyFont="1"/>
    <xf numFmtId="0" fontId="17" fillId="0" borderId="0" xfId="0" applyFont="1"/>
    <xf numFmtId="0" fontId="62" fillId="0" borderId="0" xfId="0" applyFont="1"/>
    <xf numFmtId="0" fontId="63" fillId="0" borderId="0" xfId="0" applyFont="1"/>
    <xf numFmtId="0" fontId="16" fillId="0" borderId="0" xfId="0" applyFont="1" applyAlignment="1">
      <alignment horizontal="center"/>
    </xf>
    <xf numFmtId="0" fontId="25" fillId="0" borderId="0" xfId="0" applyFont="1"/>
    <xf numFmtId="0" fontId="22" fillId="0" borderId="0" xfId="0" applyFont="1"/>
    <xf numFmtId="0" fontId="69" fillId="0" borderId="0" xfId="0" applyFont="1"/>
    <xf numFmtId="43" fontId="46" fillId="0" borderId="0" xfId="0" applyNumberFormat="1" applyFont="1"/>
    <xf numFmtId="44" fontId="0" fillId="0" borderId="0" xfId="1" applyFont="1"/>
    <xf numFmtId="0" fontId="64" fillId="0" borderId="0" xfId="0" applyFont="1"/>
    <xf numFmtId="0" fontId="71" fillId="0" borderId="0" xfId="0" applyFont="1"/>
    <xf numFmtId="0" fontId="72" fillId="0" borderId="0" xfId="0" applyFont="1"/>
    <xf numFmtId="0" fontId="66" fillId="0" borderId="0" xfId="0" applyFont="1"/>
    <xf numFmtId="0" fontId="15" fillId="0" borderId="0" xfId="0" applyFont="1" applyAlignment="1">
      <alignment horizontal="center"/>
    </xf>
    <xf numFmtId="0" fontId="78" fillId="0" borderId="0" xfId="0" applyFont="1" applyAlignment="1">
      <alignment horizontal="left" indent="1"/>
    </xf>
    <xf numFmtId="0" fontId="14" fillId="0" borderId="0" xfId="2" applyFont="1" applyAlignment="1" applyProtection="1">
      <alignment horizontal="center"/>
    </xf>
    <xf numFmtId="0" fontId="60" fillId="0" borderId="0" xfId="0" applyFont="1"/>
    <xf numFmtId="0" fontId="79" fillId="0" borderId="0" xfId="0" applyFont="1" applyAlignment="1">
      <alignment horizontal="left"/>
    </xf>
    <xf numFmtId="0" fontId="80" fillId="5" borderId="0" xfId="7" applyFont="1"/>
    <xf numFmtId="0" fontId="81" fillId="0" borderId="0" xfId="0" applyFont="1" applyAlignment="1">
      <alignment horizontal="left" indent="14"/>
    </xf>
    <xf numFmtId="0" fontId="81" fillId="0" borderId="0" xfId="0" applyFont="1"/>
    <xf numFmtId="0" fontId="46" fillId="0" borderId="0" xfId="0" applyFont="1" applyAlignment="1">
      <alignment horizontal="right" indent="5"/>
    </xf>
    <xf numFmtId="0" fontId="83" fillId="0" borderId="0" xfId="0" applyFont="1" applyAlignment="1">
      <alignment vertical="top"/>
    </xf>
    <xf numFmtId="0" fontId="46" fillId="0" borderId="0" xfId="0" applyFont="1" applyAlignment="1">
      <alignment vertical="top"/>
    </xf>
    <xf numFmtId="0" fontId="84" fillId="0" borderId="0" xfId="0" applyFont="1"/>
    <xf numFmtId="0" fontId="46" fillId="0" borderId="0" xfId="0" applyFont="1" applyAlignment="1">
      <alignment vertical="top" wrapText="1"/>
    </xf>
    <xf numFmtId="0" fontId="87" fillId="0" borderId="0" xfId="0" applyFont="1" applyAlignment="1">
      <alignment horizontal="center"/>
    </xf>
    <xf numFmtId="0" fontId="88" fillId="8" borderId="0" xfId="0" applyFont="1" applyFill="1"/>
    <xf numFmtId="0" fontId="15" fillId="0" borderId="0" xfId="0" applyFont="1" applyAlignment="1">
      <alignment horizontal="left"/>
    </xf>
    <xf numFmtId="0" fontId="82" fillId="0" borderId="0" xfId="0" applyFont="1" applyAlignment="1">
      <alignment horizontal="left"/>
    </xf>
    <xf numFmtId="0" fontId="85" fillId="0" borderId="0" xfId="0" applyFont="1" applyAlignment="1">
      <alignment horizontal="left"/>
    </xf>
    <xf numFmtId="0" fontId="73" fillId="0" borderId="0" xfId="0" applyFont="1"/>
    <xf numFmtId="0" fontId="55" fillId="0" borderId="0" xfId="0" applyFont="1"/>
    <xf numFmtId="0" fontId="92" fillId="0" borderId="0" xfId="0" applyFont="1"/>
    <xf numFmtId="0" fontId="91" fillId="0" borderId="0" xfId="0" applyFont="1"/>
    <xf numFmtId="14" fontId="77" fillId="0" borderId="0" xfId="0" applyNumberFormat="1" applyFont="1" applyAlignment="1">
      <alignment horizontal="center"/>
    </xf>
    <xf numFmtId="0" fontId="76" fillId="0" borderId="0" xfId="0" applyFont="1" applyAlignment="1">
      <alignment horizontal="center" wrapText="1"/>
    </xf>
    <xf numFmtId="0" fontId="46" fillId="0" borderId="0" xfId="0" applyFont="1" applyAlignment="1">
      <alignment horizontal="center"/>
    </xf>
    <xf numFmtId="44" fontId="46" fillId="0" borderId="0" xfId="1" applyFont="1"/>
    <xf numFmtId="0" fontId="22" fillId="0" borderId="0" xfId="0" applyFont="1" applyAlignment="1">
      <alignment horizontal="center" vertical="center"/>
    </xf>
    <xf numFmtId="44" fontId="14" fillId="0" borderId="0" xfId="0" applyNumberFormat="1" applyFont="1" applyAlignment="1">
      <alignment horizontal="center"/>
    </xf>
    <xf numFmtId="44" fontId="47" fillId="0" borderId="0" xfId="0" applyNumberFormat="1" applyFont="1" applyAlignment="1">
      <alignment horizontal="center"/>
    </xf>
    <xf numFmtId="0" fontId="30" fillId="0" borderId="0" xfId="0" applyFont="1" applyAlignment="1">
      <alignment horizontal="center"/>
    </xf>
    <xf numFmtId="44" fontId="34" fillId="0" borderId="0" xfId="0" applyNumberFormat="1" applyFont="1" applyAlignment="1">
      <alignment horizontal="center"/>
    </xf>
    <xf numFmtId="0" fontId="99" fillId="0" borderId="0" xfId="0" applyFont="1"/>
    <xf numFmtId="0" fontId="28" fillId="0" borderId="0" xfId="0" applyFont="1"/>
    <xf numFmtId="0" fontId="99" fillId="0" borderId="0" xfId="0" applyFont="1" applyAlignment="1">
      <alignment horizontal="center" vertical="center"/>
    </xf>
    <xf numFmtId="0" fontId="48" fillId="0" borderId="0" xfId="0" applyFont="1" applyAlignment="1">
      <alignment horizontal="center"/>
    </xf>
    <xf numFmtId="0" fontId="76" fillId="0" borderId="0" xfId="0" applyFont="1" applyAlignment="1">
      <alignment horizontal="center"/>
    </xf>
    <xf numFmtId="0" fontId="76" fillId="0" borderId="0" xfId="0" applyFont="1"/>
    <xf numFmtId="0" fontId="35" fillId="0" borderId="0" xfId="0" applyFont="1" applyAlignment="1">
      <alignment vertical="top" wrapText="1"/>
    </xf>
    <xf numFmtId="9" fontId="0" fillId="0" borderId="0" xfId="16" applyFont="1"/>
    <xf numFmtId="44" fontId="70" fillId="0" borderId="0" xfId="1" applyFont="1"/>
    <xf numFmtId="0" fontId="22" fillId="0" borderId="0" xfId="0" applyFont="1" applyAlignment="1">
      <alignment horizontal="center" wrapText="1"/>
    </xf>
    <xf numFmtId="0" fontId="22" fillId="0" borderId="0" xfId="0" applyFont="1" applyAlignment="1">
      <alignment horizontal="left"/>
    </xf>
    <xf numFmtId="0" fontId="90" fillId="0" borderId="0" xfId="0" applyFont="1" applyAlignment="1">
      <alignment horizontal="center"/>
    </xf>
    <xf numFmtId="0" fontId="73" fillId="0" borderId="0" xfId="0" applyFont="1" applyAlignment="1">
      <alignment horizontal="center"/>
    </xf>
    <xf numFmtId="0" fontId="102" fillId="0" borderId="0" xfId="0" applyFont="1" applyAlignment="1">
      <alignment horizontal="center"/>
    </xf>
    <xf numFmtId="164" fontId="90" fillId="0" borderId="0" xfId="0" applyNumberFormat="1" applyFont="1" applyAlignment="1">
      <alignment horizontal="center"/>
    </xf>
    <xf numFmtId="0" fontId="105" fillId="0" borderId="0" xfId="0" applyFont="1" applyAlignment="1">
      <alignment horizontal="center"/>
    </xf>
    <xf numFmtId="14" fontId="46" fillId="0" borderId="0" xfId="0" applyNumberFormat="1" applyFont="1" applyAlignment="1">
      <alignment horizontal="center"/>
    </xf>
    <xf numFmtId="0" fontId="122" fillId="0" borderId="0" xfId="0" applyFont="1" applyAlignment="1">
      <alignment horizontal="left" indent="1"/>
    </xf>
    <xf numFmtId="0" fontId="115" fillId="0" borderId="0" xfId="0" applyFont="1" applyAlignment="1">
      <alignment wrapText="1"/>
    </xf>
    <xf numFmtId="0" fontId="65" fillId="0" borderId="0" xfId="0" applyFont="1"/>
    <xf numFmtId="0" fontId="127" fillId="0" borderId="0" xfId="0" applyFont="1"/>
    <xf numFmtId="0" fontId="128" fillId="0" borderId="0" xfId="0" applyFont="1" applyAlignment="1">
      <alignment vertical="center"/>
    </xf>
    <xf numFmtId="0" fontId="112" fillId="0" borderId="0" xfId="0" applyFont="1" applyAlignment="1">
      <alignment horizontal="left"/>
    </xf>
    <xf numFmtId="0" fontId="90" fillId="0" borderId="0" xfId="0" applyFont="1" applyAlignment="1">
      <alignment horizontal="left"/>
    </xf>
    <xf numFmtId="0" fontId="122" fillId="0" borderId="0" xfId="0" applyFont="1" applyAlignment="1">
      <alignment horizontal="left" vertical="center"/>
    </xf>
    <xf numFmtId="0" fontId="14" fillId="0" borderId="0" xfId="0" applyFont="1" applyAlignment="1">
      <alignment horizontal="center" vertical="center"/>
    </xf>
    <xf numFmtId="0" fontId="108" fillId="0" borderId="0" xfId="0" applyFont="1" applyAlignment="1">
      <alignment horizontal="center" wrapText="1"/>
    </xf>
    <xf numFmtId="0" fontId="49" fillId="0" borderId="0" xfId="0" applyFont="1" applyAlignment="1">
      <alignment horizontal="center"/>
    </xf>
    <xf numFmtId="0" fontId="14" fillId="0" borderId="0" xfId="0" applyFont="1" applyAlignment="1">
      <alignment horizontal="left" vertical="center"/>
    </xf>
    <xf numFmtId="0" fontId="131" fillId="0" borderId="0" xfId="0" applyFont="1" applyAlignment="1">
      <alignment horizontal="center"/>
    </xf>
    <xf numFmtId="0" fontId="132" fillId="0" borderId="0" xfId="0" applyFont="1" applyAlignment="1">
      <alignment horizontal="center"/>
    </xf>
    <xf numFmtId="0" fontId="131" fillId="0" borderId="0" xfId="0" applyFont="1" applyAlignment="1">
      <alignment horizontal="left"/>
    </xf>
    <xf numFmtId="0" fontId="46" fillId="0" borderId="0" xfId="0" applyFont="1" applyAlignment="1">
      <alignment horizontal="left"/>
    </xf>
    <xf numFmtId="0" fontId="24" fillId="0" borderId="0" xfId="0" applyFont="1" applyAlignment="1">
      <alignment horizontal="left"/>
    </xf>
    <xf numFmtId="0" fontId="136" fillId="0" borderId="0" xfId="0" applyFont="1"/>
    <xf numFmtId="14" fontId="46" fillId="0" borderId="0" xfId="0" applyNumberFormat="1" applyFont="1"/>
    <xf numFmtId="0" fontId="99" fillId="0" borderId="0" xfId="0" applyFont="1" applyAlignment="1">
      <alignment horizontal="center" vertical="center" wrapText="1"/>
    </xf>
    <xf numFmtId="0" fontId="138" fillId="0" borderId="0" xfId="0" applyFont="1" applyAlignment="1">
      <alignment horizontal="center"/>
    </xf>
    <xf numFmtId="44" fontId="96" fillId="0" borderId="0" xfId="0" applyNumberFormat="1" applyFont="1" applyAlignment="1">
      <alignment horizontal="center"/>
    </xf>
    <xf numFmtId="43" fontId="138" fillId="0" borderId="0" xfId="0" applyNumberFormat="1" applyFont="1" applyAlignment="1">
      <alignment horizontal="center"/>
    </xf>
    <xf numFmtId="164" fontId="139" fillId="0" borderId="0" xfId="0" applyNumberFormat="1" applyFont="1" applyAlignment="1">
      <alignment horizontal="left" indent="1"/>
    </xf>
    <xf numFmtId="8" fontId="0" fillId="0" borderId="0" xfId="0" applyNumberFormat="1"/>
    <xf numFmtId="0" fontId="46" fillId="0" borderId="0" xfId="0" applyFont="1" applyAlignment="1">
      <alignment horizontal="left" wrapText="1"/>
    </xf>
    <xf numFmtId="0" fontId="144" fillId="0" borderId="0" xfId="0" applyFont="1"/>
    <xf numFmtId="0" fontId="20" fillId="0" borderId="0" xfId="0" applyFont="1"/>
    <xf numFmtId="0" fontId="17" fillId="0" borderId="0" xfId="0" applyFont="1" applyAlignment="1">
      <alignment horizontal="left"/>
    </xf>
    <xf numFmtId="0" fontId="109" fillId="0" borderId="0" xfId="0" applyFont="1" applyAlignment="1">
      <alignment horizontal="center"/>
    </xf>
    <xf numFmtId="0" fontId="138" fillId="0" borderId="0" xfId="0" applyFont="1" applyAlignment="1">
      <alignment horizontal="left"/>
    </xf>
    <xf numFmtId="0" fontId="93" fillId="0" borderId="0" xfId="0" applyFont="1" applyAlignment="1">
      <alignment horizontal="left"/>
    </xf>
    <xf numFmtId="43" fontId="138" fillId="0" borderId="0" xfId="0" applyNumberFormat="1" applyFont="1" applyAlignment="1">
      <alignment horizontal="left"/>
    </xf>
    <xf numFmtId="0" fontId="58" fillId="0" borderId="0" xfId="0" applyFont="1"/>
    <xf numFmtId="0" fontId="22" fillId="0" borderId="0" xfId="0" applyFont="1" applyAlignment="1">
      <alignment horizontal="center"/>
    </xf>
    <xf numFmtId="0" fontId="146" fillId="0" borderId="0" xfId="0" applyFont="1"/>
    <xf numFmtId="0" fontId="146" fillId="0" borderId="0" xfId="0" applyFont="1" applyAlignment="1">
      <alignment horizontal="left"/>
    </xf>
    <xf numFmtId="0" fontId="146" fillId="0" borderId="0" xfId="0" applyFont="1" applyAlignment="1">
      <alignment horizontal="center" wrapText="1"/>
    </xf>
    <xf numFmtId="0" fontId="147" fillId="0" borderId="0" xfId="0" applyFont="1"/>
    <xf numFmtId="0" fontId="149" fillId="0" borderId="0" xfId="0" applyFont="1"/>
    <xf numFmtId="0" fontId="149" fillId="0" borderId="0" xfId="0" applyFont="1" applyAlignment="1">
      <alignment wrapText="1"/>
    </xf>
    <xf numFmtId="0" fontId="150" fillId="0" borderId="0" xfId="0" applyFont="1"/>
    <xf numFmtId="0" fontId="149" fillId="0" borderId="0" xfId="0" applyFont="1" applyAlignment="1">
      <alignment vertical="center"/>
    </xf>
    <xf numFmtId="0" fontId="149" fillId="0" borderId="0" xfId="0" applyFont="1" applyAlignment="1">
      <alignment vertical="top" wrapText="1"/>
    </xf>
    <xf numFmtId="0" fontId="102" fillId="0" borderId="0" xfId="0" applyFont="1" applyAlignment="1">
      <alignment horizontal="center" vertical="center"/>
    </xf>
    <xf numFmtId="164" fontId="46" fillId="0" borderId="0" xfId="0" applyNumberFormat="1" applyFont="1"/>
    <xf numFmtId="0" fontId="23" fillId="0" borderId="0" xfId="0" applyFont="1" applyAlignment="1">
      <alignment horizontal="left" vertical="center"/>
    </xf>
    <xf numFmtId="0" fontId="152" fillId="0" borderId="0" xfId="0" applyFont="1" applyAlignment="1">
      <alignment horizontal="left"/>
    </xf>
    <xf numFmtId="0" fontId="133" fillId="0" borderId="0" xfId="0" applyFont="1" applyAlignment="1">
      <alignment horizontal="center" vertical="top"/>
    </xf>
    <xf numFmtId="0" fontId="114" fillId="0" borderId="0" xfId="0" applyFont="1" applyAlignment="1">
      <alignment horizontal="center" vertical="center"/>
    </xf>
    <xf numFmtId="0" fontId="151" fillId="0" borderId="0" xfId="0" applyFont="1" applyAlignment="1">
      <alignment vertical="center"/>
    </xf>
    <xf numFmtId="0" fontId="153" fillId="0" borderId="0" xfId="0" applyFont="1" applyAlignment="1">
      <alignment horizontal="left" vertical="center"/>
    </xf>
    <xf numFmtId="0" fontId="155" fillId="0" borderId="0" xfId="0" applyFont="1"/>
    <xf numFmtId="0" fontId="156" fillId="0" borderId="0" xfId="0" applyFont="1" applyAlignment="1">
      <alignment horizontal="center"/>
    </xf>
    <xf numFmtId="0" fontId="50" fillId="0" borderId="0" xfId="0" applyFont="1" applyAlignment="1">
      <alignment horizontal="left"/>
    </xf>
    <xf numFmtId="0" fontId="46" fillId="0" borderId="0" xfId="0" applyFont="1" applyAlignment="1">
      <alignment horizontal="center" vertical="center" wrapText="1"/>
    </xf>
    <xf numFmtId="0" fontId="123" fillId="0" borderId="0" xfId="0" applyFont="1" applyAlignment="1">
      <alignment horizontal="center"/>
    </xf>
    <xf numFmtId="0" fontId="123" fillId="0" borderId="0" xfId="0" applyFont="1" applyAlignment="1">
      <alignment horizontal="left" indent="8"/>
    </xf>
    <xf numFmtId="0" fontId="124" fillId="0" borderId="0" xfId="0" applyFont="1" applyAlignment="1">
      <alignment horizontal="center"/>
    </xf>
    <xf numFmtId="0" fontId="93" fillId="0" borderId="0" xfId="0" applyFont="1" applyAlignment="1">
      <alignment horizontal="center"/>
    </xf>
    <xf numFmtId="0" fontId="129" fillId="0" borderId="0" xfId="0" applyFont="1" applyAlignment="1">
      <alignment horizontal="center"/>
    </xf>
    <xf numFmtId="0" fontId="133" fillId="0" borderId="0" xfId="0" applyFont="1" applyAlignment="1">
      <alignment horizontal="left" vertical="top"/>
    </xf>
    <xf numFmtId="0" fontId="114" fillId="0" borderId="0" xfId="0" applyFont="1" applyAlignment="1">
      <alignment horizontal="left" vertical="center"/>
    </xf>
    <xf numFmtId="0" fontId="134" fillId="0" borderId="0" xfId="0" applyFont="1" applyAlignment="1">
      <alignment horizontal="left"/>
    </xf>
    <xf numFmtId="0" fontId="102" fillId="0" borderId="0" xfId="0" applyFont="1" applyAlignment="1">
      <alignment horizontal="left" vertical="center" indent="2"/>
    </xf>
    <xf numFmtId="0" fontId="5" fillId="0" borderId="0" xfId="0" applyFont="1" applyAlignment="1">
      <alignment horizontal="left"/>
    </xf>
    <xf numFmtId="0" fontId="5" fillId="0" borderId="0" xfId="0" applyFont="1"/>
    <xf numFmtId="0" fontId="158" fillId="0" borderId="0" xfId="0" applyFont="1"/>
    <xf numFmtId="0" fontId="159" fillId="0" borderId="0" xfId="0" applyFont="1"/>
    <xf numFmtId="0" fontId="5" fillId="0" borderId="0" xfId="0" applyFont="1" applyAlignment="1">
      <alignment horizontal="left" vertical="top"/>
    </xf>
    <xf numFmtId="0" fontId="105" fillId="0" borderId="0" xfId="0" applyFont="1"/>
    <xf numFmtId="0" fontId="26" fillId="0" borderId="0" xfId="0" applyFont="1" applyAlignment="1">
      <alignment horizontal="left" vertical="center"/>
    </xf>
    <xf numFmtId="0" fontId="161" fillId="0" borderId="0" xfId="0" applyFont="1" applyAlignment="1">
      <alignment horizontal="left"/>
    </xf>
    <xf numFmtId="0" fontId="22" fillId="0" borderId="0" xfId="0" applyFont="1" applyAlignment="1">
      <alignment horizontal="right" vertical="center" wrapText="1"/>
    </xf>
    <xf numFmtId="0" fontId="123" fillId="0" borderId="0" xfId="0" applyFont="1" applyAlignment="1">
      <alignment horizontal="left" indent="3"/>
    </xf>
    <xf numFmtId="0" fontId="100" fillId="0" borderId="0" xfId="0" applyFont="1" applyAlignment="1">
      <alignment horizontal="left" vertical="center" wrapText="1"/>
    </xf>
    <xf numFmtId="0" fontId="163" fillId="0" borderId="0" xfId="0" applyFont="1" applyAlignment="1">
      <alignment horizontal="center"/>
    </xf>
    <xf numFmtId="0" fontId="22" fillId="0" borderId="0" xfId="0" applyFont="1" applyAlignment="1">
      <alignment horizontal="left" indent="11"/>
    </xf>
    <xf numFmtId="0" fontId="22" fillId="0" borderId="0" xfId="0" applyFont="1" applyAlignment="1">
      <alignment horizontal="left" indent="17"/>
    </xf>
    <xf numFmtId="0" fontId="46" fillId="0" borderId="0" xfId="0" applyFont="1" applyAlignment="1">
      <alignment horizontal="left" indent="19"/>
    </xf>
    <xf numFmtId="0" fontId="55" fillId="0" borderId="0" xfId="0" applyFont="1" applyAlignment="1">
      <alignment horizontal="left" indent="5"/>
    </xf>
    <xf numFmtId="0" fontId="97" fillId="0" borderId="0" xfId="0" applyFont="1" applyAlignment="1">
      <alignment horizontal="center"/>
    </xf>
    <xf numFmtId="164" fontId="22" fillId="0" borderId="0" xfId="0" applyNumberFormat="1" applyFont="1" applyAlignment="1">
      <alignment horizontal="center" vertical="center"/>
    </xf>
    <xf numFmtId="0" fontId="4" fillId="0" borderId="0" xfId="0" applyFont="1" applyAlignment="1">
      <alignment horizontal="left"/>
    </xf>
    <xf numFmtId="0" fontId="5" fillId="0" borderId="0" xfId="0" applyFont="1" applyAlignment="1">
      <alignment wrapText="1"/>
    </xf>
    <xf numFmtId="0" fontId="149" fillId="0" borderId="0" xfId="0" applyFont="1" applyAlignment="1">
      <alignment horizontal="center" wrapText="1"/>
    </xf>
    <xf numFmtId="0" fontId="149" fillId="0" borderId="0" xfId="0" applyFont="1" applyAlignment="1">
      <alignment horizontal="left"/>
    </xf>
    <xf numFmtId="0" fontId="160" fillId="0" borderId="0" xfId="0" applyFont="1" applyAlignment="1">
      <alignment horizontal="left" vertical="center" indent="2"/>
    </xf>
    <xf numFmtId="0" fontId="160" fillId="0" borderId="0" xfId="0" applyFont="1" applyAlignment="1">
      <alignment horizontal="center" vertical="center"/>
    </xf>
    <xf numFmtId="0" fontId="125" fillId="14" borderId="0" xfId="0" applyFont="1" applyFill="1" applyAlignment="1">
      <alignment horizontal="left"/>
    </xf>
    <xf numFmtId="0" fontId="117" fillId="0" borderId="0" xfId="0" applyFont="1" applyAlignment="1">
      <alignment horizontal="left"/>
    </xf>
    <xf numFmtId="14" fontId="76" fillId="0" borderId="0" xfId="0" applyNumberFormat="1" applyFont="1" applyAlignment="1">
      <alignment horizontal="center"/>
    </xf>
    <xf numFmtId="0" fontId="22" fillId="12" borderId="8" xfId="0" applyFont="1" applyFill="1" applyBorder="1" applyAlignment="1">
      <alignment horizontal="left"/>
    </xf>
    <xf numFmtId="0" fontId="19" fillId="0" borderId="0" xfId="0" applyFont="1" applyAlignment="1">
      <alignment horizontal="left"/>
    </xf>
    <xf numFmtId="0" fontId="60" fillId="0" borderId="0" xfId="0" applyFont="1" applyAlignment="1">
      <alignment horizontal="left"/>
    </xf>
    <xf numFmtId="0" fontId="35" fillId="0" borderId="0" xfId="0" applyFont="1" applyAlignment="1">
      <alignment horizontal="center" vertical="top" wrapText="1"/>
    </xf>
    <xf numFmtId="43" fontId="77" fillId="0" borderId="0" xfId="30" applyFont="1" applyAlignment="1">
      <alignment horizontal="center"/>
    </xf>
    <xf numFmtId="0" fontId="13" fillId="0" borderId="0" xfId="2" applyAlignment="1" applyProtection="1">
      <alignment vertical="center"/>
    </xf>
    <xf numFmtId="0" fontId="46" fillId="0" borderId="0" xfId="0" applyFont="1" applyAlignment="1">
      <alignment horizontal="right"/>
    </xf>
    <xf numFmtId="0" fontId="137" fillId="0" borderId="0" xfId="0" applyFont="1" applyAlignment="1">
      <alignment horizontal="center" vertical="center" wrapText="1"/>
    </xf>
    <xf numFmtId="0" fontId="23" fillId="0" borderId="0" xfId="0" applyFont="1" applyAlignment="1">
      <alignment horizontal="center" vertical="center" wrapText="1"/>
    </xf>
    <xf numFmtId="44" fontId="22" fillId="0" borderId="0" xfId="1" applyFont="1" applyAlignment="1">
      <alignment horizontal="center" vertical="center"/>
    </xf>
    <xf numFmtId="164" fontId="0" fillId="0" borderId="0" xfId="0" applyNumberFormat="1"/>
    <xf numFmtId="0" fontId="73" fillId="0" borderId="0" xfId="0" applyFont="1" applyAlignment="1">
      <alignment horizontal="left"/>
    </xf>
    <xf numFmtId="0" fontId="48" fillId="0" borderId="0" xfId="0" applyFont="1" applyAlignment="1">
      <alignment horizontal="left"/>
    </xf>
    <xf numFmtId="0" fontId="167" fillId="0" borderId="0" xfId="0" applyFont="1" applyAlignment="1">
      <alignment horizontal="left"/>
    </xf>
    <xf numFmtId="0" fontId="168" fillId="0" borderId="0" xfId="0" applyFont="1" applyAlignment="1">
      <alignment horizontal="left"/>
    </xf>
    <xf numFmtId="0" fontId="86" fillId="0" borderId="0" xfId="0" applyFont="1" applyAlignment="1">
      <alignment horizontal="center"/>
    </xf>
    <xf numFmtId="0" fontId="48" fillId="0" borderId="0" xfId="0" applyFont="1"/>
    <xf numFmtId="0" fontId="25" fillId="12" borderId="6" xfId="0" applyFont="1" applyFill="1" applyBorder="1" applyAlignment="1">
      <alignment vertical="center"/>
    </xf>
    <xf numFmtId="0" fontId="25" fillId="0" borderId="0" xfId="0" applyFont="1" applyAlignment="1">
      <alignment vertical="center"/>
    </xf>
    <xf numFmtId="0" fontId="55" fillId="0" borderId="6" xfId="0" applyFont="1" applyBorder="1" applyAlignment="1">
      <alignment vertical="center"/>
    </xf>
    <xf numFmtId="0" fontId="20" fillId="12" borderId="3" xfId="0" applyFont="1" applyFill="1" applyBorder="1" applyAlignment="1">
      <alignment horizontal="left" vertical="center"/>
    </xf>
    <xf numFmtId="0" fontId="25" fillId="0" borderId="6" xfId="0" applyFont="1" applyBorder="1" applyAlignment="1">
      <alignment vertical="center"/>
    </xf>
    <xf numFmtId="0" fontId="171" fillId="0" borderId="0" xfId="0" applyFont="1"/>
    <xf numFmtId="0" fontId="172" fillId="0" borderId="0" xfId="0" applyFont="1"/>
    <xf numFmtId="0" fontId="22" fillId="12" borderId="4" xfId="0" applyFont="1" applyFill="1" applyBorder="1" applyAlignment="1">
      <alignment horizontal="left"/>
    </xf>
    <xf numFmtId="0" fontId="22" fillId="0" borderId="8" xfId="0" applyFont="1" applyBorder="1" applyAlignment="1">
      <alignment horizontal="left"/>
    </xf>
    <xf numFmtId="0" fontId="22" fillId="0" borderId="6" xfId="0" applyFont="1" applyBorder="1" applyAlignment="1">
      <alignment horizontal="left"/>
    </xf>
    <xf numFmtId="0" fontId="22" fillId="12" borderId="6" xfId="0" applyFont="1" applyFill="1" applyBorder="1" applyAlignment="1">
      <alignment horizontal="left"/>
    </xf>
    <xf numFmtId="0" fontId="19" fillId="12" borderId="8" xfId="0" applyFont="1" applyFill="1" applyBorder="1" applyAlignment="1">
      <alignment horizontal="left"/>
    </xf>
    <xf numFmtId="0" fontId="22" fillId="13" borderId="0" xfId="0" applyFont="1" applyFill="1" applyAlignment="1">
      <alignment horizontal="left" wrapText="1"/>
    </xf>
    <xf numFmtId="0" fontId="173" fillId="0" borderId="0" xfId="0" applyFont="1"/>
    <xf numFmtId="0" fontId="107" fillId="0" borderId="0" xfId="0" applyFont="1" applyAlignment="1">
      <alignment horizontal="left" vertical="center"/>
    </xf>
    <xf numFmtId="9" fontId="174" fillId="0" borderId="0" xfId="0" applyNumberFormat="1" applyFont="1" applyAlignment="1">
      <alignment vertical="top"/>
    </xf>
    <xf numFmtId="14" fontId="105" fillId="0" borderId="0" xfId="0" applyNumberFormat="1" applyFont="1" applyAlignment="1">
      <alignment horizontal="center" wrapText="1"/>
    </xf>
    <xf numFmtId="0" fontId="105" fillId="0" borderId="0" xfId="0" applyFont="1" applyAlignment="1">
      <alignment vertical="center"/>
    </xf>
    <xf numFmtId="0" fontId="105" fillId="0" borderId="0" xfId="0" applyFont="1" applyAlignment="1">
      <alignment horizontal="left" indent="1"/>
    </xf>
    <xf numFmtId="0" fontId="105" fillId="0" borderId="0" xfId="0" applyFont="1" applyAlignment="1">
      <alignment horizontal="left" indent="2"/>
    </xf>
    <xf numFmtId="0" fontId="105" fillId="0" borderId="0" xfId="0" applyFont="1" applyAlignment="1">
      <alignment horizontal="left" vertical="center" wrapText="1"/>
    </xf>
    <xf numFmtId="0" fontId="172" fillId="0" borderId="0" xfId="0" applyFont="1" applyAlignment="1">
      <alignment vertical="center"/>
    </xf>
    <xf numFmtId="0" fontId="105" fillId="0" borderId="0" xfId="0" applyFont="1" applyAlignment="1">
      <alignment horizontal="center" wrapText="1"/>
    </xf>
    <xf numFmtId="0" fontId="105" fillId="0" borderId="0" xfId="0" applyFont="1" applyAlignment="1">
      <alignment horizontal="left"/>
    </xf>
    <xf numFmtId="0" fontId="48" fillId="0" borderId="0" xfId="0" applyFont="1" applyAlignment="1">
      <alignment horizontal="left" indent="2"/>
    </xf>
    <xf numFmtId="0" fontId="105" fillId="0" borderId="0" xfId="0" applyFont="1" applyAlignment="1">
      <alignment wrapText="1"/>
    </xf>
    <xf numFmtId="0" fontId="175" fillId="0" borderId="0" xfId="0" applyFont="1"/>
    <xf numFmtId="14" fontId="105" fillId="0" borderId="0" xfId="0" applyNumberFormat="1" applyFont="1" applyAlignment="1">
      <alignment horizontal="center"/>
    </xf>
    <xf numFmtId="14" fontId="105" fillId="0" borderId="0" xfId="0" applyNumberFormat="1" applyFont="1"/>
    <xf numFmtId="0" fontId="57" fillId="0" borderId="0" xfId="0" applyFont="1"/>
    <xf numFmtId="0" fontId="75" fillId="0" borderId="0" xfId="0" applyFont="1"/>
    <xf numFmtId="0" fontId="105" fillId="0" borderId="0" xfId="0" applyFont="1" applyAlignment="1">
      <alignment horizontal="left" vertical="top" wrapText="1"/>
    </xf>
    <xf numFmtId="0" fontId="57" fillId="0" borderId="0" xfId="0" applyFont="1" applyAlignment="1">
      <alignment horizontal="left" vertical="top" wrapText="1"/>
    </xf>
    <xf numFmtId="0" fontId="176" fillId="0" borderId="0" xfId="0" applyFont="1"/>
    <xf numFmtId="0" fontId="74" fillId="0" borderId="0" xfId="0" applyFont="1"/>
    <xf numFmtId="0" fontId="106" fillId="0" borderId="0" xfId="0" applyFont="1"/>
    <xf numFmtId="0" fontId="176" fillId="0" borderId="0" xfId="0" applyFont="1" applyAlignment="1">
      <alignment vertical="center"/>
    </xf>
    <xf numFmtId="0" fontId="48" fillId="0" borderId="0" xfId="0" applyFont="1" applyAlignment="1">
      <alignment vertical="top"/>
    </xf>
    <xf numFmtId="0" fontId="170" fillId="16" borderId="0" xfId="0" applyFont="1" applyFill="1" applyAlignment="1">
      <alignment horizontal="left" vertical="center"/>
    </xf>
    <xf numFmtId="0" fontId="177" fillId="17" borderId="11" xfId="0" applyFont="1" applyFill="1" applyBorder="1" applyAlignment="1">
      <alignment vertical="top"/>
    </xf>
    <xf numFmtId="43" fontId="105" fillId="0" borderId="0" xfId="0" applyNumberFormat="1" applyFont="1" applyAlignment="1">
      <alignment horizontal="left" indent="5"/>
    </xf>
    <xf numFmtId="43" fontId="105" fillId="0" borderId="0" xfId="0" applyNumberFormat="1" applyFont="1" applyAlignment="1">
      <alignment vertical="center"/>
    </xf>
    <xf numFmtId="43" fontId="59" fillId="0" borderId="0" xfId="0" applyNumberFormat="1" applyFont="1" applyAlignment="1">
      <alignment horizontal="center" wrapText="1"/>
    </xf>
    <xf numFmtId="43" fontId="49" fillId="0" borderId="0" xfId="0" applyNumberFormat="1" applyFont="1" applyAlignment="1">
      <alignment horizontal="center"/>
    </xf>
    <xf numFmtId="43" fontId="22" fillId="0" borderId="0" xfId="0" applyNumberFormat="1" applyFont="1" applyAlignment="1">
      <alignment horizontal="center"/>
    </xf>
    <xf numFmtId="0" fontId="105" fillId="0" borderId="0" xfId="0" applyFont="1" applyAlignment="1">
      <alignment vertical="top" wrapText="1"/>
    </xf>
    <xf numFmtId="0" fontId="76" fillId="0" borderId="0" xfId="0" applyFont="1" applyAlignment="1">
      <alignment horizontal="left" vertical="top" wrapText="1"/>
    </xf>
    <xf numFmtId="0" fontId="77" fillId="0" borderId="0" xfId="0" applyFont="1" applyAlignment="1">
      <alignment horizontal="center" wrapText="1"/>
    </xf>
    <xf numFmtId="0" fontId="48" fillId="0" borderId="0" xfId="0" applyFont="1" applyAlignment="1">
      <alignment horizontal="left" wrapText="1"/>
    </xf>
    <xf numFmtId="0" fontId="26" fillId="0" borderId="0" xfId="0" applyFont="1"/>
    <xf numFmtId="164" fontId="96" fillId="0" borderId="0" xfId="0" applyNumberFormat="1" applyFont="1" applyAlignment="1">
      <alignment horizontal="center"/>
    </xf>
    <xf numFmtId="0" fontId="106" fillId="0" borderId="0" xfId="0" applyFont="1" applyAlignment="1">
      <alignment horizontal="center"/>
    </xf>
    <xf numFmtId="44" fontId="179" fillId="0" borderId="0" xfId="0" applyNumberFormat="1" applyFont="1" applyAlignment="1">
      <alignment horizontal="left"/>
    </xf>
    <xf numFmtId="44" fontId="179" fillId="0" borderId="0" xfId="0" applyNumberFormat="1" applyFont="1" applyAlignment="1">
      <alignment horizontal="right"/>
    </xf>
    <xf numFmtId="0" fontId="26" fillId="0" borderId="0" xfId="0" applyFont="1" applyAlignment="1">
      <alignment horizontal="left"/>
    </xf>
    <xf numFmtId="0" fontId="3" fillId="0" borderId="0" xfId="0" applyFont="1"/>
    <xf numFmtId="0" fontId="3" fillId="0" borderId="0" xfId="0" applyFont="1" applyAlignment="1">
      <alignment horizontal="left" vertical="top" wrapText="1"/>
    </xf>
    <xf numFmtId="0" fontId="77" fillId="0" borderId="0" xfId="0" applyFont="1"/>
    <xf numFmtId="0" fontId="77" fillId="0" borderId="0" xfId="0" applyFont="1" applyAlignment="1">
      <alignment vertical="center"/>
    </xf>
    <xf numFmtId="0" fontId="180" fillId="18" borderId="0" xfId="0" applyFont="1" applyFill="1"/>
    <xf numFmtId="0" fontId="176" fillId="0" borderId="0" xfId="0" applyFont="1" applyAlignment="1">
      <alignment horizontal="left" vertical="center"/>
    </xf>
    <xf numFmtId="0" fontId="2" fillId="0" borderId="0" xfId="0" applyFont="1"/>
    <xf numFmtId="0" fontId="2" fillId="0" borderId="0" xfId="0" applyFont="1" applyAlignment="1">
      <alignment horizontal="left" vertical="top" wrapText="1"/>
    </xf>
    <xf numFmtId="43" fontId="176" fillId="0" borderId="0" xfId="0" applyNumberFormat="1" applyFont="1"/>
    <xf numFmtId="0" fontId="75" fillId="0" borderId="0" xfId="0" applyFont="1" applyAlignment="1">
      <alignment vertical="top"/>
    </xf>
    <xf numFmtId="0" fontId="48" fillId="19" borderId="0" xfId="0" applyFont="1" applyFill="1" applyAlignment="1">
      <alignment horizontal="center" vertical="center"/>
    </xf>
    <xf numFmtId="0" fontId="2" fillId="0" borderId="0" xfId="0" applyFont="1" applyAlignment="1">
      <alignment horizontal="left" wrapText="1"/>
    </xf>
    <xf numFmtId="0" fontId="105" fillId="0" borderId="0" xfId="0" applyFont="1" applyAlignment="1">
      <alignment horizontal="left" vertical="top"/>
    </xf>
    <xf numFmtId="0" fontId="2" fillId="0" borderId="0" xfId="0" applyFont="1" applyAlignment="1">
      <alignment horizontal="center"/>
    </xf>
    <xf numFmtId="0" fontId="57" fillId="0" borderId="0" xfId="0" applyFont="1" applyAlignment="1">
      <alignment vertical="center"/>
    </xf>
    <xf numFmtId="0" fontId="181" fillId="20" borderId="0" xfId="0" applyFont="1" applyFill="1" applyAlignment="1">
      <alignment horizontal="left" vertical="center"/>
    </xf>
    <xf numFmtId="14" fontId="181" fillId="20" borderId="0" xfId="0" applyNumberFormat="1" applyFont="1" applyFill="1" applyAlignment="1">
      <alignment horizontal="left" vertical="center"/>
    </xf>
    <xf numFmtId="43" fontId="181" fillId="20" borderId="0" xfId="0" applyNumberFormat="1" applyFont="1" applyFill="1" applyAlignment="1">
      <alignment horizontal="left" vertical="center"/>
    </xf>
    <xf numFmtId="44" fontId="181" fillId="20" borderId="0" xfId="0" applyNumberFormat="1" applyFont="1" applyFill="1" applyAlignment="1">
      <alignment horizontal="left" vertical="center"/>
    </xf>
    <xf numFmtId="0" fontId="169" fillId="16" borderId="0" xfId="0" applyFont="1" applyFill="1" applyAlignment="1">
      <alignment vertical="top" wrapText="1"/>
    </xf>
    <xf numFmtId="0" fontId="25" fillId="16" borderId="0" xfId="0" applyFont="1" applyFill="1" applyAlignment="1">
      <alignment vertical="center"/>
    </xf>
    <xf numFmtId="0" fontId="17" fillId="16" borderId="6" xfId="0" applyFont="1" applyFill="1" applyBorder="1" applyAlignment="1">
      <alignment vertical="center"/>
    </xf>
    <xf numFmtId="0" fontId="20" fillId="16" borderId="0" xfId="0" applyFont="1" applyFill="1"/>
    <xf numFmtId="0" fontId="17" fillId="14" borderId="8" xfId="0" applyFont="1" applyFill="1" applyBorder="1" applyAlignment="1">
      <alignment vertical="center"/>
    </xf>
    <xf numFmtId="0" fontId="17" fillId="0" borderId="8" xfId="0" applyFont="1" applyBorder="1" applyAlignment="1">
      <alignment vertical="center"/>
    </xf>
    <xf numFmtId="0" fontId="17" fillId="12" borderId="8" xfId="0" applyFont="1" applyFill="1" applyBorder="1" applyAlignment="1">
      <alignment vertical="center"/>
    </xf>
    <xf numFmtId="0" fontId="17" fillId="0" borderId="6" xfId="0" applyFont="1" applyBorder="1" applyAlignment="1">
      <alignment vertical="center"/>
    </xf>
    <xf numFmtId="0" fontId="17" fillId="12" borderId="6" xfId="0" applyFont="1" applyFill="1" applyBorder="1" applyAlignment="1">
      <alignment vertical="center"/>
    </xf>
    <xf numFmtId="0" fontId="17" fillId="0" borderId="6" xfId="0" applyFont="1" applyBorder="1" applyAlignment="1">
      <alignment horizontal="left" vertical="center"/>
    </xf>
    <xf numFmtId="0" fontId="17" fillId="0" borderId="3" xfId="0" applyFont="1" applyBorder="1" applyAlignment="1">
      <alignment horizontal="left" vertical="center"/>
    </xf>
    <xf numFmtId="0" fontId="17" fillId="0" borderId="0" xfId="0" applyFont="1" applyAlignment="1">
      <alignment horizontal="left" vertical="center"/>
    </xf>
    <xf numFmtId="0" fontId="20" fillId="14" borderId="0" xfId="0" applyFont="1" applyFill="1"/>
    <xf numFmtId="0" fontId="185" fillId="22" borderId="0" xfId="0" applyFont="1" applyFill="1" applyAlignment="1">
      <alignment horizontal="center" vertical="center" textRotation="255" wrapText="1"/>
    </xf>
    <xf numFmtId="0" fontId="183" fillId="23" borderId="0" xfId="0" applyFont="1" applyFill="1" applyAlignment="1">
      <alignment wrapText="1"/>
    </xf>
    <xf numFmtId="0" fontId="170" fillId="14" borderId="0" xfId="0" applyFont="1" applyFill="1" applyAlignment="1">
      <alignment vertical="center"/>
    </xf>
    <xf numFmtId="0" fontId="58" fillId="0" borderId="0" xfId="0" applyFont="1" applyAlignment="1">
      <alignment vertical="center"/>
    </xf>
    <xf numFmtId="0" fontId="58" fillId="24" borderId="0" xfId="0" applyFont="1" applyFill="1" applyAlignment="1">
      <alignment vertical="center"/>
    </xf>
    <xf numFmtId="0" fontId="17" fillId="0" borderId="0" xfId="0" applyFont="1" applyAlignment="1">
      <alignment vertical="center"/>
    </xf>
    <xf numFmtId="0" fontId="25" fillId="24" borderId="0" xfId="0" applyFont="1" applyFill="1" applyAlignment="1">
      <alignment vertical="center"/>
    </xf>
    <xf numFmtId="0" fontId="17" fillId="24" borderId="0" xfId="0" applyFont="1" applyFill="1" applyAlignment="1">
      <alignment vertical="center"/>
    </xf>
    <xf numFmtId="0" fontId="185" fillId="25" borderId="0" xfId="0" applyFont="1" applyFill="1" applyAlignment="1">
      <alignment horizontal="center" vertical="center" textRotation="255" wrapText="1"/>
    </xf>
    <xf numFmtId="0" fontId="183" fillId="0" borderId="0" xfId="0" applyFont="1" applyAlignment="1">
      <alignment vertical="center" textRotation="45" wrapText="1"/>
    </xf>
    <xf numFmtId="0" fontId="170" fillId="26" borderId="0" xfId="0" applyFont="1" applyFill="1" applyAlignment="1">
      <alignment horizontal="left" vertical="center"/>
    </xf>
    <xf numFmtId="0" fontId="186" fillId="0" borderId="10" xfId="0" applyFont="1" applyBorder="1" applyAlignment="1">
      <alignment vertical="center" textRotation="255" wrapText="1"/>
    </xf>
    <xf numFmtId="43" fontId="187" fillId="0" borderId="1" xfId="0" applyNumberFormat="1" applyFont="1" applyBorder="1" applyAlignment="1">
      <alignment vertical="center"/>
    </xf>
    <xf numFmtId="43" fontId="187" fillId="11" borderId="13" xfId="0" applyNumberFormat="1" applyFont="1" applyFill="1" applyBorder="1" applyAlignment="1">
      <alignment vertical="center"/>
    </xf>
    <xf numFmtId="43" fontId="187" fillId="0" borderId="13" xfId="0" applyNumberFormat="1" applyFont="1" applyBorder="1" applyAlignment="1">
      <alignment vertical="center"/>
    </xf>
    <xf numFmtId="0" fontId="189" fillId="14" borderId="5" xfId="0" applyFont="1" applyFill="1" applyBorder="1" applyAlignment="1">
      <alignment horizontal="center" vertical="center"/>
    </xf>
    <xf numFmtId="0" fontId="190" fillId="0" borderId="6" xfId="0" applyFont="1" applyBorder="1" applyAlignment="1">
      <alignment horizontal="left" vertical="center"/>
    </xf>
    <xf numFmtId="0" fontId="188" fillId="0" borderId="0" xfId="0" applyFont="1" applyAlignment="1">
      <alignment wrapText="1"/>
    </xf>
    <xf numFmtId="0" fontId="124" fillId="14" borderId="0" xfId="0" applyFont="1" applyFill="1" applyAlignment="1">
      <alignment horizontal="left"/>
    </xf>
    <xf numFmtId="0" fontId="183" fillId="0" borderId="0" xfId="0" applyFont="1" applyAlignment="1">
      <alignment wrapText="1"/>
    </xf>
    <xf numFmtId="14" fontId="48" fillId="0" borderId="0" xfId="0" applyNumberFormat="1" applyFont="1"/>
    <xf numFmtId="0" fontId="175" fillId="0" borderId="0" xfId="0" applyFont="1" applyAlignment="1">
      <alignment vertical="center"/>
    </xf>
    <xf numFmtId="0" fontId="192" fillId="0" borderId="0" xfId="0" applyFont="1" applyAlignment="1">
      <alignment horizontal="left" vertical="center" indent="1"/>
    </xf>
    <xf numFmtId="0" fontId="175" fillId="0" borderId="0" xfId="0" applyFont="1" applyAlignment="1">
      <alignment horizontal="justify" vertical="center"/>
    </xf>
    <xf numFmtId="0" fontId="4" fillId="0" borderId="0" xfId="0" applyFont="1"/>
    <xf numFmtId="0" fontId="77" fillId="0" borderId="0" xfId="0" applyFont="1" applyAlignment="1">
      <alignment horizontal="left" vertical="center"/>
    </xf>
    <xf numFmtId="43" fontId="48" fillId="0" borderId="0" xfId="0" applyNumberFormat="1" applyFont="1" applyAlignment="1">
      <alignment vertical="top"/>
    </xf>
    <xf numFmtId="43" fontId="74" fillId="0" borderId="0" xfId="0" applyNumberFormat="1" applyFont="1"/>
    <xf numFmtId="0" fontId="105" fillId="0" borderId="0" xfId="0" applyFont="1" applyAlignment="1">
      <alignment horizontal="left" indent="4"/>
    </xf>
    <xf numFmtId="0" fontId="176" fillId="0" borderId="0" xfId="0" applyFont="1" applyAlignment="1">
      <alignment horizontal="left" indent="1"/>
    </xf>
    <xf numFmtId="0" fontId="1" fillId="0" borderId="0" xfId="0" applyFont="1"/>
    <xf numFmtId="0" fontId="105" fillId="0" borderId="0" xfId="0" applyFont="1" applyAlignment="1">
      <alignment horizontal="left" vertical="center" wrapText="1"/>
    </xf>
    <xf numFmtId="0" fontId="105" fillId="0" borderId="0" xfId="0" applyFont="1" applyAlignment="1">
      <alignment horizontal="left" vertical="top" wrapText="1"/>
    </xf>
    <xf numFmtId="0" fontId="77" fillId="0" borderId="0" xfId="0" applyFont="1" applyAlignment="1">
      <alignment horizontal="center" wrapText="1"/>
    </xf>
    <xf numFmtId="0" fontId="3" fillId="0" borderId="0" xfId="0" applyFont="1" applyAlignment="1">
      <alignment horizontal="left" vertical="top" wrapText="1"/>
    </xf>
    <xf numFmtId="0" fontId="105" fillId="0" borderId="0" xfId="0" applyFont="1" applyAlignment="1">
      <alignment horizontal="left" vertical="center"/>
    </xf>
    <xf numFmtId="0" fontId="177" fillId="17" borderId="12" xfId="0" applyFont="1" applyFill="1" applyBorder="1" applyAlignment="1">
      <alignment horizontal="center" vertical="top" wrapText="1"/>
    </xf>
    <xf numFmtId="0" fontId="177" fillId="17" borderId="0" xfId="0" applyFont="1" applyFill="1" applyAlignment="1">
      <alignment horizontal="center" vertical="top" wrapText="1"/>
    </xf>
    <xf numFmtId="0" fontId="57" fillId="0" borderId="0" xfId="0" applyFont="1" applyAlignment="1">
      <alignment horizontal="left" vertical="top" wrapText="1"/>
    </xf>
    <xf numFmtId="0" fontId="57" fillId="0" borderId="0" xfId="0" applyFont="1" applyAlignment="1">
      <alignment horizontal="left" wrapText="1"/>
    </xf>
    <xf numFmtId="43" fontId="105" fillId="0" borderId="0" xfId="0" applyNumberFormat="1" applyFont="1" applyAlignment="1">
      <alignment horizontal="center" wrapText="1"/>
    </xf>
    <xf numFmtId="0" fontId="57" fillId="0" borderId="0" xfId="0" applyFont="1" applyAlignment="1">
      <alignment horizontal="left" vertical="center" wrapText="1"/>
    </xf>
    <xf numFmtId="0" fontId="57" fillId="0" borderId="0" xfId="0" applyFont="1" applyAlignment="1">
      <alignment horizontal="left"/>
    </xf>
    <xf numFmtId="0" fontId="48" fillId="0" borderId="0" xfId="0" applyFont="1" applyAlignment="1">
      <alignment horizontal="left" wrapText="1"/>
    </xf>
    <xf numFmtId="0" fontId="48" fillId="0" borderId="0" xfId="0" applyFont="1" applyAlignment="1">
      <alignment wrapText="1"/>
    </xf>
    <xf numFmtId="0" fontId="105" fillId="0" borderId="0" xfId="0" applyFont="1" applyAlignment="1">
      <alignment horizontal="left" wrapText="1"/>
    </xf>
    <xf numFmtId="0" fontId="48" fillId="0" borderId="0" xfId="0" applyFont="1" applyAlignment="1">
      <alignment horizontal="left" vertical="center" wrapText="1"/>
    </xf>
    <xf numFmtId="0" fontId="48" fillId="0" borderId="0" xfId="0" applyFont="1" applyAlignment="1">
      <alignment vertical="top" wrapText="1"/>
    </xf>
    <xf numFmtId="0" fontId="2" fillId="0" borderId="0" xfId="0" applyFont="1" applyAlignment="1">
      <alignment horizontal="left" vertical="center" wrapText="1"/>
    </xf>
    <xf numFmtId="0" fontId="178" fillId="17" borderId="12" xfId="0" applyFont="1" applyFill="1" applyBorder="1" applyAlignment="1">
      <alignment horizontal="center" vertical="top" wrapText="1"/>
    </xf>
    <xf numFmtId="0" fontId="178" fillId="17" borderId="0" xfId="0" applyFont="1" applyFill="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105" fillId="0" borderId="0" xfId="0" applyFont="1" applyAlignment="1">
      <alignment vertical="top" wrapText="1"/>
    </xf>
    <xf numFmtId="0" fontId="86" fillId="0" borderId="0" xfId="0" applyFont="1" applyAlignment="1">
      <alignment horizontal="left" vertical="center"/>
    </xf>
    <xf numFmtId="0" fontId="76" fillId="0" borderId="0" xfId="0" applyFont="1" applyAlignment="1">
      <alignment horizontal="left" vertical="top" wrapText="1"/>
    </xf>
    <xf numFmtId="0" fontId="105" fillId="0" borderId="0" xfId="0" applyFont="1" applyAlignment="1">
      <alignment horizontal="center" wrapText="1"/>
    </xf>
    <xf numFmtId="14" fontId="105" fillId="0" borderId="0" xfId="0" applyNumberFormat="1" applyFont="1" applyAlignment="1">
      <alignment horizontal="center"/>
    </xf>
    <xf numFmtId="0" fontId="3" fillId="0" borderId="0" xfId="0" applyFont="1" applyAlignment="1">
      <alignment horizontal="left" vertical="center" wrapText="1"/>
    </xf>
    <xf numFmtId="0" fontId="2" fillId="0" borderId="0" xfId="0" applyFont="1" applyAlignment="1">
      <alignment horizontal="left" wrapText="1"/>
    </xf>
    <xf numFmtId="0" fontId="105" fillId="0" borderId="0" xfId="0" applyFont="1" applyAlignment="1">
      <alignment horizontal="left"/>
    </xf>
    <xf numFmtId="0" fontId="48" fillId="10" borderId="0" xfId="0" applyFont="1" applyFill="1" applyAlignment="1">
      <alignment horizontal="center" vertical="center"/>
    </xf>
    <xf numFmtId="0" fontId="3" fillId="0" borderId="0" xfId="0" applyFont="1" applyAlignment="1">
      <alignment horizontal="left" wrapText="1"/>
    </xf>
    <xf numFmtId="0" fontId="76" fillId="0" borderId="0" xfId="0" applyFont="1" applyAlignment="1">
      <alignment horizontal="center"/>
    </xf>
    <xf numFmtId="0" fontId="26" fillId="0" borderId="0" xfId="0" applyFont="1" applyAlignment="1">
      <alignment horizontal="left"/>
    </xf>
    <xf numFmtId="0" fontId="48" fillId="0" borderId="0" xfId="0" applyFont="1" applyAlignment="1">
      <alignment horizontal="center"/>
    </xf>
    <xf numFmtId="0" fontId="48" fillId="0" borderId="0" xfId="0" applyFont="1"/>
    <xf numFmtId="0" fontId="105" fillId="0" borderId="0" xfId="0" applyFont="1" applyAlignment="1">
      <alignment horizontal="left" vertical="top"/>
    </xf>
    <xf numFmtId="44" fontId="50" fillId="0" borderId="0" xfId="0" applyNumberFormat="1" applyFont="1" applyAlignment="1">
      <alignment horizontal="center"/>
    </xf>
    <xf numFmtId="43" fontId="126" fillId="0" borderId="0" xfId="0" applyNumberFormat="1" applyFont="1" applyAlignment="1">
      <alignment horizontal="center"/>
    </xf>
    <xf numFmtId="0" fontId="126" fillId="0" borderId="0" xfId="0" applyFont="1" applyAlignment="1">
      <alignment horizontal="center"/>
    </xf>
    <xf numFmtId="44" fontId="103" fillId="0" borderId="0" xfId="0" applyNumberFormat="1" applyFont="1" applyAlignment="1">
      <alignment horizontal="center" vertical="center"/>
    </xf>
    <xf numFmtId="43" fontId="64" fillId="0" borderId="0" xfId="0" applyNumberFormat="1" applyFont="1" applyAlignment="1">
      <alignment horizontal="center"/>
    </xf>
    <xf numFmtId="0" fontId="64" fillId="0" borderId="0" xfId="0" applyFont="1" applyAlignment="1">
      <alignment horizontal="center"/>
    </xf>
    <xf numFmtId="43" fontId="145" fillId="0" borderId="0" xfId="0" applyNumberFormat="1" applyFont="1" applyAlignment="1">
      <alignment horizontal="center"/>
    </xf>
    <xf numFmtId="0" fontId="145" fillId="0" borderId="0" xfId="0" applyFont="1" applyAlignment="1">
      <alignment horizontal="center"/>
    </xf>
    <xf numFmtId="43" fontId="135" fillId="0" borderId="0" xfId="0" applyNumberFormat="1" applyFont="1" applyAlignment="1">
      <alignment horizontal="center"/>
    </xf>
    <xf numFmtId="0" fontId="135" fillId="0" borderId="0" xfId="0" applyFont="1" applyAlignment="1">
      <alignment horizontal="center"/>
    </xf>
    <xf numFmtId="0" fontId="46" fillId="0" borderId="0" xfId="0" applyFont="1" applyAlignment="1">
      <alignment wrapText="1"/>
    </xf>
    <xf numFmtId="0" fontId="146" fillId="0" borderId="0" xfId="0" applyFont="1" applyAlignment="1">
      <alignment vertical="center" wrapText="1"/>
    </xf>
    <xf numFmtId="0" fontId="46" fillId="0" borderId="0" xfId="0" applyFont="1" applyAlignment="1">
      <alignment horizontal="left" vertical="top" wrapText="1"/>
    </xf>
    <xf numFmtId="0" fontId="89" fillId="0" borderId="0" xfId="0" applyFont="1" applyAlignment="1">
      <alignment horizontal="left" vertical="top" wrapText="1"/>
    </xf>
    <xf numFmtId="0" fontId="46" fillId="0" borderId="0" xfId="0" applyFont="1" applyAlignment="1">
      <alignment horizontal="left" vertical="center" wrapText="1"/>
    </xf>
    <xf numFmtId="0" fontId="46" fillId="0" borderId="0" xfId="0" applyFont="1" applyAlignment="1">
      <alignment horizontal="center" vertical="top" wrapText="1"/>
    </xf>
    <xf numFmtId="0" fontId="146" fillId="0" borderId="0" xfId="0" applyFont="1" applyAlignment="1">
      <alignment horizontal="left" wrapText="1"/>
    </xf>
    <xf numFmtId="0" fontId="68" fillId="0" borderId="0" xfId="0" applyFont="1" applyAlignment="1">
      <alignment horizontal="center" vertical="center"/>
    </xf>
    <xf numFmtId="0" fontId="157" fillId="0" borderId="0" xfId="0" applyFont="1" applyAlignment="1">
      <alignment horizontal="center" vertical="center"/>
    </xf>
    <xf numFmtId="0" fontId="64" fillId="0" borderId="0" xfId="0" applyFont="1" applyAlignment="1">
      <alignment horizontal="center" vertical="center"/>
    </xf>
    <xf numFmtId="0" fontId="46" fillId="0" borderId="0" xfId="0" applyFont="1" applyAlignment="1">
      <alignment horizontal="center" vertical="center" wrapText="1"/>
    </xf>
    <xf numFmtId="0" fontId="46" fillId="0" borderId="0" xfId="0" applyFont="1" applyAlignment="1">
      <alignment horizontal="center"/>
    </xf>
    <xf numFmtId="0" fontId="46" fillId="0" borderId="0" xfId="0" applyFont="1" applyAlignment="1">
      <alignment horizontal="center" wrapText="1"/>
    </xf>
    <xf numFmtId="0" fontId="166" fillId="0" borderId="0" xfId="0" applyFont="1" applyAlignment="1">
      <alignment horizontal="center"/>
    </xf>
    <xf numFmtId="0" fontId="100" fillId="0" borderId="0" xfId="0" applyFont="1" applyAlignment="1">
      <alignment horizontal="center" vertical="top" wrapText="1"/>
    </xf>
    <xf numFmtId="0" fontId="22" fillId="0" borderId="0" xfId="0" applyFont="1" applyAlignment="1">
      <alignment horizontal="center" vertical="top" wrapText="1"/>
    </xf>
    <xf numFmtId="0" fontId="22" fillId="0" borderId="0" xfId="0" applyFont="1" applyAlignment="1">
      <alignment horizontal="center"/>
    </xf>
    <xf numFmtId="0" fontId="107" fillId="0" borderId="0" xfId="0" applyFont="1" applyAlignment="1">
      <alignment horizontal="center"/>
    </xf>
    <xf numFmtId="0" fontId="123" fillId="0" borderId="0" xfId="0" applyFont="1" applyAlignment="1">
      <alignment horizontal="center"/>
    </xf>
    <xf numFmtId="0" fontId="120" fillId="0" borderId="0" xfId="0" applyFont="1" applyAlignment="1">
      <alignment horizontal="center" vertical="top"/>
    </xf>
    <xf numFmtId="0" fontId="160" fillId="0" borderId="0" xfId="0" applyFont="1" applyAlignment="1">
      <alignment horizontal="center" vertical="center" wrapText="1"/>
    </xf>
    <xf numFmtId="0" fontId="164" fillId="0" borderId="0" xfId="0" applyFont="1" applyAlignment="1">
      <alignment horizontal="center"/>
    </xf>
    <xf numFmtId="0" fontId="56" fillId="0" borderId="0" xfId="0" applyFont="1" applyAlignment="1">
      <alignment horizontal="center"/>
    </xf>
    <xf numFmtId="0" fontId="22" fillId="0" borderId="0" xfId="0" applyFont="1" applyAlignment="1">
      <alignment horizontal="center" wrapText="1"/>
    </xf>
    <xf numFmtId="0" fontId="111" fillId="0" borderId="0" xfId="0" applyFont="1" applyAlignment="1">
      <alignment horizontal="center" wrapText="1"/>
    </xf>
    <xf numFmtId="0" fontId="130" fillId="0" borderId="0" xfId="0" applyFont="1" applyAlignment="1">
      <alignment horizontal="center"/>
    </xf>
    <xf numFmtId="0" fontId="149" fillId="0" borderId="0" xfId="0" applyFont="1" applyAlignment="1">
      <alignment horizontal="left" wrapText="1"/>
    </xf>
    <xf numFmtId="0" fontId="46" fillId="0" borderId="0" xfId="0" applyFont="1" applyAlignment="1">
      <alignment horizontal="left"/>
    </xf>
    <xf numFmtId="49" fontId="21" fillId="0" borderId="0" xfId="0" applyNumberFormat="1" applyFont="1" applyAlignment="1">
      <alignment horizontal="center" wrapText="1"/>
    </xf>
    <xf numFmtId="0" fontId="5" fillId="0" borderId="0" xfId="0" applyFont="1" applyAlignment="1">
      <alignment horizontal="center"/>
    </xf>
    <xf numFmtId="0" fontId="33" fillId="5" borderId="0" xfId="7" applyFont="1" applyAlignment="1">
      <alignment horizontal="center"/>
    </xf>
    <xf numFmtId="0" fontId="88" fillId="8" borderId="0" xfId="0" applyFont="1" applyFill="1" applyAlignment="1">
      <alignment horizontal="center"/>
    </xf>
    <xf numFmtId="0" fontId="12" fillId="0" borderId="0" xfId="0" applyFont="1" applyAlignment="1">
      <alignment horizontal="center"/>
    </xf>
    <xf numFmtId="0" fontId="23" fillId="0" borderId="0" xfId="0" applyFont="1" applyAlignment="1">
      <alignment horizontal="center"/>
    </xf>
    <xf numFmtId="0" fontId="35" fillId="0" borderId="0" xfId="0" applyFont="1" applyAlignment="1">
      <alignment wrapText="1"/>
    </xf>
    <xf numFmtId="0" fontId="116" fillId="0" borderId="0" xfId="0" applyFont="1" applyAlignment="1">
      <alignment horizontal="center" vertical="center"/>
    </xf>
    <xf numFmtId="0" fontId="104" fillId="11" borderId="0" xfId="7" applyFont="1" applyFill="1" applyAlignment="1">
      <alignment horizontal="center" vertical="center"/>
    </xf>
    <xf numFmtId="0" fontId="99" fillId="0" borderId="0" xfId="0" applyFont="1" applyAlignment="1">
      <alignment horizontal="center" vertical="top" wrapText="1"/>
    </xf>
    <xf numFmtId="0" fontId="98" fillId="0" borderId="0" xfId="0" applyFont="1" applyAlignment="1">
      <alignment horizontal="center"/>
    </xf>
    <xf numFmtId="0" fontId="25" fillId="0" borderId="0" xfId="0" applyFont="1" applyAlignment="1">
      <alignment horizontal="center" wrapText="1"/>
    </xf>
    <xf numFmtId="0" fontId="22" fillId="0" borderId="0" xfId="0" applyFont="1" applyAlignment="1">
      <alignment horizontal="center" vertical="center" wrapText="1"/>
    </xf>
    <xf numFmtId="0" fontId="73" fillId="0" borderId="0" xfId="0" applyFont="1"/>
    <xf numFmtId="0" fontId="102" fillId="0" borderId="0" xfId="0" applyFont="1" applyAlignment="1">
      <alignment horizontal="center"/>
    </xf>
    <xf numFmtId="0" fontId="56" fillId="0" borderId="0" xfId="0" applyFont="1" applyAlignment="1">
      <alignment horizontal="center" vertical="center" wrapText="1"/>
    </xf>
    <xf numFmtId="0" fontId="99" fillId="0" borderId="0" xfId="0" applyFont="1" applyAlignment="1">
      <alignment horizontal="center" vertical="center" wrapText="1"/>
    </xf>
    <xf numFmtId="0" fontId="111" fillId="0" borderId="0" xfId="0" applyFont="1" applyAlignment="1">
      <alignment horizontal="center"/>
    </xf>
    <xf numFmtId="0" fontId="111" fillId="0" borderId="0" xfId="0" applyFont="1" applyAlignment="1">
      <alignment vertical="center" wrapText="1"/>
    </xf>
    <xf numFmtId="44" fontId="113" fillId="0" borderId="0" xfId="0" applyNumberFormat="1" applyFont="1" applyAlignment="1">
      <alignment horizontal="center"/>
    </xf>
    <xf numFmtId="0" fontId="57" fillId="0" borderId="0" xfId="0" applyFont="1" applyAlignment="1">
      <alignment horizontal="center" vertical="center"/>
    </xf>
    <xf numFmtId="0" fontId="60" fillId="0" borderId="0" xfId="0" applyFont="1" applyAlignment="1">
      <alignment horizontal="center" wrapText="1"/>
    </xf>
    <xf numFmtId="0" fontId="67" fillId="0" borderId="0" xfId="0" applyFont="1" applyAlignment="1">
      <alignment horizontal="center" vertical="center"/>
    </xf>
    <xf numFmtId="0" fontId="21" fillId="0" borderId="0" xfId="0" applyFont="1" applyAlignment="1">
      <alignment horizontal="center" vertical="center" wrapText="1"/>
    </xf>
    <xf numFmtId="49" fontId="21" fillId="0" borderId="0" xfId="0" applyNumberFormat="1" applyFont="1" applyAlignment="1">
      <alignment horizontal="center"/>
    </xf>
    <xf numFmtId="0" fontId="34" fillId="0" borderId="0" xfId="0" applyFont="1" applyAlignment="1">
      <alignment horizontal="center" wrapText="1"/>
    </xf>
    <xf numFmtId="0" fontId="73" fillId="0" borderId="0" xfId="0" applyFont="1" applyAlignment="1">
      <alignment horizontal="center"/>
    </xf>
    <xf numFmtId="0" fontId="86" fillId="0" borderId="0" xfId="0" applyFont="1" applyAlignment="1">
      <alignment horizontal="center"/>
    </xf>
    <xf numFmtId="0" fontId="143" fillId="15" borderId="0" xfId="0" applyFont="1" applyFill="1" applyAlignment="1">
      <alignment horizontal="center" vertical="center" textRotation="38"/>
    </xf>
    <xf numFmtId="0" fontId="149" fillId="0" borderId="0" xfId="0" applyFont="1" applyAlignment="1">
      <alignment horizontal="left"/>
    </xf>
    <xf numFmtId="0" fontId="73" fillId="0" borderId="0" xfId="0" applyFont="1" applyAlignment="1">
      <alignment horizontal="left"/>
    </xf>
    <xf numFmtId="0" fontId="123" fillId="0" borderId="0" xfId="0" applyFont="1" applyAlignment="1">
      <alignment horizontal="center" vertical="center"/>
    </xf>
    <xf numFmtId="0" fontId="23" fillId="0" borderId="0" xfId="0" applyFont="1" applyAlignment="1">
      <alignment horizontal="center" wrapText="1"/>
    </xf>
    <xf numFmtId="0" fontId="23" fillId="0" borderId="0" xfId="0" applyFont="1" applyAlignment="1">
      <alignment horizontal="center" vertical="center" wrapText="1"/>
    </xf>
    <xf numFmtId="0" fontId="94" fillId="0" borderId="0" xfId="0" applyFont="1" applyAlignment="1">
      <alignment horizontal="center"/>
    </xf>
    <xf numFmtId="0" fontId="162" fillId="0" borderId="0" xfId="0" applyFont="1" applyAlignment="1">
      <alignment horizontal="center" vertical="center" textRotation="45"/>
    </xf>
    <xf numFmtId="0" fontId="24" fillId="0" borderId="0" xfId="0" applyFont="1" applyAlignment="1">
      <alignment horizontal="center"/>
    </xf>
    <xf numFmtId="0" fontId="102" fillId="0" borderId="0" xfId="0" applyFont="1" applyAlignment="1">
      <alignment horizontal="left" vertical="center" wrapText="1"/>
    </xf>
    <xf numFmtId="0" fontId="5" fillId="0" borderId="0" xfId="0" applyFont="1" applyAlignment="1">
      <alignment horizontal="center" vertical="top" wrapText="1"/>
    </xf>
    <xf numFmtId="0" fontId="93" fillId="0" borderId="0" xfId="0" applyFont="1" applyAlignment="1">
      <alignment horizontal="center"/>
    </xf>
    <xf numFmtId="0" fontId="25" fillId="0" borderId="0" xfId="0" applyFont="1" applyAlignment="1">
      <alignment horizontal="center"/>
    </xf>
    <xf numFmtId="0" fontId="76" fillId="0" borderId="0" xfId="0" applyFont="1" applyAlignment="1">
      <alignment horizontal="center" wrapText="1"/>
    </xf>
    <xf numFmtId="0" fontId="119" fillId="0" borderId="0" xfId="0" applyFont="1" applyAlignment="1">
      <alignment horizontal="center"/>
    </xf>
    <xf numFmtId="0" fontId="95" fillId="0" borderId="0" xfId="0" applyFont="1" applyAlignment="1">
      <alignment horizontal="center" vertical="center"/>
    </xf>
    <xf numFmtId="0" fontId="149" fillId="0" borderId="0" xfId="0" applyFont="1" applyAlignment="1">
      <alignment horizontal="left" vertical="center" wrapText="1"/>
    </xf>
    <xf numFmtId="0" fontId="34" fillId="0" borderId="0" xfId="0" applyFont="1" applyAlignment="1">
      <alignment horizontal="center"/>
    </xf>
    <xf numFmtId="0" fontId="149" fillId="0" borderId="0" xfId="0" applyFont="1" applyAlignment="1">
      <alignment horizontal="center" vertical="center" wrapText="1"/>
    </xf>
    <xf numFmtId="0" fontId="118" fillId="0" borderId="0" xfId="0" applyFont="1" applyAlignment="1">
      <alignment horizontal="center"/>
    </xf>
    <xf numFmtId="0" fontId="154" fillId="0" borderId="0" xfId="0" applyFont="1" applyAlignment="1">
      <alignment horizontal="center" vertical="center"/>
    </xf>
    <xf numFmtId="0" fontId="50" fillId="0" borderId="0" xfId="0" applyFont="1" applyAlignment="1">
      <alignment horizontal="center" vertical="center"/>
    </xf>
    <xf numFmtId="49" fontId="148" fillId="0" borderId="0" xfId="0" applyNumberFormat="1" applyFont="1" applyAlignment="1">
      <alignment horizontal="center"/>
    </xf>
    <xf numFmtId="0" fontId="21" fillId="0" borderId="0" xfId="0" applyFont="1" applyAlignment="1">
      <alignment horizontal="center" wrapText="1"/>
    </xf>
    <xf numFmtId="0" fontId="148" fillId="0" borderId="0" xfId="0" applyFont="1" applyAlignment="1">
      <alignment horizontal="center"/>
    </xf>
    <xf numFmtId="49" fontId="56" fillId="0" borderId="0" xfId="0" applyNumberFormat="1" applyFont="1" applyAlignment="1">
      <alignment horizontal="center" vertical="center" wrapText="1"/>
    </xf>
    <xf numFmtId="49" fontId="58" fillId="0" borderId="0" xfId="0" applyNumberFormat="1" applyFont="1" applyAlignment="1">
      <alignment horizontal="center" vertical="center" wrapText="1"/>
    </xf>
    <xf numFmtId="44" fontId="14" fillId="0" borderId="0" xfId="0" applyNumberFormat="1" applyFont="1" applyAlignment="1">
      <alignment horizontal="center"/>
    </xf>
    <xf numFmtId="0" fontId="101" fillId="0" borderId="0" xfId="0" applyFont="1" applyAlignment="1">
      <alignment horizontal="center"/>
    </xf>
    <xf numFmtId="0" fontId="110" fillId="0" borderId="0" xfId="0" applyFont="1" applyAlignment="1">
      <alignment horizontal="center" vertical="center" wrapText="1"/>
    </xf>
    <xf numFmtId="0" fontId="35" fillId="0" borderId="0" xfId="0" applyFont="1" applyAlignment="1">
      <alignment vertical="top" wrapText="1"/>
    </xf>
    <xf numFmtId="0" fontId="124" fillId="0" borderId="0" xfId="0" applyFont="1" applyAlignment="1">
      <alignment horizontal="center"/>
    </xf>
    <xf numFmtId="0" fontId="165" fillId="0" borderId="0" xfId="0" applyFont="1" applyAlignment="1">
      <alignment horizontal="center" vertical="center"/>
    </xf>
    <xf numFmtId="0" fontId="160" fillId="0" borderId="0" xfId="0" applyFont="1" applyAlignment="1">
      <alignment horizontal="left" vertical="center" wrapText="1"/>
    </xf>
    <xf numFmtId="0" fontId="102" fillId="0" borderId="0" xfId="0" applyFont="1" applyAlignment="1">
      <alignment horizontal="center" vertical="center" wrapText="1"/>
    </xf>
    <xf numFmtId="0" fontId="58" fillId="0" borderId="0" xfId="0" applyFont="1" applyAlignment="1">
      <alignment horizontal="center" wrapText="1"/>
    </xf>
    <xf numFmtId="0" fontId="28" fillId="0" borderId="0" xfId="0" applyFont="1" applyAlignment="1">
      <alignment horizontal="center" vertical="top" wrapText="1"/>
    </xf>
    <xf numFmtId="0" fontId="22" fillId="0" borderId="0" xfId="0" applyFont="1" applyAlignment="1">
      <alignment horizontal="left" vertical="top" wrapText="1"/>
    </xf>
    <xf numFmtId="0" fontId="65" fillId="0" borderId="0" xfId="0" applyFont="1" applyAlignment="1">
      <alignment horizontal="left" vertical="top" wrapText="1"/>
    </xf>
    <xf numFmtId="0" fontId="22" fillId="0" borderId="0" xfId="0" applyFont="1" applyAlignment="1">
      <alignment horizontal="left" vertical="center" wrapText="1"/>
    </xf>
    <xf numFmtId="0" fontId="183" fillId="0" borderId="0" xfId="0" applyFont="1" applyAlignment="1">
      <alignment horizontal="center" vertical="center" textRotation="255" wrapText="1"/>
    </xf>
    <xf numFmtId="0" fontId="182" fillId="23" borderId="0" xfId="0" applyFont="1" applyFill="1" applyAlignment="1">
      <alignment horizontal="center" vertical="center" textRotation="255" wrapText="1"/>
    </xf>
    <xf numFmtId="0" fontId="182" fillId="10" borderId="9" xfId="0" applyFont="1" applyFill="1" applyBorder="1" applyAlignment="1">
      <alignment horizontal="center" vertical="center" textRotation="255" wrapText="1"/>
    </xf>
    <xf numFmtId="0" fontId="182" fillId="10" borderId="0" xfId="0" applyFont="1" applyFill="1" applyAlignment="1">
      <alignment horizontal="center" vertical="center" textRotation="255" wrapText="1"/>
    </xf>
    <xf numFmtId="0" fontId="183" fillId="21" borderId="0" xfId="0" applyFont="1" applyFill="1" applyAlignment="1">
      <alignment horizontal="center" vertical="center" textRotation="255" wrapText="1"/>
    </xf>
    <xf numFmtId="0" fontId="184" fillId="15" borderId="0" xfId="0" applyFont="1" applyFill="1" applyAlignment="1">
      <alignment horizontal="center" vertical="center" textRotation="255" wrapText="1"/>
    </xf>
    <xf numFmtId="0" fontId="188" fillId="27" borderId="0" xfId="0" applyFont="1" applyFill="1" applyAlignment="1">
      <alignment vertical="center" textRotation="255" wrapText="1"/>
    </xf>
    <xf numFmtId="0" fontId="188" fillId="27" borderId="7" xfId="0" applyFont="1" applyFill="1" applyBorder="1" applyAlignment="1">
      <alignment vertical="center" textRotation="255" wrapText="1"/>
    </xf>
  </cellXfs>
  <cellStyles count="31">
    <cellStyle name="20% - Accent3 2" xfId="28" xr:uid="{DD79967D-19EC-40E4-AFAB-D2CFDAFDC380}"/>
    <cellStyle name="40% - Accent2 2 2" xfId="4" xr:uid="{00000000-0005-0000-0000-000000000000}"/>
    <cellStyle name="Accent2 2" xfId="7" xr:uid="{00000000-0005-0000-0000-000001000000}"/>
    <cellStyle name="Accent3 2" xfId="6" xr:uid="{00000000-0005-0000-0000-000002000000}"/>
    <cellStyle name="Calculation 2" xfId="8" xr:uid="{00000000-0005-0000-0000-000003000000}"/>
    <cellStyle name="Calculation 3" xfId="24" xr:uid="{0C850AA1-7C05-4F89-BCBF-53CE54E24ABC}"/>
    <cellStyle name="Check Cell 2" xfId="9" xr:uid="{00000000-0005-0000-0000-000004000000}"/>
    <cellStyle name="Comma" xfId="30" builtinId="3"/>
    <cellStyle name="Comma 2" xfId="26" xr:uid="{1CDF7868-E349-4207-A497-582D566EB017}"/>
    <cellStyle name="Comma 4" xfId="25" xr:uid="{560A538E-B15A-4920-8948-741E7AB68BB2}"/>
    <cellStyle name="Currency" xfId="1" builtinId="4"/>
    <cellStyle name="Currency 2" xfId="3" xr:uid="{00000000-0005-0000-0000-000006000000}"/>
    <cellStyle name="Currency 3" xfId="13" xr:uid="{00000000-0005-0000-0000-000007000000}"/>
    <cellStyle name="Currency 4" xfId="18" xr:uid="{C8BE1F1C-C49E-4D18-B9F3-95973AC9EC32}"/>
    <cellStyle name="Good 2" xfId="5" xr:uid="{00000000-0005-0000-0000-000008000000}"/>
    <cellStyle name="Hyperlink" xfId="2" builtinId="8"/>
    <cellStyle name="Hyperlink 2" xfId="12" xr:uid="{00000000-0005-0000-0000-00000A000000}"/>
    <cellStyle name="Hyperlink 2 2" xfId="23" xr:uid="{582FB7C0-563F-44B9-8D6A-A882DF4CC2A6}"/>
    <cellStyle name="Hyperlink 3" xfId="20" xr:uid="{D5D1D2FF-F6C0-4539-B860-1B54D3DC84F1}"/>
    <cellStyle name="Hyperlink 3 2" xfId="27" xr:uid="{35FD1AAD-A8F7-41CC-B30C-08C018B1E940}"/>
    <cellStyle name="Normal" xfId="0" builtinId="0"/>
    <cellStyle name="Normal 2" xfId="11" xr:uid="{00000000-0005-0000-0000-00000C000000}"/>
    <cellStyle name="Normal 2 2" xfId="14" xr:uid="{5222BB24-49A8-4CE8-B0FB-4A46479364C0}"/>
    <cellStyle name="Normal 2 2 2" xfId="21" xr:uid="{DB350AC5-13E6-447A-A96B-6FBC2837A9E0}"/>
    <cellStyle name="Normal 3" xfId="17" xr:uid="{6B07A945-464F-44B0-8413-02D8C7860D8E}"/>
    <cellStyle name="Normal 4" xfId="22" xr:uid="{75D78FEC-D330-4B21-A24E-758747C19397}"/>
    <cellStyle name="Normal 5" xfId="15" xr:uid="{0B3233A6-0AA7-4BA7-B716-ADEC48E0A09C}"/>
    <cellStyle name="Normal 6" xfId="29" xr:uid="{EF2C920B-2986-4D9E-B9E1-35C7CCF8D5DE}"/>
    <cellStyle name="Percent" xfId="16" builtinId="5"/>
    <cellStyle name="Percent 2" xfId="10" xr:uid="{00000000-0005-0000-0000-00000D000000}"/>
    <cellStyle name="Percent 3" xfId="19" xr:uid="{9718CA06-BBDD-4861-A471-E6E5903830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7620</xdr:colOff>
      <xdr:row>2</xdr:row>
      <xdr:rowOff>7620</xdr:rowOff>
    </xdr:to>
    <xdr:pic>
      <xdr:nvPicPr>
        <xdr:cNvPr id="2" name="Picture 1">
          <a:extLst>
            <a:ext uri="{FF2B5EF4-FFF2-40B4-BE49-F238E27FC236}">
              <a16:creationId xmlns:a16="http://schemas.microsoft.com/office/drawing/2014/main" id="{990D73BB-DD38-467D-87F9-3BEB5C9A9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166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7620</xdr:colOff>
      <xdr:row>2</xdr:row>
      <xdr:rowOff>7620</xdr:rowOff>
    </xdr:to>
    <xdr:pic>
      <xdr:nvPicPr>
        <xdr:cNvPr id="3" name="Picture 2">
          <a:extLst>
            <a:ext uri="{FF2B5EF4-FFF2-40B4-BE49-F238E27FC236}">
              <a16:creationId xmlns:a16="http://schemas.microsoft.com/office/drawing/2014/main" id="{978D046E-C3B8-4991-B88F-971045CEF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9260" y="65166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1752600</xdr:colOff>
      <xdr:row>2</xdr:row>
      <xdr:rowOff>0</xdr:rowOff>
    </xdr:from>
    <xdr:to>
      <xdr:col>7</xdr:col>
      <xdr:colOff>1548765</xdr:colOff>
      <xdr:row>3</xdr:row>
      <xdr:rowOff>49184</xdr:rowOff>
    </xdr:to>
    <xdr:pic>
      <xdr:nvPicPr>
        <xdr:cNvPr id="4" name="Picture 3">
          <a:extLst>
            <a:ext uri="{FF2B5EF4-FFF2-40B4-BE49-F238E27FC236}">
              <a16:creationId xmlns:a16="http://schemas.microsoft.com/office/drawing/2014/main" id="{19B27520-53EA-470C-9022-6F474AA5E577}"/>
            </a:ext>
          </a:extLst>
        </xdr:cNvPr>
        <xdr:cNvPicPr>
          <a:picLocks noChangeAspect="1"/>
        </xdr:cNvPicPr>
      </xdr:nvPicPr>
      <xdr:blipFill rotWithShape="1">
        <a:blip xmlns:r="http://schemas.openxmlformats.org/officeDocument/2006/relationships" r:embed="rId2"/>
        <a:srcRect t="30304" b="-1"/>
        <a:stretch/>
      </xdr:blipFill>
      <xdr:spPr>
        <a:xfrm>
          <a:off x="15171420" y="28361640"/>
          <a:ext cx="2242185" cy="277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137</xdr:row>
      <xdr:rowOff>0</xdr:rowOff>
    </xdr:from>
    <xdr:to>
      <xdr:col>0</xdr:col>
      <xdr:colOff>7620</xdr:colOff>
      <xdr:row>137</xdr:row>
      <xdr:rowOff>7620</xdr:rowOff>
    </xdr:to>
    <xdr:pic>
      <xdr:nvPicPr>
        <xdr:cNvPr id="3953" name="Picture 3952">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6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1</xdr:col>
      <xdr:colOff>7620</xdr:colOff>
      <xdr:row>137</xdr:row>
      <xdr:rowOff>7620</xdr:rowOff>
    </xdr:to>
    <xdr:pic>
      <xdr:nvPicPr>
        <xdr:cNvPr id="3954" name="Picture 3953">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9260" y="11963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1752600</xdr:colOff>
      <xdr:row>85</xdr:row>
      <xdr:rowOff>30480</xdr:rowOff>
    </xdr:from>
    <xdr:to>
      <xdr:col>7</xdr:col>
      <xdr:colOff>1548765</xdr:colOff>
      <xdr:row>85</xdr:row>
      <xdr:rowOff>308264</xdr:rowOff>
    </xdr:to>
    <xdr:pic>
      <xdr:nvPicPr>
        <xdr:cNvPr id="6" name="Picture 5">
          <a:extLst>
            <a:ext uri="{FF2B5EF4-FFF2-40B4-BE49-F238E27FC236}">
              <a16:creationId xmlns:a16="http://schemas.microsoft.com/office/drawing/2014/main" id="{00000000-0008-0000-0300-000012000000}"/>
            </a:ext>
          </a:extLst>
        </xdr:cNvPr>
        <xdr:cNvPicPr>
          <a:picLocks noChangeAspect="1"/>
        </xdr:cNvPicPr>
      </xdr:nvPicPr>
      <xdr:blipFill rotWithShape="1">
        <a:blip xmlns:r="http://schemas.openxmlformats.org/officeDocument/2006/relationships" r:embed="rId2"/>
        <a:srcRect t="30304" b="-1"/>
        <a:stretch/>
      </xdr:blipFill>
      <xdr:spPr>
        <a:xfrm>
          <a:off x="3145155" y="46819532"/>
          <a:ext cx="2242185" cy="2777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46</xdr:row>
      <xdr:rowOff>38100</xdr:rowOff>
    </xdr:from>
    <xdr:ext cx="65" cy="172227"/>
    <xdr:sp macro="" textlink="">
      <xdr:nvSpPr>
        <xdr:cNvPr id="2" name="TextBox 3">
          <a:extLst>
            <a:ext uri="{FF2B5EF4-FFF2-40B4-BE49-F238E27FC236}">
              <a16:creationId xmlns:a16="http://schemas.microsoft.com/office/drawing/2014/main" id="{A7F37C83-381B-48DE-8251-F297303A83C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 name="TextBox 3">
          <a:extLst>
            <a:ext uri="{FF2B5EF4-FFF2-40B4-BE49-F238E27FC236}">
              <a16:creationId xmlns:a16="http://schemas.microsoft.com/office/drawing/2014/main" id="{D1D9B97D-3CB8-415C-817C-557E5DE9C51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 name="TextBox 3">
          <a:extLst>
            <a:ext uri="{FF2B5EF4-FFF2-40B4-BE49-F238E27FC236}">
              <a16:creationId xmlns:a16="http://schemas.microsoft.com/office/drawing/2014/main" id="{E4E380C4-F5B9-4B0D-8C94-DD0C2BE0A90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 name="TextBox 3">
          <a:extLst>
            <a:ext uri="{FF2B5EF4-FFF2-40B4-BE49-F238E27FC236}">
              <a16:creationId xmlns:a16="http://schemas.microsoft.com/office/drawing/2014/main" id="{5F94B190-9FCA-4A7F-86F1-8252311F6DD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 name="TextBox 3">
          <a:extLst>
            <a:ext uri="{FF2B5EF4-FFF2-40B4-BE49-F238E27FC236}">
              <a16:creationId xmlns:a16="http://schemas.microsoft.com/office/drawing/2014/main" id="{1C5CCC7D-8A66-427C-8663-A80873A78C9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 name="TextBox 3">
          <a:extLst>
            <a:ext uri="{FF2B5EF4-FFF2-40B4-BE49-F238E27FC236}">
              <a16:creationId xmlns:a16="http://schemas.microsoft.com/office/drawing/2014/main" id="{CAA338D5-B21E-434A-AB72-CA00B98AC74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 name="TextBox 3">
          <a:extLst>
            <a:ext uri="{FF2B5EF4-FFF2-40B4-BE49-F238E27FC236}">
              <a16:creationId xmlns:a16="http://schemas.microsoft.com/office/drawing/2014/main" id="{0734DB78-97E7-4DE6-9ECB-61CDEE3B381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 name="TextBox 3">
          <a:extLst>
            <a:ext uri="{FF2B5EF4-FFF2-40B4-BE49-F238E27FC236}">
              <a16:creationId xmlns:a16="http://schemas.microsoft.com/office/drawing/2014/main" id="{20B9C576-A1F5-48ED-9027-B41DBD7FEEE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0" name="TextBox 3">
          <a:extLst>
            <a:ext uri="{FF2B5EF4-FFF2-40B4-BE49-F238E27FC236}">
              <a16:creationId xmlns:a16="http://schemas.microsoft.com/office/drawing/2014/main" id="{51EA171F-C40D-4E25-8665-40660070BA1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 name="TextBox 3">
          <a:extLst>
            <a:ext uri="{FF2B5EF4-FFF2-40B4-BE49-F238E27FC236}">
              <a16:creationId xmlns:a16="http://schemas.microsoft.com/office/drawing/2014/main" id="{F1613930-C668-401B-93F0-53BB2EE711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 name="TextBox 3">
          <a:extLst>
            <a:ext uri="{FF2B5EF4-FFF2-40B4-BE49-F238E27FC236}">
              <a16:creationId xmlns:a16="http://schemas.microsoft.com/office/drawing/2014/main" id="{C2FF979F-1EBD-4785-9B85-9C62806FFDF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 name="TextBox 3">
          <a:extLst>
            <a:ext uri="{FF2B5EF4-FFF2-40B4-BE49-F238E27FC236}">
              <a16:creationId xmlns:a16="http://schemas.microsoft.com/office/drawing/2014/main" id="{247D0DBF-7A24-438F-927A-05D1E77C5C3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 name="TextBox 3">
          <a:extLst>
            <a:ext uri="{FF2B5EF4-FFF2-40B4-BE49-F238E27FC236}">
              <a16:creationId xmlns:a16="http://schemas.microsoft.com/office/drawing/2014/main" id="{77516D8C-5A48-444E-BFDB-0C00F7CE78C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 name="TextBox 3">
          <a:extLst>
            <a:ext uri="{FF2B5EF4-FFF2-40B4-BE49-F238E27FC236}">
              <a16:creationId xmlns:a16="http://schemas.microsoft.com/office/drawing/2014/main" id="{B17B7777-FA64-4FFE-BEF1-D289D72DD97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 name="TextBox 3">
          <a:extLst>
            <a:ext uri="{FF2B5EF4-FFF2-40B4-BE49-F238E27FC236}">
              <a16:creationId xmlns:a16="http://schemas.microsoft.com/office/drawing/2014/main" id="{54696702-A300-4340-920F-4EC9244A60C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7" name="TextBox 3">
          <a:extLst>
            <a:ext uri="{FF2B5EF4-FFF2-40B4-BE49-F238E27FC236}">
              <a16:creationId xmlns:a16="http://schemas.microsoft.com/office/drawing/2014/main" id="{5D7108F7-983A-47E0-A4DC-8EB12FBFCB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 name="TextBox 3">
          <a:extLst>
            <a:ext uri="{FF2B5EF4-FFF2-40B4-BE49-F238E27FC236}">
              <a16:creationId xmlns:a16="http://schemas.microsoft.com/office/drawing/2014/main" id="{C0F73473-0290-4AE9-991F-00B5C916EC2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 name="TextBox 3">
          <a:extLst>
            <a:ext uri="{FF2B5EF4-FFF2-40B4-BE49-F238E27FC236}">
              <a16:creationId xmlns:a16="http://schemas.microsoft.com/office/drawing/2014/main" id="{AEB8583C-75A1-4308-9F86-C798048294A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0" name="TextBox 3">
          <a:extLst>
            <a:ext uri="{FF2B5EF4-FFF2-40B4-BE49-F238E27FC236}">
              <a16:creationId xmlns:a16="http://schemas.microsoft.com/office/drawing/2014/main" id="{D9A6AD4F-1405-4059-A357-1147C7FBA78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1" name="TextBox 3">
          <a:extLst>
            <a:ext uri="{FF2B5EF4-FFF2-40B4-BE49-F238E27FC236}">
              <a16:creationId xmlns:a16="http://schemas.microsoft.com/office/drawing/2014/main" id="{9F4CA3E6-89E5-4FEF-974C-9C40914D59F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 name="TextBox 3">
          <a:extLst>
            <a:ext uri="{FF2B5EF4-FFF2-40B4-BE49-F238E27FC236}">
              <a16:creationId xmlns:a16="http://schemas.microsoft.com/office/drawing/2014/main" id="{A609D234-ADF8-4792-BFB3-A0A8D13F010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3" name="TextBox 3">
          <a:extLst>
            <a:ext uri="{FF2B5EF4-FFF2-40B4-BE49-F238E27FC236}">
              <a16:creationId xmlns:a16="http://schemas.microsoft.com/office/drawing/2014/main" id="{AA9115E7-33E0-4E71-B413-47EE5A628B9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 name="TextBox 3">
          <a:extLst>
            <a:ext uri="{FF2B5EF4-FFF2-40B4-BE49-F238E27FC236}">
              <a16:creationId xmlns:a16="http://schemas.microsoft.com/office/drawing/2014/main" id="{1728D883-2156-423C-9100-4315C47309B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 name="TextBox 3">
          <a:extLst>
            <a:ext uri="{FF2B5EF4-FFF2-40B4-BE49-F238E27FC236}">
              <a16:creationId xmlns:a16="http://schemas.microsoft.com/office/drawing/2014/main" id="{D59441DE-6B9F-4254-BA27-31F81F4FF4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6" name="TextBox 3">
          <a:extLst>
            <a:ext uri="{FF2B5EF4-FFF2-40B4-BE49-F238E27FC236}">
              <a16:creationId xmlns:a16="http://schemas.microsoft.com/office/drawing/2014/main" id="{9F6AA848-B53B-4F88-B38E-8D4F70733CB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 name="TextBox 3">
          <a:extLst>
            <a:ext uri="{FF2B5EF4-FFF2-40B4-BE49-F238E27FC236}">
              <a16:creationId xmlns:a16="http://schemas.microsoft.com/office/drawing/2014/main" id="{FB83625F-8D20-4210-B14F-56780E1397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 name="TextBox 3">
          <a:extLst>
            <a:ext uri="{FF2B5EF4-FFF2-40B4-BE49-F238E27FC236}">
              <a16:creationId xmlns:a16="http://schemas.microsoft.com/office/drawing/2014/main" id="{B3384579-7FDD-4B60-A0E4-2A32156E7F7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 name="TextBox 3">
          <a:extLst>
            <a:ext uri="{FF2B5EF4-FFF2-40B4-BE49-F238E27FC236}">
              <a16:creationId xmlns:a16="http://schemas.microsoft.com/office/drawing/2014/main" id="{25B4797C-4805-4B5D-9B52-E39C29D6412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 name="TextBox 3">
          <a:extLst>
            <a:ext uri="{FF2B5EF4-FFF2-40B4-BE49-F238E27FC236}">
              <a16:creationId xmlns:a16="http://schemas.microsoft.com/office/drawing/2014/main" id="{47602393-308F-4FAA-A335-41954E82BFC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1" name="TextBox 3">
          <a:extLst>
            <a:ext uri="{FF2B5EF4-FFF2-40B4-BE49-F238E27FC236}">
              <a16:creationId xmlns:a16="http://schemas.microsoft.com/office/drawing/2014/main" id="{4C8C52F6-4AEE-463D-9B36-B830EC40613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2" name="TextBox 3">
          <a:extLst>
            <a:ext uri="{FF2B5EF4-FFF2-40B4-BE49-F238E27FC236}">
              <a16:creationId xmlns:a16="http://schemas.microsoft.com/office/drawing/2014/main" id="{2D1BF504-057D-4834-8387-534004269A1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3" name="TextBox 3">
          <a:extLst>
            <a:ext uri="{FF2B5EF4-FFF2-40B4-BE49-F238E27FC236}">
              <a16:creationId xmlns:a16="http://schemas.microsoft.com/office/drawing/2014/main" id="{A248A8BE-8A77-4FBB-8010-E7DB7097CDD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 name="TextBox 3">
          <a:extLst>
            <a:ext uri="{FF2B5EF4-FFF2-40B4-BE49-F238E27FC236}">
              <a16:creationId xmlns:a16="http://schemas.microsoft.com/office/drawing/2014/main" id="{84B4BCD4-76DD-40FF-873B-087A13A96BC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 name="TextBox 3">
          <a:extLst>
            <a:ext uri="{FF2B5EF4-FFF2-40B4-BE49-F238E27FC236}">
              <a16:creationId xmlns:a16="http://schemas.microsoft.com/office/drawing/2014/main" id="{236B90D3-FF79-414D-9E28-1F414141DE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 name="TextBox 3">
          <a:extLst>
            <a:ext uri="{FF2B5EF4-FFF2-40B4-BE49-F238E27FC236}">
              <a16:creationId xmlns:a16="http://schemas.microsoft.com/office/drawing/2014/main" id="{61535B2D-E031-4C7C-B91A-F3594B1DC5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7" name="TextBox 3">
          <a:extLst>
            <a:ext uri="{FF2B5EF4-FFF2-40B4-BE49-F238E27FC236}">
              <a16:creationId xmlns:a16="http://schemas.microsoft.com/office/drawing/2014/main" id="{A6D003E1-5A9D-4A9D-9C06-81F85EA51B7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8" name="TextBox 3">
          <a:extLst>
            <a:ext uri="{FF2B5EF4-FFF2-40B4-BE49-F238E27FC236}">
              <a16:creationId xmlns:a16="http://schemas.microsoft.com/office/drawing/2014/main" id="{DCEFDFC3-6BCE-4931-AC61-60B03E49052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9" name="TextBox 3">
          <a:extLst>
            <a:ext uri="{FF2B5EF4-FFF2-40B4-BE49-F238E27FC236}">
              <a16:creationId xmlns:a16="http://schemas.microsoft.com/office/drawing/2014/main" id="{657387DA-9F31-42DE-870F-64635A3EF30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0" name="TextBox 3">
          <a:extLst>
            <a:ext uri="{FF2B5EF4-FFF2-40B4-BE49-F238E27FC236}">
              <a16:creationId xmlns:a16="http://schemas.microsoft.com/office/drawing/2014/main" id="{CD3BC98F-0EAD-4815-8271-AC4FBF0808C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1" name="TextBox 3">
          <a:extLst>
            <a:ext uri="{FF2B5EF4-FFF2-40B4-BE49-F238E27FC236}">
              <a16:creationId xmlns:a16="http://schemas.microsoft.com/office/drawing/2014/main" id="{4B61AE53-9E7D-4155-B325-9C0834F06DA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2" name="TextBox 3">
          <a:extLst>
            <a:ext uri="{FF2B5EF4-FFF2-40B4-BE49-F238E27FC236}">
              <a16:creationId xmlns:a16="http://schemas.microsoft.com/office/drawing/2014/main" id="{864C3201-7953-4DF3-B9A9-FA180F37C4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43" name="TextBox 42">
          <a:extLst>
            <a:ext uri="{FF2B5EF4-FFF2-40B4-BE49-F238E27FC236}">
              <a16:creationId xmlns:a16="http://schemas.microsoft.com/office/drawing/2014/main" id="{78CA47EF-3584-467D-8431-C010759E0B51}"/>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44" name="TextBox 3">
          <a:extLst>
            <a:ext uri="{FF2B5EF4-FFF2-40B4-BE49-F238E27FC236}">
              <a16:creationId xmlns:a16="http://schemas.microsoft.com/office/drawing/2014/main" id="{CBB197E0-C8FD-41B5-AA48-3F1BEA19AC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 name="TextBox 3">
          <a:extLst>
            <a:ext uri="{FF2B5EF4-FFF2-40B4-BE49-F238E27FC236}">
              <a16:creationId xmlns:a16="http://schemas.microsoft.com/office/drawing/2014/main" id="{1A953242-1DC6-4C25-AD75-F0BADCE1530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 name="TextBox 3">
          <a:extLst>
            <a:ext uri="{FF2B5EF4-FFF2-40B4-BE49-F238E27FC236}">
              <a16:creationId xmlns:a16="http://schemas.microsoft.com/office/drawing/2014/main" id="{22FDC380-F66D-4141-A659-187A2766382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47" name="TextBox 46">
          <a:extLst>
            <a:ext uri="{FF2B5EF4-FFF2-40B4-BE49-F238E27FC236}">
              <a16:creationId xmlns:a16="http://schemas.microsoft.com/office/drawing/2014/main" id="{6E314066-AB6F-4C7F-AF67-65B10BF75A4D}"/>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48" name="TextBox 3">
          <a:extLst>
            <a:ext uri="{FF2B5EF4-FFF2-40B4-BE49-F238E27FC236}">
              <a16:creationId xmlns:a16="http://schemas.microsoft.com/office/drawing/2014/main" id="{B593BC2F-1F4C-41AB-A3E3-F6313FF71B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 name="TextBox 3">
          <a:extLst>
            <a:ext uri="{FF2B5EF4-FFF2-40B4-BE49-F238E27FC236}">
              <a16:creationId xmlns:a16="http://schemas.microsoft.com/office/drawing/2014/main" id="{AEE35821-820D-4561-87A6-3C3C9D582BB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0" name="TextBox 3">
          <a:extLst>
            <a:ext uri="{FF2B5EF4-FFF2-40B4-BE49-F238E27FC236}">
              <a16:creationId xmlns:a16="http://schemas.microsoft.com/office/drawing/2014/main" id="{1655A57B-1C7F-4C77-AF97-62C78E5AD73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1" name="TextBox 3">
          <a:extLst>
            <a:ext uri="{FF2B5EF4-FFF2-40B4-BE49-F238E27FC236}">
              <a16:creationId xmlns:a16="http://schemas.microsoft.com/office/drawing/2014/main" id="{E00954C9-C0DF-4461-8387-4D2D1A99680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52" name="TextBox 3">
          <a:extLst>
            <a:ext uri="{FF2B5EF4-FFF2-40B4-BE49-F238E27FC236}">
              <a16:creationId xmlns:a16="http://schemas.microsoft.com/office/drawing/2014/main" id="{3FA134E1-CE90-4DE8-91D2-F93CE21236B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53" name="TextBox 3">
          <a:extLst>
            <a:ext uri="{FF2B5EF4-FFF2-40B4-BE49-F238E27FC236}">
              <a16:creationId xmlns:a16="http://schemas.microsoft.com/office/drawing/2014/main" id="{37A60451-2D3E-49FA-A78D-14A93D15774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54" name="TextBox 3">
          <a:extLst>
            <a:ext uri="{FF2B5EF4-FFF2-40B4-BE49-F238E27FC236}">
              <a16:creationId xmlns:a16="http://schemas.microsoft.com/office/drawing/2014/main" id="{9C074CBB-D922-4CE4-9FE4-51B352DB829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55" name="TextBox 3">
          <a:extLst>
            <a:ext uri="{FF2B5EF4-FFF2-40B4-BE49-F238E27FC236}">
              <a16:creationId xmlns:a16="http://schemas.microsoft.com/office/drawing/2014/main" id="{D28A5F66-9AA7-4584-8A24-5081A6AADB1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56" name="TextBox 3">
          <a:extLst>
            <a:ext uri="{FF2B5EF4-FFF2-40B4-BE49-F238E27FC236}">
              <a16:creationId xmlns:a16="http://schemas.microsoft.com/office/drawing/2014/main" id="{A3C5CAD8-5E47-47F2-A017-91D8A301BD6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 name="TextBox 3">
          <a:extLst>
            <a:ext uri="{FF2B5EF4-FFF2-40B4-BE49-F238E27FC236}">
              <a16:creationId xmlns:a16="http://schemas.microsoft.com/office/drawing/2014/main" id="{D45D1F1F-E503-489D-9985-FD7BAC85C86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 name="TextBox 3">
          <a:extLst>
            <a:ext uri="{FF2B5EF4-FFF2-40B4-BE49-F238E27FC236}">
              <a16:creationId xmlns:a16="http://schemas.microsoft.com/office/drawing/2014/main" id="{A2B52D9D-453A-4480-B7D1-A663D863C4A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 name="TextBox 3">
          <a:extLst>
            <a:ext uri="{FF2B5EF4-FFF2-40B4-BE49-F238E27FC236}">
              <a16:creationId xmlns:a16="http://schemas.microsoft.com/office/drawing/2014/main" id="{1A87E0F5-4176-4954-8944-7C80F3B3F3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0" name="TextBox 3">
          <a:extLst>
            <a:ext uri="{FF2B5EF4-FFF2-40B4-BE49-F238E27FC236}">
              <a16:creationId xmlns:a16="http://schemas.microsoft.com/office/drawing/2014/main" id="{BD5344A2-CB96-4D3C-A0CC-0F6BE740165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1" name="TextBox 3">
          <a:extLst>
            <a:ext uri="{FF2B5EF4-FFF2-40B4-BE49-F238E27FC236}">
              <a16:creationId xmlns:a16="http://schemas.microsoft.com/office/drawing/2014/main" id="{391775E3-B309-40CF-A17D-C9E667A358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2" name="TextBox 3">
          <a:extLst>
            <a:ext uri="{FF2B5EF4-FFF2-40B4-BE49-F238E27FC236}">
              <a16:creationId xmlns:a16="http://schemas.microsoft.com/office/drawing/2014/main" id="{FDA73A46-2185-439C-AEF3-045CF002FBA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3" name="TextBox 3">
          <a:extLst>
            <a:ext uri="{FF2B5EF4-FFF2-40B4-BE49-F238E27FC236}">
              <a16:creationId xmlns:a16="http://schemas.microsoft.com/office/drawing/2014/main" id="{415A72E3-4672-4E9C-B092-FD1248E700D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4" name="TextBox 3">
          <a:extLst>
            <a:ext uri="{FF2B5EF4-FFF2-40B4-BE49-F238E27FC236}">
              <a16:creationId xmlns:a16="http://schemas.microsoft.com/office/drawing/2014/main" id="{D98267B6-51DC-4252-955A-558E0A803B0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5" name="TextBox 3">
          <a:extLst>
            <a:ext uri="{FF2B5EF4-FFF2-40B4-BE49-F238E27FC236}">
              <a16:creationId xmlns:a16="http://schemas.microsoft.com/office/drawing/2014/main" id="{43080062-8E23-4D3E-8109-DC221F0117D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6" name="TextBox 3">
          <a:extLst>
            <a:ext uri="{FF2B5EF4-FFF2-40B4-BE49-F238E27FC236}">
              <a16:creationId xmlns:a16="http://schemas.microsoft.com/office/drawing/2014/main" id="{E4970A45-1583-4AC1-8CCF-48445DFE15C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7" name="TextBox 3">
          <a:extLst>
            <a:ext uri="{FF2B5EF4-FFF2-40B4-BE49-F238E27FC236}">
              <a16:creationId xmlns:a16="http://schemas.microsoft.com/office/drawing/2014/main" id="{6976D795-08A4-402C-AC6E-88D9B8435B6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8" name="TextBox 3">
          <a:extLst>
            <a:ext uri="{FF2B5EF4-FFF2-40B4-BE49-F238E27FC236}">
              <a16:creationId xmlns:a16="http://schemas.microsoft.com/office/drawing/2014/main" id="{1494A413-2FED-4CC7-8547-D95851D3C2B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9" name="TextBox 3">
          <a:extLst>
            <a:ext uri="{FF2B5EF4-FFF2-40B4-BE49-F238E27FC236}">
              <a16:creationId xmlns:a16="http://schemas.microsoft.com/office/drawing/2014/main" id="{5BA35D41-0ECE-443D-BB9E-F361E2022D5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0" name="TextBox 3">
          <a:extLst>
            <a:ext uri="{FF2B5EF4-FFF2-40B4-BE49-F238E27FC236}">
              <a16:creationId xmlns:a16="http://schemas.microsoft.com/office/drawing/2014/main" id="{C9B5C64E-3151-446A-A6A1-49177356C8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1" name="TextBox 3">
          <a:extLst>
            <a:ext uri="{FF2B5EF4-FFF2-40B4-BE49-F238E27FC236}">
              <a16:creationId xmlns:a16="http://schemas.microsoft.com/office/drawing/2014/main" id="{54656339-A877-46C0-97CB-962D34329A2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2" name="TextBox 3">
          <a:extLst>
            <a:ext uri="{FF2B5EF4-FFF2-40B4-BE49-F238E27FC236}">
              <a16:creationId xmlns:a16="http://schemas.microsoft.com/office/drawing/2014/main" id="{CFF5D665-8BC2-41AB-8CE7-BBAC7307C83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3" name="TextBox 3">
          <a:extLst>
            <a:ext uri="{FF2B5EF4-FFF2-40B4-BE49-F238E27FC236}">
              <a16:creationId xmlns:a16="http://schemas.microsoft.com/office/drawing/2014/main" id="{D4D9520B-0203-4944-A164-B3FDF87B97A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4" name="TextBox 3">
          <a:extLst>
            <a:ext uri="{FF2B5EF4-FFF2-40B4-BE49-F238E27FC236}">
              <a16:creationId xmlns:a16="http://schemas.microsoft.com/office/drawing/2014/main" id="{3B43ADF9-3E2B-4679-9CB6-E0AA0846C88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5" name="TextBox 3">
          <a:extLst>
            <a:ext uri="{FF2B5EF4-FFF2-40B4-BE49-F238E27FC236}">
              <a16:creationId xmlns:a16="http://schemas.microsoft.com/office/drawing/2014/main" id="{CE47DD82-68C2-4B8D-801C-A70F0BDE2FF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6" name="TextBox 3">
          <a:extLst>
            <a:ext uri="{FF2B5EF4-FFF2-40B4-BE49-F238E27FC236}">
              <a16:creationId xmlns:a16="http://schemas.microsoft.com/office/drawing/2014/main" id="{3503D5CC-41A0-46CE-BFC5-13A3B1ADB30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7" name="TextBox 3">
          <a:extLst>
            <a:ext uri="{FF2B5EF4-FFF2-40B4-BE49-F238E27FC236}">
              <a16:creationId xmlns:a16="http://schemas.microsoft.com/office/drawing/2014/main" id="{57C25363-DD5A-4EA3-867B-D9FD071FEE9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 name="TextBox 3">
          <a:extLst>
            <a:ext uri="{FF2B5EF4-FFF2-40B4-BE49-F238E27FC236}">
              <a16:creationId xmlns:a16="http://schemas.microsoft.com/office/drawing/2014/main" id="{C407526B-3755-431E-A39C-DE733E868A9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 name="TextBox 3">
          <a:extLst>
            <a:ext uri="{FF2B5EF4-FFF2-40B4-BE49-F238E27FC236}">
              <a16:creationId xmlns:a16="http://schemas.microsoft.com/office/drawing/2014/main" id="{548BDE9D-A1D4-4B2F-A33D-135DF014CE0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 name="TextBox 3">
          <a:extLst>
            <a:ext uri="{FF2B5EF4-FFF2-40B4-BE49-F238E27FC236}">
              <a16:creationId xmlns:a16="http://schemas.microsoft.com/office/drawing/2014/main" id="{E4E4F2E1-8115-498F-B461-FAD41187818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 name="TextBox 3">
          <a:extLst>
            <a:ext uri="{FF2B5EF4-FFF2-40B4-BE49-F238E27FC236}">
              <a16:creationId xmlns:a16="http://schemas.microsoft.com/office/drawing/2014/main" id="{08FFB798-07D1-468A-BAF4-9E45394E72C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2" name="TextBox 3">
          <a:extLst>
            <a:ext uri="{FF2B5EF4-FFF2-40B4-BE49-F238E27FC236}">
              <a16:creationId xmlns:a16="http://schemas.microsoft.com/office/drawing/2014/main" id="{7EC757E6-2D3C-440B-90A1-BE1271384EA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3" name="TextBox 3">
          <a:extLst>
            <a:ext uri="{FF2B5EF4-FFF2-40B4-BE49-F238E27FC236}">
              <a16:creationId xmlns:a16="http://schemas.microsoft.com/office/drawing/2014/main" id="{E7CD4A99-32FD-4969-A302-B6A26816AA9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4" name="TextBox 3">
          <a:extLst>
            <a:ext uri="{FF2B5EF4-FFF2-40B4-BE49-F238E27FC236}">
              <a16:creationId xmlns:a16="http://schemas.microsoft.com/office/drawing/2014/main" id="{D0678553-C2B9-4D7D-8407-010823C5A87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5" name="TextBox 3">
          <a:extLst>
            <a:ext uri="{FF2B5EF4-FFF2-40B4-BE49-F238E27FC236}">
              <a16:creationId xmlns:a16="http://schemas.microsoft.com/office/drawing/2014/main" id="{BBAEF29B-5322-48D1-82A2-572F05B4B1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6" name="TextBox 3">
          <a:extLst>
            <a:ext uri="{FF2B5EF4-FFF2-40B4-BE49-F238E27FC236}">
              <a16:creationId xmlns:a16="http://schemas.microsoft.com/office/drawing/2014/main" id="{71CCF849-39F4-43DD-9CD0-65144C1D7AB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7" name="TextBox 3">
          <a:extLst>
            <a:ext uri="{FF2B5EF4-FFF2-40B4-BE49-F238E27FC236}">
              <a16:creationId xmlns:a16="http://schemas.microsoft.com/office/drawing/2014/main" id="{AD377799-DD2F-4730-8BFC-9C1DE795D25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8" name="TextBox 3">
          <a:extLst>
            <a:ext uri="{FF2B5EF4-FFF2-40B4-BE49-F238E27FC236}">
              <a16:creationId xmlns:a16="http://schemas.microsoft.com/office/drawing/2014/main" id="{5FB68734-1D06-488C-9065-7E0CC1395DF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 name="TextBox 3">
          <a:extLst>
            <a:ext uri="{FF2B5EF4-FFF2-40B4-BE49-F238E27FC236}">
              <a16:creationId xmlns:a16="http://schemas.microsoft.com/office/drawing/2014/main" id="{F4488D7D-6F66-49D4-8E87-9B92A437CFE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 name="TextBox 3">
          <a:extLst>
            <a:ext uri="{FF2B5EF4-FFF2-40B4-BE49-F238E27FC236}">
              <a16:creationId xmlns:a16="http://schemas.microsoft.com/office/drawing/2014/main" id="{EE78D795-CAA9-4640-8008-A1841595474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 name="TextBox 3">
          <a:extLst>
            <a:ext uri="{FF2B5EF4-FFF2-40B4-BE49-F238E27FC236}">
              <a16:creationId xmlns:a16="http://schemas.microsoft.com/office/drawing/2014/main" id="{E169DF35-0697-4085-9E24-7839126A442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2" name="TextBox 3">
          <a:extLst>
            <a:ext uri="{FF2B5EF4-FFF2-40B4-BE49-F238E27FC236}">
              <a16:creationId xmlns:a16="http://schemas.microsoft.com/office/drawing/2014/main" id="{13E3CF9A-F915-4107-BA45-6A60686BB41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 name="TextBox 3">
          <a:extLst>
            <a:ext uri="{FF2B5EF4-FFF2-40B4-BE49-F238E27FC236}">
              <a16:creationId xmlns:a16="http://schemas.microsoft.com/office/drawing/2014/main" id="{4B21201A-9D05-4AA2-9E55-05D43A6F175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 name="TextBox 3">
          <a:extLst>
            <a:ext uri="{FF2B5EF4-FFF2-40B4-BE49-F238E27FC236}">
              <a16:creationId xmlns:a16="http://schemas.microsoft.com/office/drawing/2014/main" id="{DB5630BC-3454-49A5-A922-2D99A8EEFA7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 name="TextBox 3">
          <a:extLst>
            <a:ext uri="{FF2B5EF4-FFF2-40B4-BE49-F238E27FC236}">
              <a16:creationId xmlns:a16="http://schemas.microsoft.com/office/drawing/2014/main" id="{81E0108E-36D8-4BF5-AE98-C530186F40B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 name="TextBox 3">
          <a:extLst>
            <a:ext uri="{FF2B5EF4-FFF2-40B4-BE49-F238E27FC236}">
              <a16:creationId xmlns:a16="http://schemas.microsoft.com/office/drawing/2014/main" id="{8C790C56-6239-4AE0-AA53-D38D34D64A7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7" name="TextBox 3">
          <a:extLst>
            <a:ext uri="{FF2B5EF4-FFF2-40B4-BE49-F238E27FC236}">
              <a16:creationId xmlns:a16="http://schemas.microsoft.com/office/drawing/2014/main" id="{3EB4CF58-2BD5-4E01-B8B1-94B3FA9B44D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98" name="TextBox 97">
          <a:extLst>
            <a:ext uri="{FF2B5EF4-FFF2-40B4-BE49-F238E27FC236}">
              <a16:creationId xmlns:a16="http://schemas.microsoft.com/office/drawing/2014/main" id="{51E4FBCB-F540-4CC7-9F53-F3965B265DC0}"/>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99" name="TextBox 3">
          <a:extLst>
            <a:ext uri="{FF2B5EF4-FFF2-40B4-BE49-F238E27FC236}">
              <a16:creationId xmlns:a16="http://schemas.microsoft.com/office/drawing/2014/main" id="{7C28D53C-6542-4F1F-8AEC-0E6F4BFCF3A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 name="TextBox 3">
          <a:extLst>
            <a:ext uri="{FF2B5EF4-FFF2-40B4-BE49-F238E27FC236}">
              <a16:creationId xmlns:a16="http://schemas.microsoft.com/office/drawing/2014/main" id="{75A45256-43FE-42DB-8F07-6765A485CBA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 name="TextBox 3">
          <a:extLst>
            <a:ext uri="{FF2B5EF4-FFF2-40B4-BE49-F238E27FC236}">
              <a16:creationId xmlns:a16="http://schemas.microsoft.com/office/drawing/2014/main" id="{058FA8D1-C7AD-493A-86FC-620364886E4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102" name="TextBox 101">
          <a:extLst>
            <a:ext uri="{FF2B5EF4-FFF2-40B4-BE49-F238E27FC236}">
              <a16:creationId xmlns:a16="http://schemas.microsoft.com/office/drawing/2014/main" id="{916534E5-E0C4-4191-BCD5-07E2EE2520D3}"/>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03" name="TextBox 3">
          <a:extLst>
            <a:ext uri="{FF2B5EF4-FFF2-40B4-BE49-F238E27FC236}">
              <a16:creationId xmlns:a16="http://schemas.microsoft.com/office/drawing/2014/main" id="{4A026B23-7F47-41D7-AB0B-585F941A64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4" name="TextBox 3">
          <a:extLst>
            <a:ext uri="{FF2B5EF4-FFF2-40B4-BE49-F238E27FC236}">
              <a16:creationId xmlns:a16="http://schemas.microsoft.com/office/drawing/2014/main" id="{3B77E80B-53CE-4EE3-9332-7579F8E04F2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5" name="TextBox 3">
          <a:extLst>
            <a:ext uri="{FF2B5EF4-FFF2-40B4-BE49-F238E27FC236}">
              <a16:creationId xmlns:a16="http://schemas.microsoft.com/office/drawing/2014/main" id="{F4B8959C-F098-43F8-A02E-3C5D98D10F7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6" name="TextBox 3">
          <a:extLst>
            <a:ext uri="{FF2B5EF4-FFF2-40B4-BE49-F238E27FC236}">
              <a16:creationId xmlns:a16="http://schemas.microsoft.com/office/drawing/2014/main" id="{7E75E1DE-07C6-4CD6-80E8-EB6ADF72095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7" name="TextBox 3">
          <a:extLst>
            <a:ext uri="{FF2B5EF4-FFF2-40B4-BE49-F238E27FC236}">
              <a16:creationId xmlns:a16="http://schemas.microsoft.com/office/drawing/2014/main" id="{E5585A10-A0A1-4AA7-BEED-307D5BA307C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8" name="TextBox 3">
          <a:extLst>
            <a:ext uri="{FF2B5EF4-FFF2-40B4-BE49-F238E27FC236}">
              <a16:creationId xmlns:a16="http://schemas.microsoft.com/office/drawing/2014/main" id="{9ABDED2D-1AF3-4460-BAD1-FCF19332AC6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9" name="TextBox 3">
          <a:extLst>
            <a:ext uri="{FF2B5EF4-FFF2-40B4-BE49-F238E27FC236}">
              <a16:creationId xmlns:a16="http://schemas.microsoft.com/office/drawing/2014/main" id="{B1D0C944-7D46-435F-A771-F0BC4329CD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0" name="TextBox 3">
          <a:extLst>
            <a:ext uri="{FF2B5EF4-FFF2-40B4-BE49-F238E27FC236}">
              <a16:creationId xmlns:a16="http://schemas.microsoft.com/office/drawing/2014/main" id="{29DA8FBC-AC06-4CC3-AE52-9E645119DD3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1" name="TextBox 3">
          <a:extLst>
            <a:ext uri="{FF2B5EF4-FFF2-40B4-BE49-F238E27FC236}">
              <a16:creationId xmlns:a16="http://schemas.microsoft.com/office/drawing/2014/main" id="{44568159-A316-450D-891F-26533D65325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2" name="TextBox 3">
          <a:extLst>
            <a:ext uri="{FF2B5EF4-FFF2-40B4-BE49-F238E27FC236}">
              <a16:creationId xmlns:a16="http://schemas.microsoft.com/office/drawing/2014/main" id="{B7CBFBF2-E714-434F-968F-44DE9F21F98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3" name="TextBox 3">
          <a:extLst>
            <a:ext uri="{FF2B5EF4-FFF2-40B4-BE49-F238E27FC236}">
              <a16:creationId xmlns:a16="http://schemas.microsoft.com/office/drawing/2014/main" id="{5B2C2E4D-B3F7-4B3C-AFB9-7A1B33770CB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4" name="TextBox 113">
          <a:extLst>
            <a:ext uri="{FF2B5EF4-FFF2-40B4-BE49-F238E27FC236}">
              <a16:creationId xmlns:a16="http://schemas.microsoft.com/office/drawing/2014/main" id="{5730BFC2-F2C2-4383-BF28-3E63C041207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5" name="TextBox 3">
          <a:extLst>
            <a:ext uri="{FF2B5EF4-FFF2-40B4-BE49-F238E27FC236}">
              <a16:creationId xmlns:a16="http://schemas.microsoft.com/office/drawing/2014/main" id="{FA22AAA8-3CFD-46D5-B772-7BBDFEA4CDE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6" name="TextBox 3">
          <a:extLst>
            <a:ext uri="{FF2B5EF4-FFF2-40B4-BE49-F238E27FC236}">
              <a16:creationId xmlns:a16="http://schemas.microsoft.com/office/drawing/2014/main" id="{74A5F373-71D4-434C-B6A5-A0D038AC87B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7" name="TextBox 3">
          <a:extLst>
            <a:ext uri="{FF2B5EF4-FFF2-40B4-BE49-F238E27FC236}">
              <a16:creationId xmlns:a16="http://schemas.microsoft.com/office/drawing/2014/main" id="{523E4FB2-427F-4434-965B-2D635B093B7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8" name="TextBox 3">
          <a:extLst>
            <a:ext uri="{FF2B5EF4-FFF2-40B4-BE49-F238E27FC236}">
              <a16:creationId xmlns:a16="http://schemas.microsoft.com/office/drawing/2014/main" id="{74069962-8ACD-47CA-A156-AD3BA2C1D72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9" name="TextBox 3">
          <a:extLst>
            <a:ext uri="{FF2B5EF4-FFF2-40B4-BE49-F238E27FC236}">
              <a16:creationId xmlns:a16="http://schemas.microsoft.com/office/drawing/2014/main" id="{478B4E97-0012-43B3-97A0-21295799A27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0" name="TextBox 3">
          <a:extLst>
            <a:ext uri="{FF2B5EF4-FFF2-40B4-BE49-F238E27FC236}">
              <a16:creationId xmlns:a16="http://schemas.microsoft.com/office/drawing/2014/main" id="{FBAD842B-8027-4D95-ADA8-AFFE16398EE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1" name="TextBox 3">
          <a:extLst>
            <a:ext uri="{FF2B5EF4-FFF2-40B4-BE49-F238E27FC236}">
              <a16:creationId xmlns:a16="http://schemas.microsoft.com/office/drawing/2014/main" id="{0F2F0836-BC73-4627-99EA-0AC07D7DC85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 name="TextBox 3">
          <a:extLst>
            <a:ext uri="{FF2B5EF4-FFF2-40B4-BE49-F238E27FC236}">
              <a16:creationId xmlns:a16="http://schemas.microsoft.com/office/drawing/2014/main" id="{1D8033D3-8F17-4536-86D0-E2F27DD3296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 name="TextBox 3">
          <a:extLst>
            <a:ext uri="{FF2B5EF4-FFF2-40B4-BE49-F238E27FC236}">
              <a16:creationId xmlns:a16="http://schemas.microsoft.com/office/drawing/2014/main" id="{64EBA2A6-4563-4D4D-8AC4-0990603F20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 name="TextBox 3">
          <a:extLst>
            <a:ext uri="{FF2B5EF4-FFF2-40B4-BE49-F238E27FC236}">
              <a16:creationId xmlns:a16="http://schemas.microsoft.com/office/drawing/2014/main" id="{290D23CD-91C5-464E-9673-FD378C332D8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5" name="TextBox 3">
          <a:extLst>
            <a:ext uri="{FF2B5EF4-FFF2-40B4-BE49-F238E27FC236}">
              <a16:creationId xmlns:a16="http://schemas.microsoft.com/office/drawing/2014/main" id="{566CE6A6-655B-4DB2-A4DC-48F5C7419BE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6" name="TextBox 3">
          <a:extLst>
            <a:ext uri="{FF2B5EF4-FFF2-40B4-BE49-F238E27FC236}">
              <a16:creationId xmlns:a16="http://schemas.microsoft.com/office/drawing/2014/main" id="{F97C7B7D-EF9F-47A1-8367-3101139529D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7" name="TextBox 3">
          <a:extLst>
            <a:ext uri="{FF2B5EF4-FFF2-40B4-BE49-F238E27FC236}">
              <a16:creationId xmlns:a16="http://schemas.microsoft.com/office/drawing/2014/main" id="{D6E52969-DBB9-4503-8DE9-F29C40D8CFD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8" name="TextBox 3">
          <a:extLst>
            <a:ext uri="{FF2B5EF4-FFF2-40B4-BE49-F238E27FC236}">
              <a16:creationId xmlns:a16="http://schemas.microsoft.com/office/drawing/2014/main" id="{0500641A-D628-4CF8-AB39-55255D06CF8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9" name="TextBox 3">
          <a:extLst>
            <a:ext uri="{FF2B5EF4-FFF2-40B4-BE49-F238E27FC236}">
              <a16:creationId xmlns:a16="http://schemas.microsoft.com/office/drawing/2014/main" id="{A0542FBF-C721-4B3A-B73C-8DF06ADA6C5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0" name="TextBox 3">
          <a:extLst>
            <a:ext uri="{FF2B5EF4-FFF2-40B4-BE49-F238E27FC236}">
              <a16:creationId xmlns:a16="http://schemas.microsoft.com/office/drawing/2014/main" id="{2DC32BB8-7A62-4639-887D-51CE7DD9217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1" name="TextBox 3">
          <a:extLst>
            <a:ext uri="{FF2B5EF4-FFF2-40B4-BE49-F238E27FC236}">
              <a16:creationId xmlns:a16="http://schemas.microsoft.com/office/drawing/2014/main" id="{BF1EC078-ADF9-493F-AA66-EC8D6813114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2" name="TextBox 3">
          <a:extLst>
            <a:ext uri="{FF2B5EF4-FFF2-40B4-BE49-F238E27FC236}">
              <a16:creationId xmlns:a16="http://schemas.microsoft.com/office/drawing/2014/main" id="{8A7616C2-BF80-40CF-86EF-DFC617891B8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3" name="TextBox 3">
          <a:extLst>
            <a:ext uri="{FF2B5EF4-FFF2-40B4-BE49-F238E27FC236}">
              <a16:creationId xmlns:a16="http://schemas.microsoft.com/office/drawing/2014/main" id="{1615EF8C-C548-4FA3-BF38-C7DAD54F6F8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 name="TextBox 3">
          <a:extLst>
            <a:ext uri="{FF2B5EF4-FFF2-40B4-BE49-F238E27FC236}">
              <a16:creationId xmlns:a16="http://schemas.microsoft.com/office/drawing/2014/main" id="{A44A3B3C-54D2-405B-AE7E-39FA26FFAC0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 name="TextBox 3">
          <a:extLst>
            <a:ext uri="{FF2B5EF4-FFF2-40B4-BE49-F238E27FC236}">
              <a16:creationId xmlns:a16="http://schemas.microsoft.com/office/drawing/2014/main" id="{50774FEF-96E6-414E-8557-1B265078CA0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6" name="TextBox 3">
          <a:extLst>
            <a:ext uri="{FF2B5EF4-FFF2-40B4-BE49-F238E27FC236}">
              <a16:creationId xmlns:a16="http://schemas.microsoft.com/office/drawing/2014/main" id="{23638368-C346-4D1B-B65A-753B281FFBC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 name="TextBox 3">
          <a:extLst>
            <a:ext uri="{FF2B5EF4-FFF2-40B4-BE49-F238E27FC236}">
              <a16:creationId xmlns:a16="http://schemas.microsoft.com/office/drawing/2014/main" id="{135ECFD4-4997-48E7-B277-08069B6D01B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8" name="TextBox 3">
          <a:extLst>
            <a:ext uri="{FF2B5EF4-FFF2-40B4-BE49-F238E27FC236}">
              <a16:creationId xmlns:a16="http://schemas.microsoft.com/office/drawing/2014/main" id="{9B9275FB-F066-40E0-B9A9-89DDB8CB28F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 name="TextBox 3">
          <a:extLst>
            <a:ext uri="{FF2B5EF4-FFF2-40B4-BE49-F238E27FC236}">
              <a16:creationId xmlns:a16="http://schemas.microsoft.com/office/drawing/2014/main" id="{D184ADB3-E33D-4C0F-943A-0FA45ED7517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 name="TextBox 3">
          <a:extLst>
            <a:ext uri="{FF2B5EF4-FFF2-40B4-BE49-F238E27FC236}">
              <a16:creationId xmlns:a16="http://schemas.microsoft.com/office/drawing/2014/main" id="{3EB395BD-4AC6-4EA7-B7EE-91C46C52582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 name="TextBox 3">
          <a:extLst>
            <a:ext uri="{FF2B5EF4-FFF2-40B4-BE49-F238E27FC236}">
              <a16:creationId xmlns:a16="http://schemas.microsoft.com/office/drawing/2014/main" id="{E764DA44-E64D-4D64-A5A7-757CBCF1FDA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 name="TextBox 3">
          <a:extLst>
            <a:ext uri="{FF2B5EF4-FFF2-40B4-BE49-F238E27FC236}">
              <a16:creationId xmlns:a16="http://schemas.microsoft.com/office/drawing/2014/main" id="{2A423B62-69AE-4639-94BB-E26660DF404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 name="TextBox 3">
          <a:extLst>
            <a:ext uri="{FF2B5EF4-FFF2-40B4-BE49-F238E27FC236}">
              <a16:creationId xmlns:a16="http://schemas.microsoft.com/office/drawing/2014/main" id="{5A56C427-F266-4099-9339-5FCB9FA9A50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 name="TextBox 3">
          <a:extLst>
            <a:ext uri="{FF2B5EF4-FFF2-40B4-BE49-F238E27FC236}">
              <a16:creationId xmlns:a16="http://schemas.microsoft.com/office/drawing/2014/main" id="{FF7B0555-E7E1-4244-BD3C-57C29FC67CB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 name="TextBox 3">
          <a:extLst>
            <a:ext uri="{FF2B5EF4-FFF2-40B4-BE49-F238E27FC236}">
              <a16:creationId xmlns:a16="http://schemas.microsoft.com/office/drawing/2014/main" id="{B6752214-FC8A-4422-8ABB-0FB3591D414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 name="TextBox 3">
          <a:extLst>
            <a:ext uri="{FF2B5EF4-FFF2-40B4-BE49-F238E27FC236}">
              <a16:creationId xmlns:a16="http://schemas.microsoft.com/office/drawing/2014/main" id="{19017DA1-B09D-4DF5-8E8D-6E06CE47E50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 name="TextBox 3">
          <a:extLst>
            <a:ext uri="{FF2B5EF4-FFF2-40B4-BE49-F238E27FC236}">
              <a16:creationId xmlns:a16="http://schemas.microsoft.com/office/drawing/2014/main" id="{A1702A14-93AF-46DB-A6C1-33F787AE56F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8" name="TextBox 3">
          <a:extLst>
            <a:ext uri="{FF2B5EF4-FFF2-40B4-BE49-F238E27FC236}">
              <a16:creationId xmlns:a16="http://schemas.microsoft.com/office/drawing/2014/main" id="{91111821-C374-4514-ACEA-69BE08B3DB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9" name="TextBox 3">
          <a:extLst>
            <a:ext uri="{FF2B5EF4-FFF2-40B4-BE49-F238E27FC236}">
              <a16:creationId xmlns:a16="http://schemas.microsoft.com/office/drawing/2014/main" id="{13FCC61D-9359-4AE8-97D0-89CA609C2C2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50" name="TextBox 3">
          <a:extLst>
            <a:ext uri="{FF2B5EF4-FFF2-40B4-BE49-F238E27FC236}">
              <a16:creationId xmlns:a16="http://schemas.microsoft.com/office/drawing/2014/main" id="{23FC610A-3AC5-4543-813F-B42083912CA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51" name="TextBox 3">
          <a:extLst>
            <a:ext uri="{FF2B5EF4-FFF2-40B4-BE49-F238E27FC236}">
              <a16:creationId xmlns:a16="http://schemas.microsoft.com/office/drawing/2014/main" id="{3BE387FF-617A-4D57-8718-BCC475256A2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52" name="TextBox 3">
          <a:extLst>
            <a:ext uri="{FF2B5EF4-FFF2-40B4-BE49-F238E27FC236}">
              <a16:creationId xmlns:a16="http://schemas.microsoft.com/office/drawing/2014/main" id="{2611C248-2927-4390-AB89-041C8A926EC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53" name="TextBox 152">
          <a:extLst>
            <a:ext uri="{FF2B5EF4-FFF2-40B4-BE49-F238E27FC236}">
              <a16:creationId xmlns:a16="http://schemas.microsoft.com/office/drawing/2014/main" id="{267C7033-85E9-4F47-B7A9-A366887E5EDB}"/>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54" name="TextBox 3">
          <a:extLst>
            <a:ext uri="{FF2B5EF4-FFF2-40B4-BE49-F238E27FC236}">
              <a16:creationId xmlns:a16="http://schemas.microsoft.com/office/drawing/2014/main" id="{7242B5DA-D7E8-4962-A4ED-98F730FDCB8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55" name="TextBox 3">
          <a:extLst>
            <a:ext uri="{FF2B5EF4-FFF2-40B4-BE49-F238E27FC236}">
              <a16:creationId xmlns:a16="http://schemas.microsoft.com/office/drawing/2014/main" id="{1CEA0A40-8A89-4FB2-A0E2-A8AA2CCF731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6" name="TextBox 3">
          <a:extLst>
            <a:ext uri="{FF2B5EF4-FFF2-40B4-BE49-F238E27FC236}">
              <a16:creationId xmlns:a16="http://schemas.microsoft.com/office/drawing/2014/main" id="{56927F1D-E1F8-4C98-BB74-D4433811D98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157" name="TextBox 156">
          <a:extLst>
            <a:ext uri="{FF2B5EF4-FFF2-40B4-BE49-F238E27FC236}">
              <a16:creationId xmlns:a16="http://schemas.microsoft.com/office/drawing/2014/main" id="{374914B7-A691-4116-B02F-AE41113C6017}"/>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58" name="TextBox 3">
          <a:extLst>
            <a:ext uri="{FF2B5EF4-FFF2-40B4-BE49-F238E27FC236}">
              <a16:creationId xmlns:a16="http://schemas.microsoft.com/office/drawing/2014/main" id="{B5ADCB77-D9FB-4D7F-898D-C9097917CDD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 name="TextBox 3">
          <a:extLst>
            <a:ext uri="{FF2B5EF4-FFF2-40B4-BE49-F238E27FC236}">
              <a16:creationId xmlns:a16="http://schemas.microsoft.com/office/drawing/2014/main" id="{4B1CF024-6FA3-4837-A01F-FBD303F9A20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 name="TextBox 3">
          <a:extLst>
            <a:ext uri="{FF2B5EF4-FFF2-40B4-BE49-F238E27FC236}">
              <a16:creationId xmlns:a16="http://schemas.microsoft.com/office/drawing/2014/main" id="{1AC220C5-84C7-456A-80CF-A1D2E9535F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 name="TextBox 3">
          <a:extLst>
            <a:ext uri="{FF2B5EF4-FFF2-40B4-BE49-F238E27FC236}">
              <a16:creationId xmlns:a16="http://schemas.microsoft.com/office/drawing/2014/main" id="{9CAA81AB-7241-4071-8DC4-970B9A26AE0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2" name="TextBox 3">
          <a:extLst>
            <a:ext uri="{FF2B5EF4-FFF2-40B4-BE49-F238E27FC236}">
              <a16:creationId xmlns:a16="http://schemas.microsoft.com/office/drawing/2014/main" id="{24738EE5-BF97-4482-AEBC-ECDE6552629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3" name="TextBox 3">
          <a:extLst>
            <a:ext uri="{FF2B5EF4-FFF2-40B4-BE49-F238E27FC236}">
              <a16:creationId xmlns:a16="http://schemas.microsoft.com/office/drawing/2014/main" id="{C3966E7F-389A-4F78-B557-A0F3D5A619F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4" name="TextBox 3">
          <a:extLst>
            <a:ext uri="{FF2B5EF4-FFF2-40B4-BE49-F238E27FC236}">
              <a16:creationId xmlns:a16="http://schemas.microsoft.com/office/drawing/2014/main" id="{D855C5B3-FF1E-4E0C-AC5D-69FF2B90843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 name="TextBox 3">
          <a:extLst>
            <a:ext uri="{FF2B5EF4-FFF2-40B4-BE49-F238E27FC236}">
              <a16:creationId xmlns:a16="http://schemas.microsoft.com/office/drawing/2014/main" id="{000B510C-16FE-4AE3-982F-DED636DA5B9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 name="TextBox 3">
          <a:extLst>
            <a:ext uri="{FF2B5EF4-FFF2-40B4-BE49-F238E27FC236}">
              <a16:creationId xmlns:a16="http://schemas.microsoft.com/office/drawing/2014/main" id="{C1F1E97C-CD11-4FBF-B328-AE7DBAB0C98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67" name="TextBox 3">
          <a:extLst>
            <a:ext uri="{FF2B5EF4-FFF2-40B4-BE49-F238E27FC236}">
              <a16:creationId xmlns:a16="http://schemas.microsoft.com/office/drawing/2014/main" id="{02258D8D-7143-48C2-ADDC-2270DBB0FA5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68" name="TextBox 3">
          <a:extLst>
            <a:ext uri="{FF2B5EF4-FFF2-40B4-BE49-F238E27FC236}">
              <a16:creationId xmlns:a16="http://schemas.microsoft.com/office/drawing/2014/main" id="{CA428C75-3C2F-492F-8E70-234C110EB73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69" name="TextBox 3">
          <a:extLst>
            <a:ext uri="{FF2B5EF4-FFF2-40B4-BE49-F238E27FC236}">
              <a16:creationId xmlns:a16="http://schemas.microsoft.com/office/drawing/2014/main" id="{03999F51-804B-4DF1-8EC2-C2D64207858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 name="TextBox 3">
          <a:extLst>
            <a:ext uri="{FF2B5EF4-FFF2-40B4-BE49-F238E27FC236}">
              <a16:creationId xmlns:a16="http://schemas.microsoft.com/office/drawing/2014/main" id="{DB4CC6A5-A95D-47B2-A216-51C1B69EC34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 name="TextBox 3">
          <a:extLst>
            <a:ext uri="{FF2B5EF4-FFF2-40B4-BE49-F238E27FC236}">
              <a16:creationId xmlns:a16="http://schemas.microsoft.com/office/drawing/2014/main" id="{7CA09FF7-D8DA-4F4C-AD84-C848B20CBD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2" name="TextBox 3">
          <a:extLst>
            <a:ext uri="{FF2B5EF4-FFF2-40B4-BE49-F238E27FC236}">
              <a16:creationId xmlns:a16="http://schemas.microsoft.com/office/drawing/2014/main" id="{284301F4-88B2-4350-94E8-0A8B38318E1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3" name="TextBox 3">
          <a:extLst>
            <a:ext uri="{FF2B5EF4-FFF2-40B4-BE49-F238E27FC236}">
              <a16:creationId xmlns:a16="http://schemas.microsoft.com/office/drawing/2014/main" id="{D0224DEA-0641-448F-B36F-C282A95E218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4" name="TextBox 3">
          <a:extLst>
            <a:ext uri="{FF2B5EF4-FFF2-40B4-BE49-F238E27FC236}">
              <a16:creationId xmlns:a16="http://schemas.microsoft.com/office/drawing/2014/main" id="{ED092A80-6031-48F1-9F1E-10F6835E80E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5" name="TextBox 3">
          <a:extLst>
            <a:ext uri="{FF2B5EF4-FFF2-40B4-BE49-F238E27FC236}">
              <a16:creationId xmlns:a16="http://schemas.microsoft.com/office/drawing/2014/main" id="{6AF0287A-BD44-4317-9512-A59C71DEA37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 name="TextBox 3">
          <a:extLst>
            <a:ext uri="{FF2B5EF4-FFF2-40B4-BE49-F238E27FC236}">
              <a16:creationId xmlns:a16="http://schemas.microsoft.com/office/drawing/2014/main" id="{DDCB137E-3ABD-4952-A8BC-9ECE277FC0F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 name="TextBox 3">
          <a:extLst>
            <a:ext uri="{FF2B5EF4-FFF2-40B4-BE49-F238E27FC236}">
              <a16:creationId xmlns:a16="http://schemas.microsoft.com/office/drawing/2014/main" id="{2DF5B07D-AE31-49B8-8BFF-9B0851966B1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 name="TextBox 3">
          <a:extLst>
            <a:ext uri="{FF2B5EF4-FFF2-40B4-BE49-F238E27FC236}">
              <a16:creationId xmlns:a16="http://schemas.microsoft.com/office/drawing/2014/main" id="{C1359D22-4611-498E-8F0B-3BA3F672815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 name="TextBox 3">
          <a:extLst>
            <a:ext uri="{FF2B5EF4-FFF2-40B4-BE49-F238E27FC236}">
              <a16:creationId xmlns:a16="http://schemas.microsoft.com/office/drawing/2014/main" id="{0F0ED3FF-54A4-4409-9E59-95F72514521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 name="TextBox 3">
          <a:extLst>
            <a:ext uri="{FF2B5EF4-FFF2-40B4-BE49-F238E27FC236}">
              <a16:creationId xmlns:a16="http://schemas.microsoft.com/office/drawing/2014/main" id="{42D4B57B-64BF-461C-A139-2A9CB1BC1A4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1" name="TextBox 3">
          <a:extLst>
            <a:ext uri="{FF2B5EF4-FFF2-40B4-BE49-F238E27FC236}">
              <a16:creationId xmlns:a16="http://schemas.microsoft.com/office/drawing/2014/main" id="{A6014C4E-E13D-4E02-9BE7-0B03714A7F9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2" name="TextBox 3">
          <a:extLst>
            <a:ext uri="{FF2B5EF4-FFF2-40B4-BE49-F238E27FC236}">
              <a16:creationId xmlns:a16="http://schemas.microsoft.com/office/drawing/2014/main" id="{C00424E0-E2E6-4C93-AE3C-0EB824BDC1D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3" name="TextBox 3">
          <a:extLst>
            <a:ext uri="{FF2B5EF4-FFF2-40B4-BE49-F238E27FC236}">
              <a16:creationId xmlns:a16="http://schemas.microsoft.com/office/drawing/2014/main" id="{F1D54034-103D-44C1-BA53-B7AB5F0B25A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4" name="TextBox 3">
          <a:extLst>
            <a:ext uri="{FF2B5EF4-FFF2-40B4-BE49-F238E27FC236}">
              <a16:creationId xmlns:a16="http://schemas.microsoft.com/office/drawing/2014/main" id="{7AA3A98C-0826-431C-A10B-D9FC33EEC23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5" name="TextBox 3">
          <a:extLst>
            <a:ext uri="{FF2B5EF4-FFF2-40B4-BE49-F238E27FC236}">
              <a16:creationId xmlns:a16="http://schemas.microsoft.com/office/drawing/2014/main" id="{5D950C12-9B21-48C4-B89D-09DCE15A5F6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6" name="TextBox 3">
          <a:extLst>
            <a:ext uri="{FF2B5EF4-FFF2-40B4-BE49-F238E27FC236}">
              <a16:creationId xmlns:a16="http://schemas.microsoft.com/office/drawing/2014/main" id="{6296B99C-9D01-4104-BCFD-C448A3A3781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7" name="TextBox 3">
          <a:extLst>
            <a:ext uri="{FF2B5EF4-FFF2-40B4-BE49-F238E27FC236}">
              <a16:creationId xmlns:a16="http://schemas.microsoft.com/office/drawing/2014/main" id="{306E7C52-31CC-4DEF-9E7D-6D8817088E9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8" name="TextBox 3">
          <a:extLst>
            <a:ext uri="{FF2B5EF4-FFF2-40B4-BE49-F238E27FC236}">
              <a16:creationId xmlns:a16="http://schemas.microsoft.com/office/drawing/2014/main" id="{D1DABC99-D4CD-424F-9FCF-59FDC9E46D5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9" name="TextBox 3">
          <a:extLst>
            <a:ext uri="{FF2B5EF4-FFF2-40B4-BE49-F238E27FC236}">
              <a16:creationId xmlns:a16="http://schemas.microsoft.com/office/drawing/2014/main" id="{903EC706-C755-476E-B670-2C4C6E2C26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0" name="TextBox 3">
          <a:extLst>
            <a:ext uri="{FF2B5EF4-FFF2-40B4-BE49-F238E27FC236}">
              <a16:creationId xmlns:a16="http://schemas.microsoft.com/office/drawing/2014/main" id="{91F096D4-9B96-404B-8621-20BC1E11699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1" name="TextBox 3">
          <a:extLst>
            <a:ext uri="{FF2B5EF4-FFF2-40B4-BE49-F238E27FC236}">
              <a16:creationId xmlns:a16="http://schemas.microsoft.com/office/drawing/2014/main" id="{71369472-5BE3-4AF5-A68E-2280FF904DB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2" name="TextBox 3">
          <a:extLst>
            <a:ext uri="{FF2B5EF4-FFF2-40B4-BE49-F238E27FC236}">
              <a16:creationId xmlns:a16="http://schemas.microsoft.com/office/drawing/2014/main" id="{E4150C3C-03EA-4407-AD42-4230A4C0BF2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3" name="TextBox 3">
          <a:extLst>
            <a:ext uri="{FF2B5EF4-FFF2-40B4-BE49-F238E27FC236}">
              <a16:creationId xmlns:a16="http://schemas.microsoft.com/office/drawing/2014/main" id="{AB3D462D-DF85-470D-ABA0-7952AD7C8D1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94" name="TextBox 3">
          <a:extLst>
            <a:ext uri="{FF2B5EF4-FFF2-40B4-BE49-F238E27FC236}">
              <a16:creationId xmlns:a16="http://schemas.microsoft.com/office/drawing/2014/main" id="{A0FF32E3-C53C-4515-A53F-9D0BCC42035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95" name="TextBox 3">
          <a:extLst>
            <a:ext uri="{FF2B5EF4-FFF2-40B4-BE49-F238E27FC236}">
              <a16:creationId xmlns:a16="http://schemas.microsoft.com/office/drawing/2014/main" id="{1F409AB4-9119-4CFA-AC17-B7480FC9521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96" name="TextBox 3">
          <a:extLst>
            <a:ext uri="{FF2B5EF4-FFF2-40B4-BE49-F238E27FC236}">
              <a16:creationId xmlns:a16="http://schemas.microsoft.com/office/drawing/2014/main" id="{941BA0F5-4FD5-45D4-824F-EC935248EFB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97" name="TextBox 3">
          <a:extLst>
            <a:ext uri="{FF2B5EF4-FFF2-40B4-BE49-F238E27FC236}">
              <a16:creationId xmlns:a16="http://schemas.microsoft.com/office/drawing/2014/main" id="{CBE3B4B6-D3F9-43DC-AD3D-C5B549E5915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98" name="TextBox 3">
          <a:extLst>
            <a:ext uri="{FF2B5EF4-FFF2-40B4-BE49-F238E27FC236}">
              <a16:creationId xmlns:a16="http://schemas.microsoft.com/office/drawing/2014/main" id="{92433C28-5FED-418F-8DEF-4AA5D6D224B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 name="TextBox 3">
          <a:extLst>
            <a:ext uri="{FF2B5EF4-FFF2-40B4-BE49-F238E27FC236}">
              <a16:creationId xmlns:a16="http://schemas.microsoft.com/office/drawing/2014/main" id="{3939F0B4-D7B3-4396-9D32-CC4828EA578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 name="TextBox 3">
          <a:extLst>
            <a:ext uri="{FF2B5EF4-FFF2-40B4-BE49-F238E27FC236}">
              <a16:creationId xmlns:a16="http://schemas.microsoft.com/office/drawing/2014/main" id="{DCBB143C-25F2-491B-A432-ADBD5D5B313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 name="TextBox 3">
          <a:extLst>
            <a:ext uri="{FF2B5EF4-FFF2-40B4-BE49-F238E27FC236}">
              <a16:creationId xmlns:a16="http://schemas.microsoft.com/office/drawing/2014/main" id="{78CDB8BF-53CA-4893-A84D-FF017E5BF5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2" name="TextBox 3">
          <a:extLst>
            <a:ext uri="{FF2B5EF4-FFF2-40B4-BE49-F238E27FC236}">
              <a16:creationId xmlns:a16="http://schemas.microsoft.com/office/drawing/2014/main" id="{D8B0789B-2680-4C2E-94AB-F338BD19940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3" name="TextBox 3">
          <a:extLst>
            <a:ext uri="{FF2B5EF4-FFF2-40B4-BE49-F238E27FC236}">
              <a16:creationId xmlns:a16="http://schemas.microsoft.com/office/drawing/2014/main" id="{F823D63F-8C92-45BF-9991-84D5820DB35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4" name="TextBox 3">
          <a:extLst>
            <a:ext uri="{FF2B5EF4-FFF2-40B4-BE49-F238E27FC236}">
              <a16:creationId xmlns:a16="http://schemas.microsoft.com/office/drawing/2014/main" id="{ED83032A-45A3-4264-87D4-C9326612507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5" name="TextBox 3">
          <a:extLst>
            <a:ext uri="{FF2B5EF4-FFF2-40B4-BE49-F238E27FC236}">
              <a16:creationId xmlns:a16="http://schemas.microsoft.com/office/drawing/2014/main" id="{9E9CB415-D8E4-4EE8-B615-8D99B421201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6" name="TextBox 3">
          <a:extLst>
            <a:ext uri="{FF2B5EF4-FFF2-40B4-BE49-F238E27FC236}">
              <a16:creationId xmlns:a16="http://schemas.microsoft.com/office/drawing/2014/main" id="{4D5C950A-007C-462C-A88B-0FABC03F39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7" name="TextBox 3">
          <a:extLst>
            <a:ext uri="{FF2B5EF4-FFF2-40B4-BE49-F238E27FC236}">
              <a16:creationId xmlns:a16="http://schemas.microsoft.com/office/drawing/2014/main" id="{242AA941-7FDE-42B2-A348-F58FDD0AFA6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8" name="TextBox 205">
          <a:extLst>
            <a:ext uri="{FF2B5EF4-FFF2-40B4-BE49-F238E27FC236}">
              <a16:creationId xmlns:a16="http://schemas.microsoft.com/office/drawing/2014/main" id="{25F36E7A-7EF5-428C-9745-33F1F2A2A70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 name="TextBox 3">
          <a:extLst>
            <a:ext uri="{FF2B5EF4-FFF2-40B4-BE49-F238E27FC236}">
              <a16:creationId xmlns:a16="http://schemas.microsoft.com/office/drawing/2014/main" id="{87BA0044-7FBA-4ED2-B192-C98AD33D58F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 name="TextBox 3">
          <a:extLst>
            <a:ext uri="{FF2B5EF4-FFF2-40B4-BE49-F238E27FC236}">
              <a16:creationId xmlns:a16="http://schemas.microsoft.com/office/drawing/2014/main" id="{20FE98D2-39EB-445A-AFBE-E264AA8D9D9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 name="TextBox 3">
          <a:extLst>
            <a:ext uri="{FF2B5EF4-FFF2-40B4-BE49-F238E27FC236}">
              <a16:creationId xmlns:a16="http://schemas.microsoft.com/office/drawing/2014/main" id="{C9F9D297-19DD-4939-B87D-C59FAF19282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12" name="TextBox 209">
          <a:extLst>
            <a:ext uri="{FF2B5EF4-FFF2-40B4-BE49-F238E27FC236}">
              <a16:creationId xmlns:a16="http://schemas.microsoft.com/office/drawing/2014/main" id="{CEB90439-799A-44C2-8C02-8EBB4F7C0622}"/>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3" name="TextBox 3">
          <a:extLst>
            <a:ext uri="{FF2B5EF4-FFF2-40B4-BE49-F238E27FC236}">
              <a16:creationId xmlns:a16="http://schemas.microsoft.com/office/drawing/2014/main" id="{DB5AD8DA-1251-46C4-A212-EE1639B175A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 name="TextBox 3">
          <a:extLst>
            <a:ext uri="{FF2B5EF4-FFF2-40B4-BE49-F238E27FC236}">
              <a16:creationId xmlns:a16="http://schemas.microsoft.com/office/drawing/2014/main" id="{1F29A9EB-C458-4FC8-9B10-172C14B3D2D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5" name="TextBox 3">
          <a:extLst>
            <a:ext uri="{FF2B5EF4-FFF2-40B4-BE49-F238E27FC236}">
              <a16:creationId xmlns:a16="http://schemas.microsoft.com/office/drawing/2014/main" id="{90B7415F-A321-4841-A0A8-48AC7A3D7EF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6" name="TextBox 3">
          <a:extLst>
            <a:ext uri="{FF2B5EF4-FFF2-40B4-BE49-F238E27FC236}">
              <a16:creationId xmlns:a16="http://schemas.microsoft.com/office/drawing/2014/main" id="{185F35AD-F93E-4FA2-A2C8-ECE294706B9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7" name="TextBox 3">
          <a:extLst>
            <a:ext uri="{FF2B5EF4-FFF2-40B4-BE49-F238E27FC236}">
              <a16:creationId xmlns:a16="http://schemas.microsoft.com/office/drawing/2014/main" id="{4EEF8831-4A6A-4890-95D9-F7DA242E0A7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8" name="TextBox 3">
          <a:extLst>
            <a:ext uri="{FF2B5EF4-FFF2-40B4-BE49-F238E27FC236}">
              <a16:creationId xmlns:a16="http://schemas.microsoft.com/office/drawing/2014/main" id="{03F17EF2-5C31-48AD-B596-65C531964F0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9" name="TextBox 3">
          <a:extLst>
            <a:ext uri="{FF2B5EF4-FFF2-40B4-BE49-F238E27FC236}">
              <a16:creationId xmlns:a16="http://schemas.microsoft.com/office/drawing/2014/main" id="{DD24DC94-8C3B-4D32-8E04-3B6AE32322F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20" name="TextBox 3">
          <a:extLst>
            <a:ext uri="{FF2B5EF4-FFF2-40B4-BE49-F238E27FC236}">
              <a16:creationId xmlns:a16="http://schemas.microsoft.com/office/drawing/2014/main" id="{C484A64F-A379-42CB-BA52-0DFE64F6BAD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21" name="TextBox 3">
          <a:extLst>
            <a:ext uri="{FF2B5EF4-FFF2-40B4-BE49-F238E27FC236}">
              <a16:creationId xmlns:a16="http://schemas.microsoft.com/office/drawing/2014/main" id="{B1755721-59CE-491B-AE33-08D941F1899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22" name="TextBox 3">
          <a:extLst>
            <a:ext uri="{FF2B5EF4-FFF2-40B4-BE49-F238E27FC236}">
              <a16:creationId xmlns:a16="http://schemas.microsoft.com/office/drawing/2014/main" id="{7FD1AD63-9F27-44FC-97E7-5CEEBFA8001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23" name="TextBox 3">
          <a:extLst>
            <a:ext uri="{FF2B5EF4-FFF2-40B4-BE49-F238E27FC236}">
              <a16:creationId xmlns:a16="http://schemas.microsoft.com/office/drawing/2014/main" id="{A2222625-7999-4AF6-A2D5-4023AE8E3EF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24" name="TextBox 3">
          <a:extLst>
            <a:ext uri="{FF2B5EF4-FFF2-40B4-BE49-F238E27FC236}">
              <a16:creationId xmlns:a16="http://schemas.microsoft.com/office/drawing/2014/main" id="{782BEC45-5163-4E0E-BA0E-3D3F94041DB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25" name="TextBox 3">
          <a:extLst>
            <a:ext uri="{FF2B5EF4-FFF2-40B4-BE49-F238E27FC236}">
              <a16:creationId xmlns:a16="http://schemas.microsoft.com/office/drawing/2014/main" id="{858F45CB-DA81-44BF-8709-627CED6E63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26" name="TextBox 3">
          <a:extLst>
            <a:ext uri="{FF2B5EF4-FFF2-40B4-BE49-F238E27FC236}">
              <a16:creationId xmlns:a16="http://schemas.microsoft.com/office/drawing/2014/main" id="{F5D29761-3D1D-47BA-B441-C558D2F1B59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7" name="TextBox 3">
          <a:extLst>
            <a:ext uri="{FF2B5EF4-FFF2-40B4-BE49-F238E27FC236}">
              <a16:creationId xmlns:a16="http://schemas.microsoft.com/office/drawing/2014/main" id="{8C9F2667-F38B-4A31-BC43-F5DFF9621F4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8" name="TextBox 3">
          <a:extLst>
            <a:ext uri="{FF2B5EF4-FFF2-40B4-BE49-F238E27FC236}">
              <a16:creationId xmlns:a16="http://schemas.microsoft.com/office/drawing/2014/main" id="{5FD81AD5-DFAE-4740-BDEE-AE0B40A0ACF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9" name="TextBox 3">
          <a:extLst>
            <a:ext uri="{FF2B5EF4-FFF2-40B4-BE49-F238E27FC236}">
              <a16:creationId xmlns:a16="http://schemas.microsoft.com/office/drawing/2014/main" id="{B035E13C-B68D-4535-B89D-F6D21235A68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0" name="TextBox 3">
          <a:extLst>
            <a:ext uri="{FF2B5EF4-FFF2-40B4-BE49-F238E27FC236}">
              <a16:creationId xmlns:a16="http://schemas.microsoft.com/office/drawing/2014/main" id="{CF589B7F-7C1C-4BB7-B338-1FD8FD6EF24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1" name="TextBox 3">
          <a:extLst>
            <a:ext uri="{FF2B5EF4-FFF2-40B4-BE49-F238E27FC236}">
              <a16:creationId xmlns:a16="http://schemas.microsoft.com/office/drawing/2014/main" id="{50ABC448-E1EA-421C-95F3-DD517BD1F2C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 name="TextBox 3">
          <a:extLst>
            <a:ext uri="{FF2B5EF4-FFF2-40B4-BE49-F238E27FC236}">
              <a16:creationId xmlns:a16="http://schemas.microsoft.com/office/drawing/2014/main" id="{D18A349A-27BB-4C5A-9109-17BD4122D97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 name="TextBox 3">
          <a:extLst>
            <a:ext uri="{FF2B5EF4-FFF2-40B4-BE49-F238E27FC236}">
              <a16:creationId xmlns:a16="http://schemas.microsoft.com/office/drawing/2014/main" id="{9F7269E9-39C8-4F3A-9D16-EA6600D6893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 name="TextBox 3">
          <a:extLst>
            <a:ext uri="{FF2B5EF4-FFF2-40B4-BE49-F238E27FC236}">
              <a16:creationId xmlns:a16="http://schemas.microsoft.com/office/drawing/2014/main" id="{FB3D8F9E-A6A1-4A86-BF9B-BED3F141E00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5" name="TextBox 3">
          <a:extLst>
            <a:ext uri="{FF2B5EF4-FFF2-40B4-BE49-F238E27FC236}">
              <a16:creationId xmlns:a16="http://schemas.microsoft.com/office/drawing/2014/main" id="{11D870AD-76C9-44D8-9A9E-CA01C2046B3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 name="TextBox 3">
          <a:extLst>
            <a:ext uri="{FF2B5EF4-FFF2-40B4-BE49-F238E27FC236}">
              <a16:creationId xmlns:a16="http://schemas.microsoft.com/office/drawing/2014/main" id="{F118791F-9E70-4F89-9C6F-29F62D42BDC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7" name="TextBox 3">
          <a:extLst>
            <a:ext uri="{FF2B5EF4-FFF2-40B4-BE49-F238E27FC236}">
              <a16:creationId xmlns:a16="http://schemas.microsoft.com/office/drawing/2014/main" id="{369025FF-F63B-4B88-90DE-4F7A959078D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8" name="TextBox 3">
          <a:extLst>
            <a:ext uri="{FF2B5EF4-FFF2-40B4-BE49-F238E27FC236}">
              <a16:creationId xmlns:a16="http://schemas.microsoft.com/office/drawing/2014/main" id="{C23810E4-C05C-4E6F-B28C-55FFE3524F6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9" name="TextBox 3">
          <a:extLst>
            <a:ext uri="{FF2B5EF4-FFF2-40B4-BE49-F238E27FC236}">
              <a16:creationId xmlns:a16="http://schemas.microsoft.com/office/drawing/2014/main" id="{8F54E6B8-12FB-4F2F-BF43-86615FFF926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0" name="TextBox 3">
          <a:extLst>
            <a:ext uri="{FF2B5EF4-FFF2-40B4-BE49-F238E27FC236}">
              <a16:creationId xmlns:a16="http://schemas.microsoft.com/office/drawing/2014/main" id="{FB379EF0-BDC3-4610-B400-BDCCC9D0600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1" name="TextBox 3">
          <a:extLst>
            <a:ext uri="{FF2B5EF4-FFF2-40B4-BE49-F238E27FC236}">
              <a16:creationId xmlns:a16="http://schemas.microsoft.com/office/drawing/2014/main" id="{997294D5-3044-4935-9846-5A9C426FF0B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2" name="TextBox 3">
          <a:extLst>
            <a:ext uri="{FF2B5EF4-FFF2-40B4-BE49-F238E27FC236}">
              <a16:creationId xmlns:a16="http://schemas.microsoft.com/office/drawing/2014/main" id="{C6197323-CFD4-4EEA-B105-20489F2BAE3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 name="TextBox 3">
          <a:extLst>
            <a:ext uri="{FF2B5EF4-FFF2-40B4-BE49-F238E27FC236}">
              <a16:creationId xmlns:a16="http://schemas.microsoft.com/office/drawing/2014/main" id="{7BB2503C-211E-4704-8904-8FE9BFC142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 name="TextBox 3">
          <a:extLst>
            <a:ext uri="{FF2B5EF4-FFF2-40B4-BE49-F238E27FC236}">
              <a16:creationId xmlns:a16="http://schemas.microsoft.com/office/drawing/2014/main" id="{BF3BFA49-1489-4635-8CBF-EA6BFB5638C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 name="TextBox 3">
          <a:extLst>
            <a:ext uri="{FF2B5EF4-FFF2-40B4-BE49-F238E27FC236}">
              <a16:creationId xmlns:a16="http://schemas.microsoft.com/office/drawing/2014/main" id="{8158AD47-F465-49CB-B9B7-8E70DA16073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 name="TextBox 3">
          <a:extLst>
            <a:ext uri="{FF2B5EF4-FFF2-40B4-BE49-F238E27FC236}">
              <a16:creationId xmlns:a16="http://schemas.microsoft.com/office/drawing/2014/main" id="{9BB1D363-C276-4F9F-9A21-4F1BDDCD844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7" name="TextBox 3">
          <a:extLst>
            <a:ext uri="{FF2B5EF4-FFF2-40B4-BE49-F238E27FC236}">
              <a16:creationId xmlns:a16="http://schemas.microsoft.com/office/drawing/2014/main" id="{CFD76649-D6E1-4BC0-8458-3ADBDDA33E5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8" name="TextBox 3">
          <a:extLst>
            <a:ext uri="{FF2B5EF4-FFF2-40B4-BE49-F238E27FC236}">
              <a16:creationId xmlns:a16="http://schemas.microsoft.com/office/drawing/2014/main" id="{3D0B239A-90ED-4C26-AB47-6947B68C259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9" name="TextBox 3">
          <a:extLst>
            <a:ext uri="{FF2B5EF4-FFF2-40B4-BE49-F238E27FC236}">
              <a16:creationId xmlns:a16="http://schemas.microsoft.com/office/drawing/2014/main" id="{5B3713DB-D1A3-4D0E-BC47-F2B376E6612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0" name="TextBox 3">
          <a:extLst>
            <a:ext uri="{FF2B5EF4-FFF2-40B4-BE49-F238E27FC236}">
              <a16:creationId xmlns:a16="http://schemas.microsoft.com/office/drawing/2014/main" id="{30B8FECD-14BD-4A19-A3B9-FFC1A6FFD68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1" name="TextBox 3">
          <a:extLst>
            <a:ext uri="{FF2B5EF4-FFF2-40B4-BE49-F238E27FC236}">
              <a16:creationId xmlns:a16="http://schemas.microsoft.com/office/drawing/2014/main" id="{0750C87E-9C3D-4234-A3A4-79591C2B6B9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2" name="TextBox 3">
          <a:extLst>
            <a:ext uri="{FF2B5EF4-FFF2-40B4-BE49-F238E27FC236}">
              <a16:creationId xmlns:a16="http://schemas.microsoft.com/office/drawing/2014/main" id="{7E596A91-2E80-46C7-B32D-6600C17F98F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3" name="TextBox 3">
          <a:extLst>
            <a:ext uri="{FF2B5EF4-FFF2-40B4-BE49-F238E27FC236}">
              <a16:creationId xmlns:a16="http://schemas.microsoft.com/office/drawing/2014/main" id="{3487E905-9BF1-4488-9EB3-80B4BEBCDA3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4" name="TextBox 3">
          <a:extLst>
            <a:ext uri="{FF2B5EF4-FFF2-40B4-BE49-F238E27FC236}">
              <a16:creationId xmlns:a16="http://schemas.microsoft.com/office/drawing/2014/main" id="{19F14266-C90F-4980-A7F9-1752D96642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5" name="TextBox 3">
          <a:extLst>
            <a:ext uri="{FF2B5EF4-FFF2-40B4-BE49-F238E27FC236}">
              <a16:creationId xmlns:a16="http://schemas.microsoft.com/office/drawing/2014/main" id="{A0E57856-8F23-44F7-8A91-9E2A12F1E7A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6" name="TextBox 3">
          <a:extLst>
            <a:ext uri="{FF2B5EF4-FFF2-40B4-BE49-F238E27FC236}">
              <a16:creationId xmlns:a16="http://schemas.microsoft.com/office/drawing/2014/main" id="{AB0E1955-B34F-496C-812C-4073A38DDC1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7" name="TextBox 3">
          <a:extLst>
            <a:ext uri="{FF2B5EF4-FFF2-40B4-BE49-F238E27FC236}">
              <a16:creationId xmlns:a16="http://schemas.microsoft.com/office/drawing/2014/main" id="{BCBC269D-1E10-4608-A7DA-DC18A77E016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 name="TextBox 3">
          <a:extLst>
            <a:ext uri="{FF2B5EF4-FFF2-40B4-BE49-F238E27FC236}">
              <a16:creationId xmlns:a16="http://schemas.microsoft.com/office/drawing/2014/main" id="{52514BAB-BF9B-4238-A744-8364D5CD2C7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 name="TextBox 3">
          <a:extLst>
            <a:ext uri="{FF2B5EF4-FFF2-40B4-BE49-F238E27FC236}">
              <a16:creationId xmlns:a16="http://schemas.microsoft.com/office/drawing/2014/main" id="{2BFFD51E-CAAF-49FD-960E-511EB6BB73B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 name="TextBox 3">
          <a:extLst>
            <a:ext uri="{FF2B5EF4-FFF2-40B4-BE49-F238E27FC236}">
              <a16:creationId xmlns:a16="http://schemas.microsoft.com/office/drawing/2014/main" id="{67F32BBD-EC32-42E4-86DE-B214583596F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 name="TextBox 3">
          <a:extLst>
            <a:ext uri="{FF2B5EF4-FFF2-40B4-BE49-F238E27FC236}">
              <a16:creationId xmlns:a16="http://schemas.microsoft.com/office/drawing/2014/main" id="{FD7094D1-96F4-4889-BEF7-CB4174FAFA5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 name="TextBox 3">
          <a:extLst>
            <a:ext uri="{FF2B5EF4-FFF2-40B4-BE49-F238E27FC236}">
              <a16:creationId xmlns:a16="http://schemas.microsoft.com/office/drawing/2014/main" id="{3A5C67AB-C8A9-42FE-BC29-D050BEE8D39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 name="TextBox 260">
          <a:extLst>
            <a:ext uri="{FF2B5EF4-FFF2-40B4-BE49-F238E27FC236}">
              <a16:creationId xmlns:a16="http://schemas.microsoft.com/office/drawing/2014/main" id="{399BFF48-D857-498D-BBA7-9327394A596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4" name="TextBox 3">
          <a:extLst>
            <a:ext uri="{FF2B5EF4-FFF2-40B4-BE49-F238E27FC236}">
              <a16:creationId xmlns:a16="http://schemas.microsoft.com/office/drawing/2014/main" id="{72FF114C-F3FC-4B07-A062-33BA02450EB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5" name="TextBox 3">
          <a:extLst>
            <a:ext uri="{FF2B5EF4-FFF2-40B4-BE49-F238E27FC236}">
              <a16:creationId xmlns:a16="http://schemas.microsoft.com/office/drawing/2014/main" id="{D81CDB3B-EAF0-4176-9D6D-67D1789DF45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 name="TextBox 3">
          <a:extLst>
            <a:ext uri="{FF2B5EF4-FFF2-40B4-BE49-F238E27FC236}">
              <a16:creationId xmlns:a16="http://schemas.microsoft.com/office/drawing/2014/main" id="{07FC5EE0-864A-4D95-B9F3-19CD892119B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67" name="TextBox 264">
          <a:extLst>
            <a:ext uri="{FF2B5EF4-FFF2-40B4-BE49-F238E27FC236}">
              <a16:creationId xmlns:a16="http://schemas.microsoft.com/office/drawing/2014/main" id="{CBF85EA0-00C0-455C-80D8-5DA4793C0A12}"/>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 name="TextBox 3">
          <a:extLst>
            <a:ext uri="{FF2B5EF4-FFF2-40B4-BE49-F238E27FC236}">
              <a16:creationId xmlns:a16="http://schemas.microsoft.com/office/drawing/2014/main" id="{3ABE4924-79AA-48CB-8F51-D91815BE3D7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 name="TextBox 3">
          <a:extLst>
            <a:ext uri="{FF2B5EF4-FFF2-40B4-BE49-F238E27FC236}">
              <a16:creationId xmlns:a16="http://schemas.microsoft.com/office/drawing/2014/main" id="{BF8EFC1B-F334-45E1-8C71-135C37C184D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 name="TextBox 3">
          <a:extLst>
            <a:ext uri="{FF2B5EF4-FFF2-40B4-BE49-F238E27FC236}">
              <a16:creationId xmlns:a16="http://schemas.microsoft.com/office/drawing/2014/main" id="{E529F6F0-B086-4944-96B9-CFA746590B8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 name="TextBox 3">
          <a:extLst>
            <a:ext uri="{FF2B5EF4-FFF2-40B4-BE49-F238E27FC236}">
              <a16:creationId xmlns:a16="http://schemas.microsoft.com/office/drawing/2014/main" id="{D02F0DC1-4B47-4382-99A3-5BB10E57782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 name="TextBox 3">
          <a:extLst>
            <a:ext uri="{FF2B5EF4-FFF2-40B4-BE49-F238E27FC236}">
              <a16:creationId xmlns:a16="http://schemas.microsoft.com/office/drawing/2014/main" id="{E140EE0F-4AF9-493C-924F-3EB9A419E41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 name="TextBox 3">
          <a:extLst>
            <a:ext uri="{FF2B5EF4-FFF2-40B4-BE49-F238E27FC236}">
              <a16:creationId xmlns:a16="http://schemas.microsoft.com/office/drawing/2014/main" id="{4ECD55A9-E68C-4D8B-9853-9A81C3C614C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 name="TextBox 3">
          <a:extLst>
            <a:ext uri="{FF2B5EF4-FFF2-40B4-BE49-F238E27FC236}">
              <a16:creationId xmlns:a16="http://schemas.microsoft.com/office/drawing/2014/main" id="{EE65817F-6B9D-4951-B69F-9BB267999D4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5" name="TextBox 3">
          <a:extLst>
            <a:ext uri="{FF2B5EF4-FFF2-40B4-BE49-F238E27FC236}">
              <a16:creationId xmlns:a16="http://schemas.microsoft.com/office/drawing/2014/main" id="{823E208F-B17E-4728-BCAA-AB85DE23828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6" name="TextBox 3">
          <a:extLst>
            <a:ext uri="{FF2B5EF4-FFF2-40B4-BE49-F238E27FC236}">
              <a16:creationId xmlns:a16="http://schemas.microsoft.com/office/drawing/2014/main" id="{9E5997FD-643F-4C6D-92B8-CFEEA13EF8A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 name="TextBox 3">
          <a:extLst>
            <a:ext uri="{FF2B5EF4-FFF2-40B4-BE49-F238E27FC236}">
              <a16:creationId xmlns:a16="http://schemas.microsoft.com/office/drawing/2014/main" id="{3EFCBD9C-91D0-46DF-A838-C8AF7A8F919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 name="TextBox 3">
          <a:extLst>
            <a:ext uri="{FF2B5EF4-FFF2-40B4-BE49-F238E27FC236}">
              <a16:creationId xmlns:a16="http://schemas.microsoft.com/office/drawing/2014/main" id="{B8480B89-A8F5-490F-B73A-8AF313A02D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9" name="TextBox 3">
          <a:extLst>
            <a:ext uri="{FF2B5EF4-FFF2-40B4-BE49-F238E27FC236}">
              <a16:creationId xmlns:a16="http://schemas.microsoft.com/office/drawing/2014/main" id="{B79C3D04-3A62-4904-BD93-1B0CE935208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 name="TextBox 3">
          <a:extLst>
            <a:ext uri="{FF2B5EF4-FFF2-40B4-BE49-F238E27FC236}">
              <a16:creationId xmlns:a16="http://schemas.microsoft.com/office/drawing/2014/main" id="{B5E4256F-1374-4680-80C3-1CD0E78ED67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 name="TextBox 3">
          <a:extLst>
            <a:ext uri="{FF2B5EF4-FFF2-40B4-BE49-F238E27FC236}">
              <a16:creationId xmlns:a16="http://schemas.microsoft.com/office/drawing/2014/main" id="{EA8855CA-1ECF-4496-8D94-DB6BEE7CD2A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2" name="TextBox 3">
          <a:extLst>
            <a:ext uri="{FF2B5EF4-FFF2-40B4-BE49-F238E27FC236}">
              <a16:creationId xmlns:a16="http://schemas.microsoft.com/office/drawing/2014/main" id="{4BD375FE-0021-4B27-902B-A9977B32F5D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3" name="TextBox 3">
          <a:extLst>
            <a:ext uri="{FF2B5EF4-FFF2-40B4-BE49-F238E27FC236}">
              <a16:creationId xmlns:a16="http://schemas.microsoft.com/office/drawing/2014/main" id="{41F94CF2-0E70-4ED0-95DF-0042F2E7857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4" name="TextBox 3">
          <a:extLst>
            <a:ext uri="{FF2B5EF4-FFF2-40B4-BE49-F238E27FC236}">
              <a16:creationId xmlns:a16="http://schemas.microsoft.com/office/drawing/2014/main" id="{5506E89F-D4D8-4BCC-AB2B-9BC433826BE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5" name="TextBox 3">
          <a:extLst>
            <a:ext uri="{FF2B5EF4-FFF2-40B4-BE49-F238E27FC236}">
              <a16:creationId xmlns:a16="http://schemas.microsoft.com/office/drawing/2014/main" id="{52B5E252-57E7-46A4-BCB3-660B48E419D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6" name="TextBox 3">
          <a:extLst>
            <a:ext uri="{FF2B5EF4-FFF2-40B4-BE49-F238E27FC236}">
              <a16:creationId xmlns:a16="http://schemas.microsoft.com/office/drawing/2014/main" id="{7D83378E-91AD-416D-9DF7-7EF0F543BA3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7" name="TextBox 3">
          <a:extLst>
            <a:ext uri="{FF2B5EF4-FFF2-40B4-BE49-F238E27FC236}">
              <a16:creationId xmlns:a16="http://schemas.microsoft.com/office/drawing/2014/main" id="{B63F5509-71D6-47CC-B42A-BA13ACD5F2E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8" name="TextBox 3">
          <a:extLst>
            <a:ext uri="{FF2B5EF4-FFF2-40B4-BE49-F238E27FC236}">
              <a16:creationId xmlns:a16="http://schemas.microsoft.com/office/drawing/2014/main" id="{2F553C57-6B8F-4488-868C-EB74F1962E2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9" name="TextBox 3">
          <a:extLst>
            <a:ext uri="{FF2B5EF4-FFF2-40B4-BE49-F238E27FC236}">
              <a16:creationId xmlns:a16="http://schemas.microsoft.com/office/drawing/2014/main" id="{F01EFBD2-DCFD-4811-A6DB-4C65EBDE8E0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90" name="TextBox 3">
          <a:extLst>
            <a:ext uri="{FF2B5EF4-FFF2-40B4-BE49-F238E27FC236}">
              <a16:creationId xmlns:a16="http://schemas.microsoft.com/office/drawing/2014/main" id="{C801BE3F-0EA3-47C9-AC7E-FE723D2674B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91" name="TextBox 3">
          <a:extLst>
            <a:ext uri="{FF2B5EF4-FFF2-40B4-BE49-F238E27FC236}">
              <a16:creationId xmlns:a16="http://schemas.microsoft.com/office/drawing/2014/main" id="{1E026DC0-8A69-4D4E-9BFE-D7BA2D96BCF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92" name="TextBox 3">
          <a:extLst>
            <a:ext uri="{FF2B5EF4-FFF2-40B4-BE49-F238E27FC236}">
              <a16:creationId xmlns:a16="http://schemas.microsoft.com/office/drawing/2014/main" id="{E04B4EC9-82D2-400F-8A0D-90F952BA1A8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3" name="TextBox 3">
          <a:extLst>
            <a:ext uri="{FF2B5EF4-FFF2-40B4-BE49-F238E27FC236}">
              <a16:creationId xmlns:a16="http://schemas.microsoft.com/office/drawing/2014/main" id="{33591A77-7A77-4B6C-A623-2C4A6E78FE3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4" name="TextBox 3">
          <a:extLst>
            <a:ext uri="{FF2B5EF4-FFF2-40B4-BE49-F238E27FC236}">
              <a16:creationId xmlns:a16="http://schemas.microsoft.com/office/drawing/2014/main" id="{A6C2C6BB-D092-459E-936E-60C34C03914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5" name="TextBox 3">
          <a:extLst>
            <a:ext uri="{FF2B5EF4-FFF2-40B4-BE49-F238E27FC236}">
              <a16:creationId xmlns:a16="http://schemas.microsoft.com/office/drawing/2014/main" id="{AF7EF905-D274-41C4-BBBF-5E406B185C4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6" name="TextBox 3">
          <a:extLst>
            <a:ext uri="{FF2B5EF4-FFF2-40B4-BE49-F238E27FC236}">
              <a16:creationId xmlns:a16="http://schemas.microsoft.com/office/drawing/2014/main" id="{5594FED1-5608-49D0-AB86-E8CA0D155B6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7" name="TextBox 3">
          <a:extLst>
            <a:ext uri="{FF2B5EF4-FFF2-40B4-BE49-F238E27FC236}">
              <a16:creationId xmlns:a16="http://schemas.microsoft.com/office/drawing/2014/main" id="{D8C52B2B-7CCE-468C-A687-DAF74404CB1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98" name="TextBox 3">
          <a:extLst>
            <a:ext uri="{FF2B5EF4-FFF2-40B4-BE49-F238E27FC236}">
              <a16:creationId xmlns:a16="http://schemas.microsoft.com/office/drawing/2014/main" id="{76A205C5-9949-42C5-8443-2EB9DD8FF3F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99" name="TextBox 3">
          <a:extLst>
            <a:ext uri="{FF2B5EF4-FFF2-40B4-BE49-F238E27FC236}">
              <a16:creationId xmlns:a16="http://schemas.microsoft.com/office/drawing/2014/main" id="{EE26C2EE-4F35-42DC-A8C9-A46EFE29178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00" name="TextBox 3">
          <a:extLst>
            <a:ext uri="{FF2B5EF4-FFF2-40B4-BE49-F238E27FC236}">
              <a16:creationId xmlns:a16="http://schemas.microsoft.com/office/drawing/2014/main" id="{ED56B45E-9704-4F56-BDE6-E680A4707A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01" name="TextBox 3">
          <a:extLst>
            <a:ext uri="{FF2B5EF4-FFF2-40B4-BE49-F238E27FC236}">
              <a16:creationId xmlns:a16="http://schemas.microsoft.com/office/drawing/2014/main" id="{2149070D-D653-48B0-BCB2-EBBE28AA75A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02" name="TextBox 3">
          <a:extLst>
            <a:ext uri="{FF2B5EF4-FFF2-40B4-BE49-F238E27FC236}">
              <a16:creationId xmlns:a16="http://schemas.microsoft.com/office/drawing/2014/main" id="{FB211334-BB90-4A56-88F4-0D639B4EABB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03" name="TextBox 3">
          <a:extLst>
            <a:ext uri="{FF2B5EF4-FFF2-40B4-BE49-F238E27FC236}">
              <a16:creationId xmlns:a16="http://schemas.microsoft.com/office/drawing/2014/main" id="{48916689-269D-45EB-844E-A80A9CB94F5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4" name="TextBox 3">
          <a:extLst>
            <a:ext uri="{FF2B5EF4-FFF2-40B4-BE49-F238E27FC236}">
              <a16:creationId xmlns:a16="http://schemas.microsoft.com/office/drawing/2014/main" id="{00E91BCC-A32A-4E40-A9BB-0E2D0659556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5" name="TextBox 3">
          <a:extLst>
            <a:ext uri="{FF2B5EF4-FFF2-40B4-BE49-F238E27FC236}">
              <a16:creationId xmlns:a16="http://schemas.microsoft.com/office/drawing/2014/main" id="{ABD747B9-8061-4F67-8445-EB6195BF8DE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6" name="TextBox 3">
          <a:extLst>
            <a:ext uri="{FF2B5EF4-FFF2-40B4-BE49-F238E27FC236}">
              <a16:creationId xmlns:a16="http://schemas.microsoft.com/office/drawing/2014/main" id="{EA392D7F-5246-441B-9C16-78D67798084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7" name="TextBox 3">
          <a:extLst>
            <a:ext uri="{FF2B5EF4-FFF2-40B4-BE49-F238E27FC236}">
              <a16:creationId xmlns:a16="http://schemas.microsoft.com/office/drawing/2014/main" id="{7C7C6A99-9919-4161-81F2-82A3380F788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08" name="TextBox 3">
          <a:extLst>
            <a:ext uri="{FF2B5EF4-FFF2-40B4-BE49-F238E27FC236}">
              <a16:creationId xmlns:a16="http://schemas.microsoft.com/office/drawing/2014/main" id="{E746060B-8B92-4C31-B175-609576671E2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09" name="TextBox 3">
          <a:extLst>
            <a:ext uri="{FF2B5EF4-FFF2-40B4-BE49-F238E27FC236}">
              <a16:creationId xmlns:a16="http://schemas.microsoft.com/office/drawing/2014/main" id="{4E41EE55-064D-4C48-AC53-C23D09CF1D2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10" name="TextBox 3">
          <a:extLst>
            <a:ext uri="{FF2B5EF4-FFF2-40B4-BE49-F238E27FC236}">
              <a16:creationId xmlns:a16="http://schemas.microsoft.com/office/drawing/2014/main" id="{5F82FDE1-843B-41B1-8420-D2CD8E594D5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11" name="TextBox 3">
          <a:extLst>
            <a:ext uri="{FF2B5EF4-FFF2-40B4-BE49-F238E27FC236}">
              <a16:creationId xmlns:a16="http://schemas.microsoft.com/office/drawing/2014/main" id="{5EEE1885-8B9F-4D66-BCAB-0DE6F920100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12" name="TextBox 3">
          <a:extLst>
            <a:ext uri="{FF2B5EF4-FFF2-40B4-BE49-F238E27FC236}">
              <a16:creationId xmlns:a16="http://schemas.microsoft.com/office/drawing/2014/main" id="{31A591B2-4891-46FC-AD97-34499A7B1AF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13" name="TextBox 3">
          <a:extLst>
            <a:ext uri="{FF2B5EF4-FFF2-40B4-BE49-F238E27FC236}">
              <a16:creationId xmlns:a16="http://schemas.microsoft.com/office/drawing/2014/main" id="{44199A41-D467-4E6F-AF9F-DF57489712D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14" name="TextBox 3">
          <a:extLst>
            <a:ext uri="{FF2B5EF4-FFF2-40B4-BE49-F238E27FC236}">
              <a16:creationId xmlns:a16="http://schemas.microsoft.com/office/drawing/2014/main" id="{79168C3A-0494-409E-9B70-92577559679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15" name="TextBox 3">
          <a:extLst>
            <a:ext uri="{FF2B5EF4-FFF2-40B4-BE49-F238E27FC236}">
              <a16:creationId xmlns:a16="http://schemas.microsoft.com/office/drawing/2014/main" id="{2DD91CC3-AA13-4105-BB3C-4910BEDAFC4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16" name="TextBox 3">
          <a:extLst>
            <a:ext uri="{FF2B5EF4-FFF2-40B4-BE49-F238E27FC236}">
              <a16:creationId xmlns:a16="http://schemas.microsoft.com/office/drawing/2014/main" id="{8BBA0C4F-1FFD-4996-BF0F-949DD301CFD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17" name="TextBox 3">
          <a:extLst>
            <a:ext uri="{FF2B5EF4-FFF2-40B4-BE49-F238E27FC236}">
              <a16:creationId xmlns:a16="http://schemas.microsoft.com/office/drawing/2014/main" id="{2C73E937-3FA5-429D-8E90-C1D8547ABCD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318" name="TextBox 317">
          <a:extLst>
            <a:ext uri="{FF2B5EF4-FFF2-40B4-BE49-F238E27FC236}">
              <a16:creationId xmlns:a16="http://schemas.microsoft.com/office/drawing/2014/main" id="{F315B0B3-2BBC-4639-98D0-F21FBF432F98}"/>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319" name="TextBox 3">
          <a:extLst>
            <a:ext uri="{FF2B5EF4-FFF2-40B4-BE49-F238E27FC236}">
              <a16:creationId xmlns:a16="http://schemas.microsoft.com/office/drawing/2014/main" id="{10B691C5-1B5C-4221-8A89-F9C43F32E83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20" name="TextBox 3">
          <a:extLst>
            <a:ext uri="{FF2B5EF4-FFF2-40B4-BE49-F238E27FC236}">
              <a16:creationId xmlns:a16="http://schemas.microsoft.com/office/drawing/2014/main" id="{5F67C980-F09C-4D30-B1BA-A20CA0A1415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21" name="TextBox 3">
          <a:extLst>
            <a:ext uri="{FF2B5EF4-FFF2-40B4-BE49-F238E27FC236}">
              <a16:creationId xmlns:a16="http://schemas.microsoft.com/office/drawing/2014/main" id="{D31CDDE5-B65D-4679-A58D-607DEED334A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322" name="TextBox 321">
          <a:extLst>
            <a:ext uri="{FF2B5EF4-FFF2-40B4-BE49-F238E27FC236}">
              <a16:creationId xmlns:a16="http://schemas.microsoft.com/office/drawing/2014/main" id="{BB2949C4-5AE8-4CF1-A8FD-C1F272B9A1DA}"/>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323" name="TextBox 3">
          <a:extLst>
            <a:ext uri="{FF2B5EF4-FFF2-40B4-BE49-F238E27FC236}">
              <a16:creationId xmlns:a16="http://schemas.microsoft.com/office/drawing/2014/main" id="{62DCAC40-B710-4868-BA63-0F46238D6D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24" name="TextBox 3">
          <a:extLst>
            <a:ext uri="{FF2B5EF4-FFF2-40B4-BE49-F238E27FC236}">
              <a16:creationId xmlns:a16="http://schemas.microsoft.com/office/drawing/2014/main" id="{67612876-7969-4D18-9E50-EE773C9FC3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25" name="TextBox 3">
          <a:extLst>
            <a:ext uri="{FF2B5EF4-FFF2-40B4-BE49-F238E27FC236}">
              <a16:creationId xmlns:a16="http://schemas.microsoft.com/office/drawing/2014/main" id="{DEFE9950-DC3F-4204-9F25-FB3C5234576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26" name="TextBox 3">
          <a:extLst>
            <a:ext uri="{FF2B5EF4-FFF2-40B4-BE49-F238E27FC236}">
              <a16:creationId xmlns:a16="http://schemas.microsoft.com/office/drawing/2014/main" id="{B38DFDAB-448B-4098-BD88-06A861D59CB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27" name="TextBox 3">
          <a:extLst>
            <a:ext uri="{FF2B5EF4-FFF2-40B4-BE49-F238E27FC236}">
              <a16:creationId xmlns:a16="http://schemas.microsoft.com/office/drawing/2014/main" id="{4607F8C6-FAD2-4B79-BE17-B2B0E338C09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28" name="TextBox 3">
          <a:extLst>
            <a:ext uri="{FF2B5EF4-FFF2-40B4-BE49-F238E27FC236}">
              <a16:creationId xmlns:a16="http://schemas.microsoft.com/office/drawing/2014/main" id="{89F820E8-2418-4B52-8C14-D5CDCE9ADEA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29" name="TextBox 3">
          <a:extLst>
            <a:ext uri="{FF2B5EF4-FFF2-40B4-BE49-F238E27FC236}">
              <a16:creationId xmlns:a16="http://schemas.microsoft.com/office/drawing/2014/main" id="{4727391D-EDE7-4813-BB9A-7B1D449EEB8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30" name="TextBox 3">
          <a:extLst>
            <a:ext uri="{FF2B5EF4-FFF2-40B4-BE49-F238E27FC236}">
              <a16:creationId xmlns:a16="http://schemas.microsoft.com/office/drawing/2014/main" id="{DDB7180E-C0D4-4040-B841-D489790036E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331" name="TextBox 3">
          <a:extLst>
            <a:ext uri="{FF2B5EF4-FFF2-40B4-BE49-F238E27FC236}">
              <a16:creationId xmlns:a16="http://schemas.microsoft.com/office/drawing/2014/main" id="{DC7E7B75-9D7A-476D-8B79-B6131445EF3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32" name="TextBox 3">
          <a:extLst>
            <a:ext uri="{FF2B5EF4-FFF2-40B4-BE49-F238E27FC236}">
              <a16:creationId xmlns:a16="http://schemas.microsoft.com/office/drawing/2014/main" id="{22A9F4AA-6690-40F6-9C39-9E5C2C04F07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33" name="TextBox 3">
          <a:extLst>
            <a:ext uri="{FF2B5EF4-FFF2-40B4-BE49-F238E27FC236}">
              <a16:creationId xmlns:a16="http://schemas.microsoft.com/office/drawing/2014/main" id="{91BDEB79-4F11-43C7-97F2-D756A7A9343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34" name="TextBox 3">
          <a:extLst>
            <a:ext uri="{FF2B5EF4-FFF2-40B4-BE49-F238E27FC236}">
              <a16:creationId xmlns:a16="http://schemas.microsoft.com/office/drawing/2014/main" id="{3242DB4F-AFFA-4C1E-A9BE-FDA2690C096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35" name="TextBox 3">
          <a:extLst>
            <a:ext uri="{FF2B5EF4-FFF2-40B4-BE49-F238E27FC236}">
              <a16:creationId xmlns:a16="http://schemas.microsoft.com/office/drawing/2014/main" id="{977F27F2-1AC7-4A17-9217-19A654844AA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36" name="TextBox 3">
          <a:extLst>
            <a:ext uri="{FF2B5EF4-FFF2-40B4-BE49-F238E27FC236}">
              <a16:creationId xmlns:a16="http://schemas.microsoft.com/office/drawing/2014/main" id="{D4D7625C-C0D6-4107-A8E0-1024D040B3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37" name="TextBox 3">
          <a:extLst>
            <a:ext uri="{FF2B5EF4-FFF2-40B4-BE49-F238E27FC236}">
              <a16:creationId xmlns:a16="http://schemas.microsoft.com/office/drawing/2014/main" id="{8226D0F8-47EA-4FC6-AE5B-FAE2C4E803A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38" name="TextBox 3">
          <a:extLst>
            <a:ext uri="{FF2B5EF4-FFF2-40B4-BE49-F238E27FC236}">
              <a16:creationId xmlns:a16="http://schemas.microsoft.com/office/drawing/2014/main" id="{5DA9915B-BECA-4527-9533-FEA3A39A9EF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39" name="TextBox 3">
          <a:extLst>
            <a:ext uri="{FF2B5EF4-FFF2-40B4-BE49-F238E27FC236}">
              <a16:creationId xmlns:a16="http://schemas.microsoft.com/office/drawing/2014/main" id="{101F432D-EA95-4E43-8B7D-1A61447DC2A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40" name="TextBox 3">
          <a:extLst>
            <a:ext uri="{FF2B5EF4-FFF2-40B4-BE49-F238E27FC236}">
              <a16:creationId xmlns:a16="http://schemas.microsoft.com/office/drawing/2014/main" id="{DA7B65B5-5DAA-404D-B06F-2D8B0994233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41" name="TextBox 3">
          <a:extLst>
            <a:ext uri="{FF2B5EF4-FFF2-40B4-BE49-F238E27FC236}">
              <a16:creationId xmlns:a16="http://schemas.microsoft.com/office/drawing/2014/main" id="{2E2A93C0-D777-4822-8CAA-E7311B6D231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42" name="TextBox 3">
          <a:extLst>
            <a:ext uri="{FF2B5EF4-FFF2-40B4-BE49-F238E27FC236}">
              <a16:creationId xmlns:a16="http://schemas.microsoft.com/office/drawing/2014/main" id="{0ABCF318-4060-47F6-859E-B5F04B60789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3" name="TextBox 3">
          <a:extLst>
            <a:ext uri="{FF2B5EF4-FFF2-40B4-BE49-F238E27FC236}">
              <a16:creationId xmlns:a16="http://schemas.microsoft.com/office/drawing/2014/main" id="{EAD71FF8-06BB-4715-8B56-83A40AFF18C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4" name="TextBox 3">
          <a:extLst>
            <a:ext uri="{FF2B5EF4-FFF2-40B4-BE49-F238E27FC236}">
              <a16:creationId xmlns:a16="http://schemas.microsoft.com/office/drawing/2014/main" id="{AC4D43FF-CEB4-4BD1-BD2A-5AB18558065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5" name="TextBox 3">
          <a:extLst>
            <a:ext uri="{FF2B5EF4-FFF2-40B4-BE49-F238E27FC236}">
              <a16:creationId xmlns:a16="http://schemas.microsoft.com/office/drawing/2014/main" id="{B4924631-0CF4-4F2C-8158-92F9FBA0014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6" name="TextBox 3">
          <a:extLst>
            <a:ext uri="{FF2B5EF4-FFF2-40B4-BE49-F238E27FC236}">
              <a16:creationId xmlns:a16="http://schemas.microsoft.com/office/drawing/2014/main" id="{BBC663FE-6022-4B5C-A978-1E2ACB6BF60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47" name="TextBox 3">
          <a:extLst>
            <a:ext uri="{FF2B5EF4-FFF2-40B4-BE49-F238E27FC236}">
              <a16:creationId xmlns:a16="http://schemas.microsoft.com/office/drawing/2014/main" id="{43452DF5-B1E1-4549-A876-25D46B6E454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48" name="TextBox 3">
          <a:extLst>
            <a:ext uri="{FF2B5EF4-FFF2-40B4-BE49-F238E27FC236}">
              <a16:creationId xmlns:a16="http://schemas.microsoft.com/office/drawing/2014/main" id="{BC97450C-9B57-4CDB-B4B0-C9F0D5008BA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49" name="TextBox 3">
          <a:extLst>
            <a:ext uri="{FF2B5EF4-FFF2-40B4-BE49-F238E27FC236}">
              <a16:creationId xmlns:a16="http://schemas.microsoft.com/office/drawing/2014/main" id="{D4BA59C4-2CC2-46EB-B115-48EE57A5062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50" name="TextBox 3">
          <a:extLst>
            <a:ext uri="{FF2B5EF4-FFF2-40B4-BE49-F238E27FC236}">
              <a16:creationId xmlns:a16="http://schemas.microsoft.com/office/drawing/2014/main" id="{D2331E8F-DC91-47C5-86F9-D7B49B937D1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51" name="TextBox 3">
          <a:extLst>
            <a:ext uri="{FF2B5EF4-FFF2-40B4-BE49-F238E27FC236}">
              <a16:creationId xmlns:a16="http://schemas.microsoft.com/office/drawing/2014/main" id="{4CF7348E-1833-401B-8DE5-F2A0B9FCE0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52" name="TextBox 3">
          <a:extLst>
            <a:ext uri="{FF2B5EF4-FFF2-40B4-BE49-F238E27FC236}">
              <a16:creationId xmlns:a16="http://schemas.microsoft.com/office/drawing/2014/main" id="{21604FA4-2B40-42DA-AAEF-DB44AA43744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53" name="TextBox 3">
          <a:extLst>
            <a:ext uri="{FF2B5EF4-FFF2-40B4-BE49-F238E27FC236}">
              <a16:creationId xmlns:a16="http://schemas.microsoft.com/office/drawing/2014/main" id="{F919DF96-A1B9-446B-A233-C40371F4E53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4" name="TextBox 3">
          <a:extLst>
            <a:ext uri="{FF2B5EF4-FFF2-40B4-BE49-F238E27FC236}">
              <a16:creationId xmlns:a16="http://schemas.microsoft.com/office/drawing/2014/main" id="{30E1C799-DC6D-4B57-98AB-367025958A3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5" name="TextBox 3">
          <a:extLst>
            <a:ext uri="{FF2B5EF4-FFF2-40B4-BE49-F238E27FC236}">
              <a16:creationId xmlns:a16="http://schemas.microsoft.com/office/drawing/2014/main" id="{81FD8C5A-2524-4CAB-BE5B-159A42D8656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6" name="TextBox 3">
          <a:extLst>
            <a:ext uri="{FF2B5EF4-FFF2-40B4-BE49-F238E27FC236}">
              <a16:creationId xmlns:a16="http://schemas.microsoft.com/office/drawing/2014/main" id="{41716C02-DE73-4DA7-8BA5-8736DE29889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7" name="TextBox 3">
          <a:extLst>
            <a:ext uri="{FF2B5EF4-FFF2-40B4-BE49-F238E27FC236}">
              <a16:creationId xmlns:a16="http://schemas.microsoft.com/office/drawing/2014/main" id="{B75A0810-A317-4219-A1B8-D17D87958D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58" name="TextBox 3">
          <a:extLst>
            <a:ext uri="{FF2B5EF4-FFF2-40B4-BE49-F238E27FC236}">
              <a16:creationId xmlns:a16="http://schemas.microsoft.com/office/drawing/2014/main" id="{A9ACA399-2558-4669-870E-ABBD756989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59" name="TextBox 3">
          <a:extLst>
            <a:ext uri="{FF2B5EF4-FFF2-40B4-BE49-F238E27FC236}">
              <a16:creationId xmlns:a16="http://schemas.microsoft.com/office/drawing/2014/main" id="{F718BE76-807C-4AB7-9F55-FCA2F638A3C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60" name="TextBox 3">
          <a:extLst>
            <a:ext uri="{FF2B5EF4-FFF2-40B4-BE49-F238E27FC236}">
              <a16:creationId xmlns:a16="http://schemas.microsoft.com/office/drawing/2014/main" id="{8EC48E3E-DE8A-4D94-8A02-8A201C30EEC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61" name="TextBox 3">
          <a:extLst>
            <a:ext uri="{FF2B5EF4-FFF2-40B4-BE49-F238E27FC236}">
              <a16:creationId xmlns:a16="http://schemas.microsoft.com/office/drawing/2014/main" id="{EE717140-84CD-4DC0-A8AA-0B68D6AE539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62" name="TextBox 3">
          <a:extLst>
            <a:ext uri="{FF2B5EF4-FFF2-40B4-BE49-F238E27FC236}">
              <a16:creationId xmlns:a16="http://schemas.microsoft.com/office/drawing/2014/main" id="{3A3CED27-75B0-4BB0-B4D9-0C865BB1AF6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63" name="TextBox 3">
          <a:extLst>
            <a:ext uri="{FF2B5EF4-FFF2-40B4-BE49-F238E27FC236}">
              <a16:creationId xmlns:a16="http://schemas.microsoft.com/office/drawing/2014/main" id="{691797BE-5AAB-4D11-9190-B5EE2E81A65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4" name="TextBox 3">
          <a:extLst>
            <a:ext uri="{FF2B5EF4-FFF2-40B4-BE49-F238E27FC236}">
              <a16:creationId xmlns:a16="http://schemas.microsoft.com/office/drawing/2014/main" id="{12CAF29B-ACFA-468B-894C-7669B3C76E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5" name="TextBox 3">
          <a:extLst>
            <a:ext uri="{FF2B5EF4-FFF2-40B4-BE49-F238E27FC236}">
              <a16:creationId xmlns:a16="http://schemas.microsoft.com/office/drawing/2014/main" id="{D9B439D4-47DC-4FB1-A76F-85629DA7A8B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6" name="TextBox 3">
          <a:extLst>
            <a:ext uri="{FF2B5EF4-FFF2-40B4-BE49-F238E27FC236}">
              <a16:creationId xmlns:a16="http://schemas.microsoft.com/office/drawing/2014/main" id="{A5B63137-068E-45F4-BC8C-167364AAD1B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7" name="TextBox 3">
          <a:extLst>
            <a:ext uri="{FF2B5EF4-FFF2-40B4-BE49-F238E27FC236}">
              <a16:creationId xmlns:a16="http://schemas.microsoft.com/office/drawing/2014/main" id="{E7144CF1-6F82-4B19-ACE6-E2CFCB89C61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68" name="TextBox 3">
          <a:extLst>
            <a:ext uri="{FF2B5EF4-FFF2-40B4-BE49-F238E27FC236}">
              <a16:creationId xmlns:a16="http://schemas.microsoft.com/office/drawing/2014/main" id="{FB295971-6F73-4542-B9AD-49DBE96ABCC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69" name="TextBox 3">
          <a:extLst>
            <a:ext uri="{FF2B5EF4-FFF2-40B4-BE49-F238E27FC236}">
              <a16:creationId xmlns:a16="http://schemas.microsoft.com/office/drawing/2014/main" id="{9478B52B-FD95-4FA1-AE46-D68BEC3C55E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70" name="TextBox 3">
          <a:extLst>
            <a:ext uri="{FF2B5EF4-FFF2-40B4-BE49-F238E27FC236}">
              <a16:creationId xmlns:a16="http://schemas.microsoft.com/office/drawing/2014/main" id="{29A0976C-FDEE-470C-AD22-1A6B3B5D591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71" name="TextBox 3">
          <a:extLst>
            <a:ext uri="{FF2B5EF4-FFF2-40B4-BE49-F238E27FC236}">
              <a16:creationId xmlns:a16="http://schemas.microsoft.com/office/drawing/2014/main" id="{F9A44149-40D0-4642-940C-FE22C13BE4D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72" name="TextBox 3">
          <a:extLst>
            <a:ext uri="{FF2B5EF4-FFF2-40B4-BE49-F238E27FC236}">
              <a16:creationId xmlns:a16="http://schemas.microsoft.com/office/drawing/2014/main" id="{9D428B69-AAA9-4EDC-95BE-14155588482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373" name="TextBox 372">
          <a:extLst>
            <a:ext uri="{FF2B5EF4-FFF2-40B4-BE49-F238E27FC236}">
              <a16:creationId xmlns:a16="http://schemas.microsoft.com/office/drawing/2014/main" id="{98D81B59-4240-4FD6-8B1C-E03EC7D55F68}"/>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374" name="TextBox 3">
          <a:extLst>
            <a:ext uri="{FF2B5EF4-FFF2-40B4-BE49-F238E27FC236}">
              <a16:creationId xmlns:a16="http://schemas.microsoft.com/office/drawing/2014/main" id="{E6B1F636-A184-4286-8DDE-8A96B77AB1A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75" name="TextBox 3">
          <a:extLst>
            <a:ext uri="{FF2B5EF4-FFF2-40B4-BE49-F238E27FC236}">
              <a16:creationId xmlns:a16="http://schemas.microsoft.com/office/drawing/2014/main" id="{E7641059-5662-49C3-82B6-13688A0AF0D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76" name="TextBox 3">
          <a:extLst>
            <a:ext uri="{FF2B5EF4-FFF2-40B4-BE49-F238E27FC236}">
              <a16:creationId xmlns:a16="http://schemas.microsoft.com/office/drawing/2014/main" id="{AD150448-7252-480E-B62A-2B324A68A8C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377" name="TextBox 376">
          <a:extLst>
            <a:ext uri="{FF2B5EF4-FFF2-40B4-BE49-F238E27FC236}">
              <a16:creationId xmlns:a16="http://schemas.microsoft.com/office/drawing/2014/main" id="{73DBF05E-C950-491C-AFEC-6574C08F2B60}"/>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378" name="TextBox 3">
          <a:extLst>
            <a:ext uri="{FF2B5EF4-FFF2-40B4-BE49-F238E27FC236}">
              <a16:creationId xmlns:a16="http://schemas.microsoft.com/office/drawing/2014/main" id="{3B106A74-B900-44D6-A7D4-15D33686C14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79" name="TextBox 3">
          <a:extLst>
            <a:ext uri="{FF2B5EF4-FFF2-40B4-BE49-F238E27FC236}">
              <a16:creationId xmlns:a16="http://schemas.microsoft.com/office/drawing/2014/main" id="{B7F8B822-8D48-4C7E-B4C4-28E8AB9EB3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80" name="TextBox 3">
          <a:extLst>
            <a:ext uri="{FF2B5EF4-FFF2-40B4-BE49-F238E27FC236}">
              <a16:creationId xmlns:a16="http://schemas.microsoft.com/office/drawing/2014/main" id="{E178BE8E-BFCA-4C72-954A-E7CD1AF10D3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381" name="TextBox 3">
          <a:extLst>
            <a:ext uri="{FF2B5EF4-FFF2-40B4-BE49-F238E27FC236}">
              <a16:creationId xmlns:a16="http://schemas.microsoft.com/office/drawing/2014/main" id="{508153D9-005A-4F64-93B1-4597AACE9EE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82" name="TextBox 3">
          <a:extLst>
            <a:ext uri="{FF2B5EF4-FFF2-40B4-BE49-F238E27FC236}">
              <a16:creationId xmlns:a16="http://schemas.microsoft.com/office/drawing/2014/main" id="{BF291C5D-28D4-4B3E-ACDC-1E5EF07CBFF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83" name="TextBox 3">
          <a:extLst>
            <a:ext uri="{FF2B5EF4-FFF2-40B4-BE49-F238E27FC236}">
              <a16:creationId xmlns:a16="http://schemas.microsoft.com/office/drawing/2014/main" id="{A8CC99F9-00A4-4E89-B0AF-F33E3EE60F1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84" name="TextBox 3">
          <a:extLst>
            <a:ext uri="{FF2B5EF4-FFF2-40B4-BE49-F238E27FC236}">
              <a16:creationId xmlns:a16="http://schemas.microsoft.com/office/drawing/2014/main" id="{470C5622-935D-4AE8-AA14-7B754D7FB16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85" name="TextBox 3">
          <a:extLst>
            <a:ext uri="{FF2B5EF4-FFF2-40B4-BE49-F238E27FC236}">
              <a16:creationId xmlns:a16="http://schemas.microsoft.com/office/drawing/2014/main" id="{6FFA8893-6049-4C60-9D55-895EA4DB28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386" name="TextBox 3">
          <a:extLst>
            <a:ext uri="{FF2B5EF4-FFF2-40B4-BE49-F238E27FC236}">
              <a16:creationId xmlns:a16="http://schemas.microsoft.com/office/drawing/2014/main" id="{81333424-4CD2-402D-A613-BA4635A8377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87" name="TextBox 3">
          <a:extLst>
            <a:ext uri="{FF2B5EF4-FFF2-40B4-BE49-F238E27FC236}">
              <a16:creationId xmlns:a16="http://schemas.microsoft.com/office/drawing/2014/main" id="{5BBF8D9B-6BC9-4DA4-A905-8F47877DA2E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88" name="TextBox 3">
          <a:extLst>
            <a:ext uri="{FF2B5EF4-FFF2-40B4-BE49-F238E27FC236}">
              <a16:creationId xmlns:a16="http://schemas.microsoft.com/office/drawing/2014/main" id="{F77D3DDF-5870-4945-B1BF-1F722AEC085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89" name="TextBox 3">
          <a:extLst>
            <a:ext uri="{FF2B5EF4-FFF2-40B4-BE49-F238E27FC236}">
              <a16:creationId xmlns:a16="http://schemas.microsoft.com/office/drawing/2014/main" id="{FFFBB2F5-F700-4652-AA90-CC7D2D556B6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90" name="TextBox 3">
          <a:extLst>
            <a:ext uri="{FF2B5EF4-FFF2-40B4-BE49-F238E27FC236}">
              <a16:creationId xmlns:a16="http://schemas.microsoft.com/office/drawing/2014/main" id="{2816E6EB-8FE5-43BD-84AB-DEBDFA8389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91" name="TextBox 3">
          <a:extLst>
            <a:ext uri="{FF2B5EF4-FFF2-40B4-BE49-F238E27FC236}">
              <a16:creationId xmlns:a16="http://schemas.microsoft.com/office/drawing/2014/main" id="{26E0CCF6-FD36-4AD0-B5F4-1716575D47D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2" name="TextBox 3">
          <a:extLst>
            <a:ext uri="{FF2B5EF4-FFF2-40B4-BE49-F238E27FC236}">
              <a16:creationId xmlns:a16="http://schemas.microsoft.com/office/drawing/2014/main" id="{CE2C426A-4251-4CE4-BD5D-9FA72C52E83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3" name="TextBox 3">
          <a:extLst>
            <a:ext uri="{FF2B5EF4-FFF2-40B4-BE49-F238E27FC236}">
              <a16:creationId xmlns:a16="http://schemas.microsoft.com/office/drawing/2014/main" id="{B95F237B-7FAB-412A-BF62-DAA488F59A3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4" name="TextBox 3">
          <a:extLst>
            <a:ext uri="{FF2B5EF4-FFF2-40B4-BE49-F238E27FC236}">
              <a16:creationId xmlns:a16="http://schemas.microsoft.com/office/drawing/2014/main" id="{832AE40F-45DA-43D3-A291-F82733B428B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5" name="TextBox 3">
          <a:extLst>
            <a:ext uri="{FF2B5EF4-FFF2-40B4-BE49-F238E27FC236}">
              <a16:creationId xmlns:a16="http://schemas.microsoft.com/office/drawing/2014/main" id="{2F91B2C4-2346-4EB7-9767-40EFB91F5B2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6" name="TextBox 3">
          <a:extLst>
            <a:ext uri="{FF2B5EF4-FFF2-40B4-BE49-F238E27FC236}">
              <a16:creationId xmlns:a16="http://schemas.microsoft.com/office/drawing/2014/main" id="{4D5B253E-4F63-4FEB-BDAE-16DEB983E78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397" name="TextBox 3">
          <a:extLst>
            <a:ext uri="{FF2B5EF4-FFF2-40B4-BE49-F238E27FC236}">
              <a16:creationId xmlns:a16="http://schemas.microsoft.com/office/drawing/2014/main" id="{12081D5F-588E-476D-829E-6D428826CF1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98" name="TextBox 3">
          <a:extLst>
            <a:ext uri="{FF2B5EF4-FFF2-40B4-BE49-F238E27FC236}">
              <a16:creationId xmlns:a16="http://schemas.microsoft.com/office/drawing/2014/main" id="{E6B4394D-7439-4411-92AB-127D6943942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399" name="TextBox 3">
          <a:extLst>
            <a:ext uri="{FF2B5EF4-FFF2-40B4-BE49-F238E27FC236}">
              <a16:creationId xmlns:a16="http://schemas.microsoft.com/office/drawing/2014/main" id="{7FB5FD7D-CDE5-4185-9563-3B0969080F9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00" name="TextBox 3">
          <a:extLst>
            <a:ext uri="{FF2B5EF4-FFF2-40B4-BE49-F238E27FC236}">
              <a16:creationId xmlns:a16="http://schemas.microsoft.com/office/drawing/2014/main" id="{E2EC7330-F36B-4679-81EA-C0BFEF008C2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01" name="TextBox 3">
          <a:extLst>
            <a:ext uri="{FF2B5EF4-FFF2-40B4-BE49-F238E27FC236}">
              <a16:creationId xmlns:a16="http://schemas.microsoft.com/office/drawing/2014/main" id="{A311043F-AF7D-4241-84C6-648B0D2894E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02" name="TextBox 3">
          <a:extLst>
            <a:ext uri="{FF2B5EF4-FFF2-40B4-BE49-F238E27FC236}">
              <a16:creationId xmlns:a16="http://schemas.microsoft.com/office/drawing/2014/main" id="{63A2AD95-EE7B-4D68-B7B6-46048D073B5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3" name="TextBox 3">
          <a:extLst>
            <a:ext uri="{FF2B5EF4-FFF2-40B4-BE49-F238E27FC236}">
              <a16:creationId xmlns:a16="http://schemas.microsoft.com/office/drawing/2014/main" id="{BBD9A96F-7F9A-4B67-94BE-F83B73B1596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4" name="TextBox 3">
          <a:extLst>
            <a:ext uri="{FF2B5EF4-FFF2-40B4-BE49-F238E27FC236}">
              <a16:creationId xmlns:a16="http://schemas.microsoft.com/office/drawing/2014/main" id="{21083AE3-6DF0-4724-8705-F67E9C5CEA9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5" name="TextBox 3">
          <a:extLst>
            <a:ext uri="{FF2B5EF4-FFF2-40B4-BE49-F238E27FC236}">
              <a16:creationId xmlns:a16="http://schemas.microsoft.com/office/drawing/2014/main" id="{F4966088-92FB-44AD-95AC-E344BBA0692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6" name="TextBox 3">
          <a:extLst>
            <a:ext uri="{FF2B5EF4-FFF2-40B4-BE49-F238E27FC236}">
              <a16:creationId xmlns:a16="http://schemas.microsoft.com/office/drawing/2014/main" id="{A784360D-40DE-40A2-BF22-77F39CE4886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7" name="TextBox 3">
          <a:extLst>
            <a:ext uri="{FF2B5EF4-FFF2-40B4-BE49-F238E27FC236}">
              <a16:creationId xmlns:a16="http://schemas.microsoft.com/office/drawing/2014/main" id="{BF17C301-051D-4D5F-B632-CEB2F62285C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08" name="TextBox 3">
          <a:extLst>
            <a:ext uri="{FF2B5EF4-FFF2-40B4-BE49-F238E27FC236}">
              <a16:creationId xmlns:a16="http://schemas.microsoft.com/office/drawing/2014/main" id="{CDA9B057-5F58-4E2A-B2C7-A9981BFABAF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09" name="TextBox 3">
          <a:extLst>
            <a:ext uri="{FF2B5EF4-FFF2-40B4-BE49-F238E27FC236}">
              <a16:creationId xmlns:a16="http://schemas.microsoft.com/office/drawing/2014/main" id="{6AB96A60-3E41-43DA-A0B4-7DD79716BBD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10" name="TextBox 3">
          <a:extLst>
            <a:ext uri="{FF2B5EF4-FFF2-40B4-BE49-F238E27FC236}">
              <a16:creationId xmlns:a16="http://schemas.microsoft.com/office/drawing/2014/main" id="{3B2C681B-A8A9-4CCC-A012-BAA9BC9D5AC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11" name="TextBox 3">
          <a:extLst>
            <a:ext uri="{FF2B5EF4-FFF2-40B4-BE49-F238E27FC236}">
              <a16:creationId xmlns:a16="http://schemas.microsoft.com/office/drawing/2014/main" id="{11E05E8B-88D0-4543-8FA5-92E25494199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12" name="TextBox 3">
          <a:extLst>
            <a:ext uri="{FF2B5EF4-FFF2-40B4-BE49-F238E27FC236}">
              <a16:creationId xmlns:a16="http://schemas.microsoft.com/office/drawing/2014/main" id="{8F5C6C52-235C-4B43-B0CC-D31EF60CFFD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13" name="TextBox 3">
          <a:extLst>
            <a:ext uri="{FF2B5EF4-FFF2-40B4-BE49-F238E27FC236}">
              <a16:creationId xmlns:a16="http://schemas.microsoft.com/office/drawing/2014/main" id="{F171FC47-F868-4374-A761-E9643FE783A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14" name="TextBox 3">
          <a:extLst>
            <a:ext uri="{FF2B5EF4-FFF2-40B4-BE49-F238E27FC236}">
              <a16:creationId xmlns:a16="http://schemas.microsoft.com/office/drawing/2014/main" id="{0CA0AC3D-8479-436A-872A-6D4AB5580DF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15" name="TextBox 3">
          <a:extLst>
            <a:ext uri="{FF2B5EF4-FFF2-40B4-BE49-F238E27FC236}">
              <a16:creationId xmlns:a16="http://schemas.microsoft.com/office/drawing/2014/main" id="{B8485678-10FE-49F6-8E8A-3563F203439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16" name="TextBox 3">
          <a:extLst>
            <a:ext uri="{FF2B5EF4-FFF2-40B4-BE49-F238E27FC236}">
              <a16:creationId xmlns:a16="http://schemas.microsoft.com/office/drawing/2014/main" id="{F053ACAB-28C7-4EA0-A8B3-059C702666D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17" name="TextBox 3">
          <a:extLst>
            <a:ext uri="{FF2B5EF4-FFF2-40B4-BE49-F238E27FC236}">
              <a16:creationId xmlns:a16="http://schemas.microsoft.com/office/drawing/2014/main" id="{9114C2D3-652D-438F-B9BB-7FADB122546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18" name="TextBox 3">
          <a:extLst>
            <a:ext uri="{FF2B5EF4-FFF2-40B4-BE49-F238E27FC236}">
              <a16:creationId xmlns:a16="http://schemas.microsoft.com/office/drawing/2014/main" id="{B5CF920C-49E5-4C13-891B-020240ACCEF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19" name="TextBox 3">
          <a:extLst>
            <a:ext uri="{FF2B5EF4-FFF2-40B4-BE49-F238E27FC236}">
              <a16:creationId xmlns:a16="http://schemas.microsoft.com/office/drawing/2014/main" id="{FD765E7E-2614-4C87-B9E3-9A96CAF988E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0" name="TextBox 3">
          <a:extLst>
            <a:ext uri="{FF2B5EF4-FFF2-40B4-BE49-F238E27FC236}">
              <a16:creationId xmlns:a16="http://schemas.microsoft.com/office/drawing/2014/main" id="{64969F11-99F2-4B61-B031-6BFF00295E7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1" name="TextBox 3">
          <a:extLst>
            <a:ext uri="{FF2B5EF4-FFF2-40B4-BE49-F238E27FC236}">
              <a16:creationId xmlns:a16="http://schemas.microsoft.com/office/drawing/2014/main" id="{5B291404-40EB-4EB9-8A4D-9F20F41A5B0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2" name="TextBox 3">
          <a:extLst>
            <a:ext uri="{FF2B5EF4-FFF2-40B4-BE49-F238E27FC236}">
              <a16:creationId xmlns:a16="http://schemas.microsoft.com/office/drawing/2014/main" id="{C6A67026-9B4B-439C-8C32-B3CE076ACA2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3" name="TextBox 3">
          <a:extLst>
            <a:ext uri="{FF2B5EF4-FFF2-40B4-BE49-F238E27FC236}">
              <a16:creationId xmlns:a16="http://schemas.microsoft.com/office/drawing/2014/main" id="{16E0BDE2-95C3-4706-BF4B-34113C76EA6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24" name="TextBox 3">
          <a:extLst>
            <a:ext uri="{FF2B5EF4-FFF2-40B4-BE49-F238E27FC236}">
              <a16:creationId xmlns:a16="http://schemas.microsoft.com/office/drawing/2014/main" id="{47D34CB8-916E-4C71-A025-FDB77F3F468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25" name="TextBox 3">
          <a:extLst>
            <a:ext uri="{FF2B5EF4-FFF2-40B4-BE49-F238E27FC236}">
              <a16:creationId xmlns:a16="http://schemas.microsoft.com/office/drawing/2014/main" id="{BDF786F9-ACCB-4187-87CE-65C4F5231A5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26" name="TextBox 3">
          <a:extLst>
            <a:ext uri="{FF2B5EF4-FFF2-40B4-BE49-F238E27FC236}">
              <a16:creationId xmlns:a16="http://schemas.microsoft.com/office/drawing/2014/main" id="{353C192B-AC71-4C84-B241-C1B5971C188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27" name="TextBox 3">
          <a:extLst>
            <a:ext uri="{FF2B5EF4-FFF2-40B4-BE49-F238E27FC236}">
              <a16:creationId xmlns:a16="http://schemas.microsoft.com/office/drawing/2014/main" id="{FABC1722-273B-46D6-A195-890978A7D6C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8" name="TextBox 42">
          <a:extLst>
            <a:ext uri="{FF2B5EF4-FFF2-40B4-BE49-F238E27FC236}">
              <a16:creationId xmlns:a16="http://schemas.microsoft.com/office/drawing/2014/main" id="{703458E2-701E-44FD-A9CF-DB3346B4CA0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29" name="TextBox 3">
          <a:extLst>
            <a:ext uri="{FF2B5EF4-FFF2-40B4-BE49-F238E27FC236}">
              <a16:creationId xmlns:a16="http://schemas.microsoft.com/office/drawing/2014/main" id="{CE35EEA1-BEFF-4949-8CE1-4492D8A7A03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30" name="TextBox 3">
          <a:extLst>
            <a:ext uri="{FF2B5EF4-FFF2-40B4-BE49-F238E27FC236}">
              <a16:creationId xmlns:a16="http://schemas.microsoft.com/office/drawing/2014/main" id="{199489E0-075B-425A-AFE5-1580C7EBA51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31" name="TextBox 3">
          <a:extLst>
            <a:ext uri="{FF2B5EF4-FFF2-40B4-BE49-F238E27FC236}">
              <a16:creationId xmlns:a16="http://schemas.microsoft.com/office/drawing/2014/main" id="{E80F2758-52DF-4ABE-BD7E-8ABD966CD95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432" name="TextBox 46">
          <a:extLst>
            <a:ext uri="{FF2B5EF4-FFF2-40B4-BE49-F238E27FC236}">
              <a16:creationId xmlns:a16="http://schemas.microsoft.com/office/drawing/2014/main" id="{C488BC98-E4B2-4F68-B903-BABDBA991F84}"/>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33" name="TextBox 3">
          <a:extLst>
            <a:ext uri="{FF2B5EF4-FFF2-40B4-BE49-F238E27FC236}">
              <a16:creationId xmlns:a16="http://schemas.microsoft.com/office/drawing/2014/main" id="{171E16B7-8A2A-40F3-8975-7FB50BC6185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34" name="TextBox 3">
          <a:extLst>
            <a:ext uri="{FF2B5EF4-FFF2-40B4-BE49-F238E27FC236}">
              <a16:creationId xmlns:a16="http://schemas.microsoft.com/office/drawing/2014/main" id="{9984EF5E-D26D-4E6F-9935-336ABFC8405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35" name="TextBox 3">
          <a:extLst>
            <a:ext uri="{FF2B5EF4-FFF2-40B4-BE49-F238E27FC236}">
              <a16:creationId xmlns:a16="http://schemas.microsoft.com/office/drawing/2014/main" id="{2EB582B1-1224-4FB8-98BA-99697ED7118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436" name="TextBox 3">
          <a:extLst>
            <a:ext uri="{FF2B5EF4-FFF2-40B4-BE49-F238E27FC236}">
              <a16:creationId xmlns:a16="http://schemas.microsoft.com/office/drawing/2014/main" id="{F0C11870-9F67-4D2F-AA3B-B37DDF123C9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37" name="TextBox 3">
          <a:extLst>
            <a:ext uri="{FF2B5EF4-FFF2-40B4-BE49-F238E27FC236}">
              <a16:creationId xmlns:a16="http://schemas.microsoft.com/office/drawing/2014/main" id="{129E832F-7A7D-4D26-9AEC-E1D9618B462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38" name="TextBox 3">
          <a:extLst>
            <a:ext uri="{FF2B5EF4-FFF2-40B4-BE49-F238E27FC236}">
              <a16:creationId xmlns:a16="http://schemas.microsoft.com/office/drawing/2014/main" id="{FCD9CC8D-D89C-45A3-9187-12A59971E16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39" name="TextBox 3">
          <a:extLst>
            <a:ext uri="{FF2B5EF4-FFF2-40B4-BE49-F238E27FC236}">
              <a16:creationId xmlns:a16="http://schemas.microsoft.com/office/drawing/2014/main" id="{D4608431-CD1C-4C19-BCE7-938B8C30A7D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40" name="TextBox 3">
          <a:extLst>
            <a:ext uri="{FF2B5EF4-FFF2-40B4-BE49-F238E27FC236}">
              <a16:creationId xmlns:a16="http://schemas.microsoft.com/office/drawing/2014/main" id="{85AB6FCB-D0A7-497C-B9D1-D4AF9020667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441" name="TextBox 3">
          <a:extLst>
            <a:ext uri="{FF2B5EF4-FFF2-40B4-BE49-F238E27FC236}">
              <a16:creationId xmlns:a16="http://schemas.microsoft.com/office/drawing/2014/main" id="{EA18E43F-B94D-4C82-8E25-CBB5513470B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42" name="TextBox 3">
          <a:extLst>
            <a:ext uri="{FF2B5EF4-FFF2-40B4-BE49-F238E27FC236}">
              <a16:creationId xmlns:a16="http://schemas.microsoft.com/office/drawing/2014/main" id="{C0079BE5-2235-45EA-9E17-248A6033562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43" name="TextBox 3">
          <a:extLst>
            <a:ext uri="{FF2B5EF4-FFF2-40B4-BE49-F238E27FC236}">
              <a16:creationId xmlns:a16="http://schemas.microsoft.com/office/drawing/2014/main" id="{3FB10BA2-60C8-40F3-B356-E539871D04E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44" name="TextBox 3">
          <a:extLst>
            <a:ext uri="{FF2B5EF4-FFF2-40B4-BE49-F238E27FC236}">
              <a16:creationId xmlns:a16="http://schemas.microsoft.com/office/drawing/2014/main" id="{716B3437-2ED8-4586-9299-F10B7C4E6C1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45" name="TextBox 3">
          <a:extLst>
            <a:ext uri="{FF2B5EF4-FFF2-40B4-BE49-F238E27FC236}">
              <a16:creationId xmlns:a16="http://schemas.microsoft.com/office/drawing/2014/main" id="{C25A25C8-46D7-4837-B72D-E977A22AD25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46" name="TextBox 3">
          <a:extLst>
            <a:ext uri="{FF2B5EF4-FFF2-40B4-BE49-F238E27FC236}">
              <a16:creationId xmlns:a16="http://schemas.microsoft.com/office/drawing/2014/main" id="{413AADCF-BA6A-449E-A6A3-07635F22EE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47" name="TextBox 3">
          <a:extLst>
            <a:ext uri="{FF2B5EF4-FFF2-40B4-BE49-F238E27FC236}">
              <a16:creationId xmlns:a16="http://schemas.microsoft.com/office/drawing/2014/main" id="{80184AC9-2A7E-4342-B47C-30527E049FE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48" name="TextBox 3">
          <a:extLst>
            <a:ext uri="{FF2B5EF4-FFF2-40B4-BE49-F238E27FC236}">
              <a16:creationId xmlns:a16="http://schemas.microsoft.com/office/drawing/2014/main" id="{D3A5FB5C-8887-4058-96AA-15A60B4AED8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49" name="TextBox 3">
          <a:extLst>
            <a:ext uri="{FF2B5EF4-FFF2-40B4-BE49-F238E27FC236}">
              <a16:creationId xmlns:a16="http://schemas.microsoft.com/office/drawing/2014/main" id="{267ABC1A-E39E-4505-A0B8-9949CF3E933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0" name="TextBox 3">
          <a:extLst>
            <a:ext uri="{FF2B5EF4-FFF2-40B4-BE49-F238E27FC236}">
              <a16:creationId xmlns:a16="http://schemas.microsoft.com/office/drawing/2014/main" id="{8830FF5B-E0ED-4ACF-83C5-94547D4AB63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1" name="TextBox 3">
          <a:extLst>
            <a:ext uri="{FF2B5EF4-FFF2-40B4-BE49-F238E27FC236}">
              <a16:creationId xmlns:a16="http://schemas.microsoft.com/office/drawing/2014/main" id="{A1B1EF49-7412-4CF4-A996-8E329BA0F25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2" name="TextBox 3">
          <a:extLst>
            <a:ext uri="{FF2B5EF4-FFF2-40B4-BE49-F238E27FC236}">
              <a16:creationId xmlns:a16="http://schemas.microsoft.com/office/drawing/2014/main" id="{77800A02-1136-46C5-8631-9CECC4E3F94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53" name="TextBox 3">
          <a:extLst>
            <a:ext uri="{FF2B5EF4-FFF2-40B4-BE49-F238E27FC236}">
              <a16:creationId xmlns:a16="http://schemas.microsoft.com/office/drawing/2014/main" id="{6E914A1A-14A1-452E-9733-EB18880140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54" name="TextBox 3">
          <a:extLst>
            <a:ext uri="{FF2B5EF4-FFF2-40B4-BE49-F238E27FC236}">
              <a16:creationId xmlns:a16="http://schemas.microsoft.com/office/drawing/2014/main" id="{457D7D15-D642-453C-A5EB-277C29F0E6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55" name="TextBox 3">
          <a:extLst>
            <a:ext uri="{FF2B5EF4-FFF2-40B4-BE49-F238E27FC236}">
              <a16:creationId xmlns:a16="http://schemas.microsoft.com/office/drawing/2014/main" id="{EFA17EDF-3E07-4011-83FB-2210740E5DD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56" name="TextBox 3">
          <a:extLst>
            <a:ext uri="{FF2B5EF4-FFF2-40B4-BE49-F238E27FC236}">
              <a16:creationId xmlns:a16="http://schemas.microsoft.com/office/drawing/2014/main" id="{F84C51BB-46F4-4548-BAC2-9BFE362FAB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57" name="TextBox 3">
          <a:extLst>
            <a:ext uri="{FF2B5EF4-FFF2-40B4-BE49-F238E27FC236}">
              <a16:creationId xmlns:a16="http://schemas.microsoft.com/office/drawing/2014/main" id="{8254610B-3691-4BBE-B4D1-48CAC595031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8" name="TextBox 3">
          <a:extLst>
            <a:ext uri="{FF2B5EF4-FFF2-40B4-BE49-F238E27FC236}">
              <a16:creationId xmlns:a16="http://schemas.microsoft.com/office/drawing/2014/main" id="{04DB2960-30A4-4F3C-8468-1D20BF8893E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59" name="TextBox 3">
          <a:extLst>
            <a:ext uri="{FF2B5EF4-FFF2-40B4-BE49-F238E27FC236}">
              <a16:creationId xmlns:a16="http://schemas.microsoft.com/office/drawing/2014/main" id="{01882195-FB08-4B97-A4FB-CD7BE82CD75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60" name="TextBox 3">
          <a:extLst>
            <a:ext uri="{FF2B5EF4-FFF2-40B4-BE49-F238E27FC236}">
              <a16:creationId xmlns:a16="http://schemas.microsoft.com/office/drawing/2014/main" id="{5B3A1111-884C-43A9-AA98-EB0692ECD1D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61" name="TextBox 3">
          <a:extLst>
            <a:ext uri="{FF2B5EF4-FFF2-40B4-BE49-F238E27FC236}">
              <a16:creationId xmlns:a16="http://schemas.microsoft.com/office/drawing/2014/main" id="{4BC91632-A537-4B5D-986D-6BFEB1AA701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62" name="TextBox 3">
          <a:extLst>
            <a:ext uri="{FF2B5EF4-FFF2-40B4-BE49-F238E27FC236}">
              <a16:creationId xmlns:a16="http://schemas.microsoft.com/office/drawing/2014/main" id="{D174B2DC-5159-4E08-9EF0-60DDA9C21CA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63" name="TextBox 3">
          <a:extLst>
            <a:ext uri="{FF2B5EF4-FFF2-40B4-BE49-F238E27FC236}">
              <a16:creationId xmlns:a16="http://schemas.microsoft.com/office/drawing/2014/main" id="{E573F05D-1D62-4624-9CC6-2714406CCBD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4" name="TextBox 3">
          <a:extLst>
            <a:ext uri="{FF2B5EF4-FFF2-40B4-BE49-F238E27FC236}">
              <a16:creationId xmlns:a16="http://schemas.microsoft.com/office/drawing/2014/main" id="{A71D7BE5-3238-443A-984B-666CC1A03EC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5" name="TextBox 3">
          <a:extLst>
            <a:ext uri="{FF2B5EF4-FFF2-40B4-BE49-F238E27FC236}">
              <a16:creationId xmlns:a16="http://schemas.microsoft.com/office/drawing/2014/main" id="{2ABF0F85-5963-4985-BB47-43458B59E4A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6" name="TextBox 3">
          <a:extLst>
            <a:ext uri="{FF2B5EF4-FFF2-40B4-BE49-F238E27FC236}">
              <a16:creationId xmlns:a16="http://schemas.microsoft.com/office/drawing/2014/main" id="{7F9564B0-25D5-4040-9841-56DB2626331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7" name="TextBox 3">
          <a:extLst>
            <a:ext uri="{FF2B5EF4-FFF2-40B4-BE49-F238E27FC236}">
              <a16:creationId xmlns:a16="http://schemas.microsoft.com/office/drawing/2014/main" id="{1F29A1CD-06A9-49F8-B41C-CF6D66A1A50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68" name="TextBox 3">
          <a:extLst>
            <a:ext uri="{FF2B5EF4-FFF2-40B4-BE49-F238E27FC236}">
              <a16:creationId xmlns:a16="http://schemas.microsoft.com/office/drawing/2014/main" id="{F15A8B28-9973-4EB1-A392-47838DBE49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69" name="TextBox 3">
          <a:extLst>
            <a:ext uri="{FF2B5EF4-FFF2-40B4-BE49-F238E27FC236}">
              <a16:creationId xmlns:a16="http://schemas.microsoft.com/office/drawing/2014/main" id="{0F98E13B-268E-46B1-A8B6-C16137A9568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70" name="TextBox 3">
          <a:extLst>
            <a:ext uri="{FF2B5EF4-FFF2-40B4-BE49-F238E27FC236}">
              <a16:creationId xmlns:a16="http://schemas.microsoft.com/office/drawing/2014/main" id="{8A96592F-2C58-4161-B578-3B0BAE1FBC0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71" name="TextBox 3">
          <a:extLst>
            <a:ext uri="{FF2B5EF4-FFF2-40B4-BE49-F238E27FC236}">
              <a16:creationId xmlns:a16="http://schemas.microsoft.com/office/drawing/2014/main" id="{5A7B3F83-57F7-425B-9727-DA81EDE3075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72" name="TextBox 3">
          <a:extLst>
            <a:ext uri="{FF2B5EF4-FFF2-40B4-BE49-F238E27FC236}">
              <a16:creationId xmlns:a16="http://schemas.microsoft.com/office/drawing/2014/main" id="{95F3AEC5-7EA3-4870-97C4-ED0E1FDA9EB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73" name="TextBox 3">
          <a:extLst>
            <a:ext uri="{FF2B5EF4-FFF2-40B4-BE49-F238E27FC236}">
              <a16:creationId xmlns:a16="http://schemas.microsoft.com/office/drawing/2014/main" id="{6472800C-5E6E-45EA-A3EF-643D6A1931E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74" name="TextBox 3">
          <a:extLst>
            <a:ext uri="{FF2B5EF4-FFF2-40B4-BE49-F238E27FC236}">
              <a16:creationId xmlns:a16="http://schemas.microsoft.com/office/drawing/2014/main" id="{12C46DB7-A11F-4D9B-BE00-6AF16EE459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75" name="TextBox 3">
          <a:extLst>
            <a:ext uri="{FF2B5EF4-FFF2-40B4-BE49-F238E27FC236}">
              <a16:creationId xmlns:a16="http://schemas.microsoft.com/office/drawing/2014/main" id="{475F8889-496C-4219-AC75-BFDAEE582FF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76" name="TextBox 3">
          <a:extLst>
            <a:ext uri="{FF2B5EF4-FFF2-40B4-BE49-F238E27FC236}">
              <a16:creationId xmlns:a16="http://schemas.microsoft.com/office/drawing/2014/main" id="{346F098F-80E6-4C58-8A33-EBC0A163D6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77" name="TextBox 3">
          <a:extLst>
            <a:ext uri="{FF2B5EF4-FFF2-40B4-BE49-F238E27FC236}">
              <a16:creationId xmlns:a16="http://schemas.microsoft.com/office/drawing/2014/main" id="{A535203D-3200-4E5E-BF9D-396786B33F1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78" name="TextBox 3">
          <a:extLst>
            <a:ext uri="{FF2B5EF4-FFF2-40B4-BE49-F238E27FC236}">
              <a16:creationId xmlns:a16="http://schemas.microsoft.com/office/drawing/2014/main" id="{9D3F1905-7BE3-479A-AD4F-5C99BA048BD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79" name="TextBox 3">
          <a:extLst>
            <a:ext uri="{FF2B5EF4-FFF2-40B4-BE49-F238E27FC236}">
              <a16:creationId xmlns:a16="http://schemas.microsoft.com/office/drawing/2014/main" id="{6C938381-1CBE-48FC-A3D3-1897A49D046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80" name="TextBox 3">
          <a:extLst>
            <a:ext uri="{FF2B5EF4-FFF2-40B4-BE49-F238E27FC236}">
              <a16:creationId xmlns:a16="http://schemas.microsoft.com/office/drawing/2014/main" id="{791C4555-99FB-4F48-AC12-B8E96FBE3CF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81" name="TextBox 3">
          <a:extLst>
            <a:ext uri="{FF2B5EF4-FFF2-40B4-BE49-F238E27FC236}">
              <a16:creationId xmlns:a16="http://schemas.microsoft.com/office/drawing/2014/main" id="{7CD155F5-1F4B-4951-A7C6-4883038AA98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482" name="TextBox 3">
          <a:extLst>
            <a:ext uri="{FF2B5EF4-FFF2-40B4-BE49-F238E27FC236}">
              <a16:creationId xmlns:a16="http://schemas.microsoft.com/office/drawing/2014/main" id="{F9D1D430-F419-4BB0-A31D-31D8C765FCA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83" name="TextBox 1122">
          <a:extLst>
            <a:ext uri="{FF2B5EF4-FFF2-40B4-BE49-F238E27FC236}">
              <a16:creationId xmlns:a16="http://schemas.microsoft.com/office/drawing/2014/main" id="{CCB5BCD2-D9E0-462D-8185-E7EA95CAA52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84" name="TextBox 3">
          <a:extLst>
            <a:ext uri="{FF2B5EF4-FFF2-40B4-BE49-F238E27FC236}">
              <a16:creationId xmlns:a16="http://schemas.microsoft.com/office/drawing/2014/main" id="{F3060D7B-21EE-4CCD-B008-2372E7A5497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85" name="TextBox 3">
          <a:extLst>
            <a:ext uri="{FF2B5EF4-FFF2-40B4-BE49-F238E27FC236}">
              <a16:creationId xmlns:a16="http://schemas.microsoft.com/office/drawing/2014/main" id="{E5734E00-334E-45A3-9032-E2B32AC2541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86" name="TextBox 3">
          <a:extLst>
            <a:ext uri="{FF2B5EF4-FFF2-40B4-BE49-F238E27FC236}">
              <a16:creationId xmlns:a16="http://schemas.microsoft.com/office/drawing/2014/main" id="{21D83963-BDCC-4184-B3A7-B45109DA1FD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0</xdr:rowOff>
    </xdr:from>
    <xdr:ext cx="65" cy="172227"/>
    <xdr:sp macro="" textlink="">
      <xdr:nvSpPr>
        <xdr:cNvPr id="487" name="TextBox 1126">
          <a:extLst>
            <a:ext uri="{FF2B5EF4-FFF2-40B4-BE49-F238E27FC236}">
              <a16:creationId xmlns:a16="http://schemas.microsoft.com/office/drawing/2014/main" id="{D6F259BC-A927-4AC2-81DD-9D5E1B72FD25}"/>
            </a:ext>
          </a:extLst>
        </xdr:cNvPr>
        <xdr:cNvSpPr txBox="1"/>
      </xdr:nvSpPr>
      <xdr:spPr>
        <a:xfrm>
          <a:off x="5113020" y="14904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88" name="TextBox 3">
          <a:extLst>
            <a:ext uri="{FF2B5EF4-FFF2-40B4-BE49-F238E27FC236}">
              <a16:creationId xmlns:a16="http://schemas.microsoft.com/office/drawing/2014/main" id="{11ADF9DE-A66D-4067-B35C-B47F5135A47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89" name="TextBox 3">
          <a:extLst>
            <a:ext uri="{FF2B5EF4-FFF2-40B4-BE49-F238E27FC236}">
              <a16:creationId xmlns:a16="http://schemas.microsoft.com/office/drawing/2014/main" id="{AE85BD04-7083-415E-8A0B-677BC69B537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0" name="TextBox 3">
          <a:extLst>
            <a:ext uri="{FF2B5EF4-FFF2-40B4-BE49-F238E27FC236}">
              <a16:creationId xmlns:a16="http://schemas.microsoft.com/office/drawing/2014/main" id="{5C7E1CE8-4733-4F8A-B5F0-C5F1B5E6D51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1" name="TextBox 3">
          <a:extLst>
            <a:ext uri="{FF2B5EF4-FFF2-40B4-BE49-F238E27FC236}">
              <a16:creationId xmlns:a16="http://schemas.microsoft.com/office/drawing/2014/main" id="{9874B422-5534-4EC5-8D62-FB84FE68326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92" name="TextBox 3">
          <a:extLst>
            <a:ext uri="{FF2B5EF4-FFF2-40B4-BE49-F238E27FC236}">
              <a16:creationId xmlns:a16="http://schemas.microsoft.com/office/drawing/2014/main" id="{7F742DE7-536C-4767-BD33-0114D9C67D1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93" name="TextBox 3">
          <a:extLst>
            <a:ext uri="{FF2B5EF4-FFF2-40B4-BE49-F238E27FC236}">
              <a16:creationId xmlns:a16="http://schemas.microsoft.com/office/drawing/2014/main" id="{27B20CDD-4511-41F3-8D0F-7667DED0456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94" name="TextBox 3">
          <a:extLst>
            <a:ext uri="{FF2B5EF4-FFF2-40B4-BE49-F238E27FC236}">
              <a16:creationId xmlns:a16="http://schemas.microsoft.com/office/drawing/2014/main" id="{478DE40B-AA31-4C37-BF61-A0DA056909E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95" name="TextBox 3">
          <a:extLst>
            <a:ext uri="{FF2B5EF4-FFF2-40B4-BE49-F238E27FC236}">
              <a16:creationId xmlns:a16="http://schemas.microsoft.com/office/drawing/2014/main" id="{4780A41C-C47E-4F6E-BA41-6D287A4297A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496" name="TextBox 3">
          <a:extLst>
            <a:ext uri="{FF2B5EF4-FFF2-40B4-BE49-F238E27FC236}">
              <a16:creationId xmlns:a16="http://schemas.microsoft.com/office/drawing/2014/main" id="{93656CB0-6C6B-41EB-90B0-59E8DCAEB93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7" name="TextBox 3">
          <a:extLst>
            <a:ext uri="{FF2B5EF4-FFF2-40B4-BE49-F238E27FC236}">
              <a16:creationId xmlns:a16="http://schemas.microsoft.com/office/drawing/2014/main" id="{8890B01D-314C-438B-94D9-85CB838631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8" name="TextBox 3">
          <a:extLst>
            <a:ext uri="{FF2B5EF4-FFF2-40B4-BE49-F238E27FC236}">
              <a16:creationId xmlns:a16="http://schemas.microsoft.com/office/drawing/2014/main" id="{626CC712-0C27-49C1-AE56-7044E4C8437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499" name="TextBox 3">
          <a:extLst>
            <a:ext uri="{FF2B5EF4-FFF2-40B4-BE49-F238E27FC236}">
              <a16:creationId xmlns:a16="http://schemas.microsoft.com/office/drawing/2014/main" id="{BA59E936-5A86-4A1F-94CF-DAE05282107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00" name="TextBox 3">
          <a:extLst>
            <a:ext uri="{FF2B5EF4-FFF2-40B4-BE49-F238E27FC236}">
              <a16:creationId xmlns:a16="http://schemas.microsoft.com/office/drawing/2014/main" id="{55E7AAC2-C78E-497A-8783-6CB17D6212B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01" name="TextBox 3">
          <a:extLst>
            <a:ext uri="{FF2B5EF4-FFF2-40B4-BE49-F238E27FC236}">
              <a16:creationId xmlns:a16="http://schemas.microsoft.com/office/drawing/2014/main" id="{0D6168B0-1278-412D-9B6C-7632FC0027B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2" name="TextBox 3">
          <a:extLst>
            <a:ext uri="{FF2B5EF4-FFF2-40B4-BE49-F238E27FC236}">
              <a16:creationId xmlns:a16="http://schemas.microsoft.com/office/drawing/2014/main" id="{045AD57B-3FB3-4472-9860-47CB990EBDC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3" name="TextBox 3">
          <a:extLst>
            <a:ext uri="{FF2B5EF4-FFF2-40B4-BE49-F238E27FC236}">
              <a16:creationId xmlns:a16="http://schemas.microsoft.com/office/drawing/2014/main" id="{41F04565-560E-4528-8394-6BAB20A171B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4" name="TextBox 3">
          <a:extLst>
            <a:ext uri="{FF2B5EF4-FFF2-40B4-BE49-F238E27FC236}">
              <a16:creationId xmlns:a16="http://schemas.microsoft.com/office/drawing/2014/main" id="{DDA3E22D-CF15-4A32-A32D-9AB7BCCA19C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5" name="TextBox 3">
          <a:extLst>
            <a:ext uri="{FF2B5EF4-FFF2-40B4-BE49-F238E27FC236}">
              <a16:creationId xmlns:a16="http://schemas.microsoft.com/office/drawing/2014/main" id="{B0BE49EB-9A1E-493A-8806-0B0677337D4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6" name="TextBox 3">
          <a:extLst>
            <a:ext uri="{FF2B5EF4-FFF2-40B4-BE49-F238E27FC236}">
              <a16:creationId xmlns:a16="http://schemas.microsoft.com/office/drawing/2014/main" id="{ADF79D8B-01D8-4799-ACC3-123D6F1A141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07" name="TextBox 3">
          <a:extLst>
            <a:ext uri="{FF2B5EF4-FFF2-40B4-BE49-F238E27FC236}">
              <a16:creationId xmlns:a16="http://schemas.microsoft.com/office/drawing/2014/main" id="{3BCCFC76-FFE3-42BC-8857-4D61FBAB2C7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08" name="TextBox 3">
          <a:extLst>
            <a:ext uri="{FF2B5EF4-FFF2-40B4-BE49-F238E27FC236}">
              <a16:creationId xmlns:a16="http://schemas.microsoft.com/office/drawing/2014/main" id="{99D8E903-B9AB-4474-A0B2-EC6FF2ABFBC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09" name="TextBox 3">
          <a:extLst>
            <a:ext uri="{FF2B5EF4-FFF2-40B4-BE49-F238E27FC236}">
              <a16:creationId xmlns:a16="http://schemas.microsoft.com/office/drawing/2014/main" id="{FF5C6A02-684D-458B-A91C-B1F72641581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10" name="TextBox 3">
          <a:extLst>
            <a:ext uri="{FF2B5EF4-FFF2-40B4-BE49-F238E27FC236}">
              <a16:creationId xmlns:a16="http://schemas.microsoft.com/office/drawing/2014/main" id="{B734E802-BB0E-473B-A676-AC5A9754BF0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11" name="TextBox 3">
          <a:extLst>
            <a:ext uri="{FF2B5EF4-FFF2-40B4-BE49-F238E27FC236}">
              <a16:creationId xmlns:a16="http://schemas.microsoft.com/office/drawing/2014/main" id="{F94F5A99-DE99-4B20-AE48-75A61E5299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12" name="TextBox 3">
          <a:extLst>
            <a:ext uri="{FF2B5EF4-FFF2-40B4-BE49-F238E27FC236}">
              <a16:creationId xmlns:a16="http://schemas.microsoft.com/office/drawing/2014/main" id="{26CD7C32-2988-41B5-967C-DB2E7DBBC8B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3" name="TextBox 3">
          <a:extLst>
            <a:ext uri="{FF2B5EF4-FFF2-40B4-BE49-F238E27FC236}">
              <a16:creationId xmlns:a16="http://schemas.microsoft.com/office/drawing/2014/main" id="{BED9303B-019B-4800-B117-8DF8D050E0A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4" name="TextBox 3">
          <a:extLst>
            <a:ext uri="{FF2B5EF4-FFF2-40B4-BE49-F238E27FC236}">
              <a16:creationId xmlns:a16="http://schemas.microsoft.com/office/drawing/2014/main" id="{2DDAEBE6-EA32-4ABE-A262-576A58CFA6C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5" name="TextBox 3">
          <a:extLst>
            <a:ext uri="{FF2B5EF4-FFF2-40B4-BE49-F238E27FC236}">
              <a16:creationId xmlns:a16="http://schemas.microsoft.com/office/drawing/2014/main" id="{62C500FB-ECD9-4809-A812-0A6A3EF521C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6" name="TextBox 3">
          <a:extLst>
            <a:ext uri="{FF2B5EF4-FFF2-40B4-BE49-F238E27FC236}">
              <a16:creationId xmlns:a16="http://schemas.microsoft.com/office/drawing/2014/main" id="{28D6251A-8F59-4A52-A053-D2683946548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7" name="TextBox 3">
          <a:extLst>
            <a:ext uri="{FF2B5EF4-FFF2-40B4-BE49-F238E27FC236}">
              <a16:creationId xmlns:a16="http://schemas.microsoft.com/office/drawing/2014/main" id="{32280B10-C52E-449D-A953-1BD55515F7A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18" name="TextBox 3">
          <a:extLst>
            <a:ext uri="{FF2B5EF4-FFF2-40B4-BE49-F238E27FC236}">
              <a16:creationId xmlns:a16="http://schemas.microsoft.com/office/drawing/2014/main" id="{39F98D2E-5846-4AC7-B3EF-E5C03E87B37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19" name="TextBox 3">
          <a:extLst>
            <a:ext uri="{FF2B5EF4-FFF2-40B4-BE49-F238E27FC236}">
              <a16:creationId xmlns:a16="http://schemas.microsoft.com/office/drawing/2014/main" id="{1BF74F93-E7D3-4D9A-B7CE-94062DB43D8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20" name="TextBox 3">
          <a:extLst>
            <a:ext uri="{FF2B5EF4-FFF2-40B4-BE49-F238E27FC236}">
              <a16:creationId xmlns:a16="http://schemas.microsoft.com/office/drawing/2014/main" id="{E189221A-193C-44BB-91B7-DBFAF6673EE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21" name="TextBox 3">
          <a:extLst>
            <a:ext uri="{FF2B5EF4-FFF2-40B4-BE49-F238E27FC236}">
              <a16:creationId xmlns:a16="http://schemas.microsoft.com/office/drawing/2014/main" id="{A1F85094-0716-473C-8899-E10906ECB1E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22" name="TextBox 3">
          <a:extLst>
            <a:ext uri="{FF2B5EF4-FFF2-40B4-BE49-F238E27FC236}">
              <a16:creationId xmlns:a16="http://schemas.microsoft.com/office/drawing/2014/main" id="{099FAAAA-D0B2-44E0-AFF3-E0980A9153E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23" name="TextBox 3">
          <a:extLst>
            <a:ext uri="{FF2B5EF4-FFF2-40B4-BE49-F238E27FC236}">
              <a16:creationId xmlns:a16="http://schemas.microsoft.com/office/drawing/2014/main" id="{5C7619D2-F366-4056-B36F-F4AA04B21AD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24" name="TextBox 3">
          <a:extLst>
            <a:ext uri="{FF2B5EF4-FFF2-40B4-BE49-F238E27FC236}">
              <a16:creationId xmlns:a16="http://schemas.microsoft.com/office/drawing/2014/main" id="{B8DAE9EF-B9AA-4DED-9041-54C4860C98B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25" name="TextBox 3">
          <a:extLst>
            <a:ext uri="{FF2B5EF4-FFF2-40B4-BE49-F238E27FC236}">
              <a16:creationId xmlns:a16="http://schemas.microsoft.com/office/drawing/2014/main" id="{55A6A4ED-D19B-428F-88B3-6FCCB1F50C4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26" name="TextBox 3">
          <a:extLst>
            <a:ext uri="{FF2B5EF4-FFF2-40B4-BE49-F238E27FC236}">
              <a16:creationId xmlns:a16="http://schemas.microsoft.com/office/drawing/2014/main" id="{787F8766-F56F-4C21-97AC-E22EE3EEECF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27" name="TextBox 3">
          <a:extLst>
            <a:ext uri="{FF2B5EF4-FFF2-40B4-BE49-F238E27FC236}">
              <a16:creationId xmlns:a16="http://schemas.microsoft.com/office/drawing/2014/main" id="{DC2826D3-03B5-4110-9D12-CED29EE1733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28" name="TextBox 3">
          <a:extLst>
            <a:ext uri="{FF2B5EF4-FFF2-40B4-BE49-F238E27FC236}">
              <a16:creationId xmlns:a16="http://schemas.microsoft.com/office/drawing/2014/main" id="{5C3F0AFA-0853-4A9E-AF70-05B3CFC2955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29" name="TextBox 3">
          <a:extLst>
            <a:ext uri="{FF2B5EF4-FFF2-40B4-BE49-F238E27FC236}">
              <a16:creationId xmlns:a16="http://schemas.microsoft.com/office/drawing/2014/main" id="{ABA5ADC6-DEE6-455D-94A7-6CB5200F97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0" name="TextBox 3">
          <a:extLst>
            <a:ext uri="{FF2B5EF4-FFF2-40B4-BE49-F238E27FC236}">
              <a16:creationId xmlns:a16="http://schemas.microsoft.com/office/drawing/2014/main" id="{55415267-DAC9-4683-B8CE-4EC6DAE4871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1" name="TextBox 3">
          <a:extLst>
            <a:ext uri="{FF2B5EF4-FFF2-40B4-BE49-F238E27FC236}">
              <a16:creationId xmlns:a16="http://schemas.microsoft.com/office/drawing/2014/main" id="{A19CEF08-0458-4C55-82E8-548C4BFB0F6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2" name="TextBox 3">
          <a:extLst>
            <a:ext uri="{FF2B5EF4-FFF2-40B4-BE49-F238E27FC236}">
              <a16:creationId xmlns:a16="http://schemas.microsoft.com/office/drawing/2014/main" id="{AA925881-AC02-43A9-B420-DD2F56A4B75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3" name="TextBox 3">
          <a:extLst>
            <a:ext uri="{FF2B5EF4-FFF2-40B4-BE49-F238E27FC236}">
              <a16:creationId xmlns:a16="http://schemas.microsoft.com/office/drawing/2014/main" id="{AB71298B-FE38-4F16-8A34-D04F8805D8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34" name="TextBox 3">
          <a:extLst>
            <a:ext uri="{FF2B5EF4-FFF2-40B4-BE49-F238E27FC236}">
              <a16:creationId xmlns:a16="http://schemas.microsoft.com/office/drawing/2014/main" id="{B310B625-2373-4E01-BB2A-0521CDE9AF3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35" name="TextBox 3">
          <a:extLst>
            <a:ext uri="{FF2B5EF4-FFF2-40B4-BE49-F238E27FC236}">
              <a16:creationId xmlns:a16="http://schemas.microsoft.com/office/drawing/2014/main" id="{E23C1514-D78D-4A10-BD99-65301923C2E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36" name="TextBox 3">
          <a:extLst>
            <a:ext uri="{FF2B5EF4-FFF2-40B4-BE49-F238E27FC236}">
              <a16:creationId xmlns:a16="http://schemas.microsoft.com/office/drawing/2014/main" id="{8D292599-DB97-44ED-86A2-03963550CBF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37" name="TextBox 3">
          <a:extLst>
            <a:ext uri="{FF2B5EF4-FFF2-40B4-BE49-F238E27FC236}">
              <a16:creationId xmlns:a16="http://schemas.microsoft.com/office/drawing/2014/main" id="{BEF158E2-8575-44F4-8489-474752D70CF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8" name="TextBox 1177">
          <a:extLst>
            <a:ext uri="{FF2B5EF4-FFF2-40B4-BE49-F238E27FC236}">
              <a16:creationId xmlns:a16="http://schemas.microsoft.com/office/drawing/2014/main" id="{074C1899-3BE3-4D4B-903A-C91E42017B1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39" name="TextBox 3">
          <a:extLst>
            <a:ext uri="{FF2B5EF4-FFF2-40B4-BE49-F238E27FC236}">
              <a16:creationId xmlns:a16="http://schemas.microsoft.com/office/drawing/2014/main" id="{EA7AB060-CFE9-4408-B3A1-22E281EEDB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40" name="TextBox 3">
          <a:extLst>
            <a:ext uri="{FF2B5EF4-FFF2-40B4-BE49-F238E27FC236}">
              <a16:creationId xmlns:a16="http://schemas.microsoft.com/office/drawing/2014/main" id="{EFBC8A37-23CD-4398-85E3-A97487BEDE6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41" name="TextBox 3">
          <a:extLst>
            <a:ext uri="{FF2B5EF4-FFF2-40B4-BE49-F238E27FC236}">
              <a16:creationId xmlns:a16="http://schemas.microsoft.com/office/drawing/2014/main" id="{36103F1D-0DFB-4787-ADDE-5C21F8A1992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0</xdr:rowOff>
    </xdr:from>
    <xdr:ext cx="65" cy="172227"/>
    <xdr:sp macro="" textlink="">
      <xdr:nvSpPr>
        <xdr:cNvPr id="542" name="TextBox 1181">
          <a:extLst>
            <a:ext uri="{FF2B5EF4-FFF2-40B4-BE49-F238E27FC236}">
              <a16:creationId xmlns:a16="http://schemas.microsoft.com/office/drawing/2014/main" id="{09F955D2-FD6E-4FDB-8960-A1E64DDD3A50}"/>
            </a:ext>
          </a:extLst>
        </xdr:cNvPr>
        <xdr:cNvSpPr txBox="1"/>
      </xdr:nvSpPr>
      <xdr:spPr>
        <a:xfrm>
          <a:off x="5113020" y="14904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43" name="TextBox 3">
          <a:extLst>
            <a:ext uri="{FF2B5EF4-FFF2-40B4-BE49-F238E27FC236}">
              <a16:creationId xmlns:a16="http://schemas.microsoft.com/office/drawing/2014/main" id="{9D2FF98A-37EA-47F5-8B74-F234C6A908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44" name="TextBox 3">
          <a:extLst>
            <a:ext uri="{FF2B5EF4-FFF2-40B4-BE49-F238E27FC236}">
              <a16:creationId xmlns:a16="http://schemas.microsoft.com/office/drawing/2014/main" id="{2B3D8F79-0E9F-4DDC-9A2F-7E627A17E5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45" name="TextBox 3">
          <a:extLst>
            <a:ext uri="{FF2B5EF4-FFF2-40B4-BE49-F238E27FC236}">
              <a16:creationId xmlns:a16="http://schemas.microsoft.com/office/drawing/2014/main" id="{C9F1A12B-7EFE-400E-901B-B213EF60C7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46" name="TextBox 3">
          <a:extLst>
            <a:ext uri="{FF2B5EF4-FFF2-40B4-BE49-F238E27FC236}">
              <a16:creationId xmlns:a16="http://schemas.microsoft.com/office/drawing/2014/main" id="{C36EF771-199F-4545-A09C-DFAB35B45AC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47" name="TextBox 3">
          <a:extLst>
            <a:ext uri="{FF2B5EF4-FFF2-40B4-BE49-F238E27FC236}">
              <a16:creationId xmlns:a16="http://schemas.microsoft.com/office/drawing/2014/main" id="{CBA14F97-2703-424A-BC6F-911F51CD490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48" name="TextBox 3">
          <a:extLst>
            <a:ext uri="{FF2B5EF4-FFF2-40B4-BE49-F238E27FC236}">
              <a16:creationId xmlns:a16="http://schemas.microsoft.com/office/drawing/2014/main" id="{BFF53BEA-5627-4E70-A648-B7F912C9F68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49" name="TextBox 3">
          <a:extLst>
            <a:ext uri="{FF2B5EF4-FFF2-40B4-BE49-F238E27FC236}">
              <a16:creationId xmlns:a16="http://schemas.microsoft.com/office/drawing/2014/main" id="{FE27420E-5F4A-4A08-B2E6-F0F53097F75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50" name="TextBox 3">
          <a:extLst>
            <a:ext uri="{FF2B5EF4-FFF2-40B4-BE49-F238E27FC236}">
              <a16:creationId xmlns:a16="http://schemas.microsoft.com/office/drawing/2014/main" id="{69AAD119-858B-4B82-8452-1127D0ADB1E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51" name="TextBox 3">
          <a:extLst>
            <a:ext uri="{FF2B5EF4-FFF2-40B4-BE49-F238E27FC236}">
              <a16:creationId xmlns:a16="http://schemas.microsoft.com/office/drawing/2014/main" id="{367D239D-8921-4665-B0C2-7F8DF25FE1F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52" name="TextBox 3">
          <a:extLst>
            <a:ext uri="{FF2B5EF4-FFF2-40B4-BE49-F238E27FC236}">
              <a16:creationId xmlns:a16="http://schemas.microsoft.com/office/drawing/2014/main" id="{4AB3D8EF-B148-41A0-9C20-D427CD69A8B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53" name="TextBox 3">
          <a:extLst>
            <a:ext uri="{FF2B5EF4-FFF2-40B4-BE49-F238E27FC236}">
              <a16:creationId xmlns:a16="http://schemas.microsoft.com/office/drawing/2014/main" id="{20542F1D-189E-4FBB-B4DA-A58EE7A077C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54" name="TextBox 1193">
          <a:extLst>
            <a:ext uri="{FF2B5EF4-FFF2-40B4-BE49-F238E27FC236}">
              <a16:creationId xmlns:a16="http://schemas.microsoft.com/office/drawing/2014/main" id="{B4112068-355D-4C3F-A3B8-AF7DDB779DC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55" name="TextBox 3">
          <a:extLst>
            <a:ext uri="{FF2B5EF4-FFF2-40B4-BE49-F238E27FC236}">
              <a16:creationId xmlns:a16="http://schemas.microsoft.com/office/drawing/2014/main" id="{48DE343D-A15A-490C-AE9A-A7DD2DD286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56" name="TextBox 3">
          <a:extLst>
            <a:ext uri="{FF2B5EF4-FFF2-40B4-BE49-F238E27FC236}">
              <a16:creationId xmlns:a16="http://schemas.microsoft.com/office/drawing/2014/main" id="{576D8D6F-F998-48B0-A40B-A1DCD11EEE1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57" name="TextBox 3">
          <a:extLst>
            <a:ext uri="{FF2B5EF4-FFF2-40B4-BE49-F238E27FC236}">
              <a16:creationId xmlns:a16="http://schemas.microsoft.com/office/drawing/2014/main" id="{ED582CA6-544C-4D9C-BDBC-CC2C04014D3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58" name="TextBox 3">
          <a:extLst>
            <a:ext uri="{FF2B5EF4-FFF2-40B4-BE49-F238E27FC236}">
              <a16:creationId xmlns:a16="http://schemas.microsoft.com/office/drawing/2014/main" id="{506612E7-A183-4ADD-8249-F8A66D4C10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59" name="TextBox 3">
          <a:extLst>
            <a:ext uri="{FF2B5EF4-FFF2-40B4-BE49-F238E27FC236}">
              <a16:creationId xmlns:a16="http://schemas.microsoft.com/office/drawing/2014/main" id="{36CCB609-C89E-4FC3-B883-0AA288E37D9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60" name="TextBox 3">
          <a:extLst>
            <a:ext uri="{FF2B5EF4-FFF2-40B4-BE49-F238E27FC236}">
              <a16:creationId xmlns:a16="http://schemas.microsoft.com/office/drawing/2014/main" id="{F4E7D63B-34EF-44C2-A14D-FA89C3EF68C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61" name="TextBox 3">
          <a:extLst>
            <a:ext uri="{FF2B5EF4-FFF2-40B4-BE49-F238E27FC236}">
              <a16:creationId xmlns:a16="http://schemas.microsoft.com/office/drawing/2014/main" id="{877BCDDB-139F-4E88-B31B-9D463C7F3E9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62" name="TextBox 3">
          <a:extLst>
            <a:ext uri="{FF2B5EF4-FFF2-40B4-BE49-F238E27FC236}">
              <a16:creationId xmlns:a16="http://schemas.microsoft.com/office/drawing/2014/main" id="{3BDF88C8-88EC-4567-809F-C6BC4C30B7B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63" name="TextBox 3">
          <a:extLst>
            <a:ext uri="{FF2B5EF4-FFF2-40B4-BE49-F238E27FC236}">
              <a16:creationId xmlns:a16="http://schemas.microsoft.com/office/drawing/2014/main" id="{44A4F4DA-FF73-43BF-B110-9A8BD9CAF03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64" name="TextBox 3">
          <a:extLst>
            <a:ext uri="{FF2B5EF4-FFF2-40B4-BE49-F238E27FC236}">
              <a16:creationId xmlns:a16="http://schemas.microsoft.com/office/drawing/2014/main" id="{8413CB57-437D-4321-A216-604DB18E85B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65" name="TextBox 3">
          <a:extLst>
            <a:ext uri="{FF2B5EF4-FFF2-40B4-BE49-F238E27FC236}">
              <a16:creationId xmlns:a16="http://schemas.microsoft.com/office/drawing/2014/main" id="{735E29B8-0310-4A95-98C4-A3875ADF12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66" name="TextBox 3">
          <a:extLst>
            <a:ext uri="{FF2B5EF4-FFF2-40B4-BE49-F238E27FC236}">
              <a16:creationId xmlns:a16="http://schemas.microsoft.com/office/drawing/2014/main" id="{A94ACE87-ED0C-4820-978E-8A11B2A4DE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67" name="TextBox 3">
          <a:extLst>
            <a:ext uri="{FF2B5EF4-FFF2-40B4-BE49-F238E27FC236}">
              <a16:creationId xmlns:a16="http://schemas.microsoft.com/office/drawing/2014/main" id="{99B5F6AF-C813-4E3E-9AB5-FD4BC7A4FE3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68" name="TextBox 3">
          <a:extLst>
            <a:ext uri="{FF2B5EF4-FFF2-40B4-BE49-F238E27FC236}">
              <a16:creationId xmlns:a16="http://schemas.microsoft.com/office/drawing/2014/main" id="{33F9461D-DF37-4763-B765-73E2E1DE80D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69" name="TextBox 3">
          <a:extLst>
            <a:ext uri="{FF2B5EF4-FFF2-40B4-BE49-F238E27FC236}">
              <a16:creationId xmlns:a16="http://schemas.microsoft.com/office/drawing/2014/main" id="{11ACEC3D-FE36-4F45-8C91-F4CA5BB93BD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70" name="TextBox 3">
          <a:extLst>
            <a:ext uri="{FF2B5EF4-FFF2-40B4-BE49-F238E27FC236}">
              <a16:creationId xmlns:a16="http://schemas.microsoft.com/office/drawing/2014/main" id="{776873CB-946E-4F26-97E3-00E16361CB0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71" name="TextBox 3">
          <a:extLst>
            <a:ext uri="{FF2B5EF4-FFF2-40B4-BE49-F238E27FC236}">
              <a16:creationId xmlns:a16="http://schemas.microsoft.com/office/drawing/2014/main" id="{082DACB6-43C2-414A-AA3B-233CED9D240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72" name="TextBox 3">
          <a:extLst>
            <a:ext uri="{FF2B5EF4-FFF2-40B4-BE49-F238E27FC236}">
              <a16:creationId xmlns:a16="http://schemas.microsoft.com/office/drawing/2014/main" id="{8A70184E-41E7-419B-BD6B-BE615346E48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73" name="TextBox 3">
          <a:extLst>
            <a:ext uri="{FF2B5EF4-FFF2-40B4-BE49-F238E27FC236}">
              <a16:creationId xmlns:a16="http://schemas.microsoft.com/office/drawing/2014/main" id="{45D5DACF-BB7F-4C8F-BF8F-F20BDB9CF43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4" name="TextBox 3">
          <a:extLst>
            <a:ext uri="{FF2B5EF4-FFF2-40B4-BE49-F238E27FC236}">
              <a16:creationId xmlns:a16="http://schemas.microsoft.com/office/drawing/2014/main" id="{C03A72DE-D352-40A5-86E8-75A187DF683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5" name="TextBox 3">
          <a:extLst>
            <a:ext uri="{FF2B5EF4-FFF2-40B4-BE49-F238E27FC236}">
              <a16:creationId xmlns:a16="http://schemas.microsoft.com/office/drawing/2014/main" id="{384D84B4-DAD4-49E2-8DC4-49FB824221B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6" name="TextBox 3">
          <a:extLst>
            <a:ext uri="{FF2B5EF4-FFF2-40B4-BE49-F238E27FC236}">
              <a16:creationId xmlns:a16="http://schemas.microsoft.com/office/drawing/2014/main" id="{FAB7F7A5-BAF5-49A8-874D-08F1CAE3D26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7" name="TextBox 3">
          <a:extLst>
            <a:ext uri="{FF2B5EF4-FFF2-40B4-BE49-F238E27FC236}">
              <a16:creationId xmlns:a16="http://schemas.microsoft.com/office/drawing/2014/main" id="{2EC9A4D5-16C3-4412-AFD4-7C8ADEF2EB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78" name="TextBox 3">
          <a:extLst>
            <a:ext uri="{FF2B5EF4-FFF2-40B4-BE49-F238E27FC236}">
              <a16:creationId xmlns:a16="http://schemas.microsoft.com/office/drawing/2014/main" id="{6AAE4D5B-5A23-43EB-A9F4-3741D9277A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79" name="TextBox 3">
          <a:extLst>
            <a:ext uri="{FF2B5EF4-FFF2-40B4-BE49-F238E27FC236}">
              <a16:creationId xmlns:a16="http://schemas.microsoft.com/office/drawing/2014/main" id="{74B157B8-37DE-4C9C-9FD2-2395DE00631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80" name="TextBox 3">
          <a:extLst>
            <a:ext uri="{FF2B5EF4-FFF2-40B4-BE49-F238E27FC236}">
              <a16:creationId xmlns:a16="http://schemas.microsoft.com/office/drawing/2014/main" id="{54816D6A-10DD-48DA-B108-B9E3E035E2B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81" name="TextBox 3">
          <a:extLst>
            <a:ext uri="{FF2B5EF4-FFF2-40B4-BE49-F238E27FC236}">
              <a16:creationId xmlns:a16="http://schemas.microsoft.com/office/drawing/2014/main" id="{E37DC893-835F-4079-BAC8-794C8489603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82" name="TextBox 3">
          <a:extLst>
            <a:ext uri="{FF2B5EF4-FFF2-40B4-BE49-F238E27FC236}">
              <a16:creationId xmlns:a16="http://schemas.microsoft.com/office/drawing/2014/main" id="{ED7B37CF-292A-41CE-94D2-A6F0C1067B8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83" name="TextBox 3">
          <a:extLst>
            <a:ext uri="{FF2B5EF4-FFF2-40B4-BE49-F238E27FC236}">
              <a16:creationId xmlns:a16="http://schemas.microsoft.com/office/drawing/2014/main" id="{BBC7802B-0C2D-40A9-ACA6-E5EFE105BDE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4" name="TextBox 3">
          <a:extLst>
            <a:ext uri="{FF2B5EF4-FFF2-40B4-BE49-F238E27FC236}">
              <a16:creationId xmlns:a16="http://schemas.microsoft.com/office/drawing/2014/main" id="{C7DEE7F3-E2D4-49D3-9D34-D829A98E66F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5" name="TextBox 3">
          <a:extLst>
            <a:ext uri="{FF2B5EF4-FFF2-40B4-BE49-F238E27FC236}">
              <a16:creationId xmlns:a16="http://schemas.microsoft.com/office/drawing/2014/main" id="{D086D700-D9B1-4222-ACCE-A5A6110A345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6" name="TextBox 3">
          <a:extLst>
            <a:ext uri="{FF2B5EF4-FFF2-40B4-BE49-F238E27FC236}">
              <a16:creationId xmlns:a16="http://schemas.microsoft.com/office/drawing/2014/main" id="{AC3D61D2-E5B7-401A-99A9-DF42592490F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7" name="TextBox 3">
          <a:extLst>
            <a:ext uri="{FF2B5EF4-FFF2-40B4-BE49-F238E27FC236}">
              <a16:creationId xmlns:a16="http://schemas.microsoft.com/office/drawing/2014/main" id="{83DF3C3F-FDF6-4AF5-AEBC-3F80A4FF360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88" name="TextBox 3">
          <a:extLst>
            <a:ext uri="{FF2B5EF4-FFF2-40B4-BE49-F238E27FC236}">
              <a16:creationId xmlns:a16="http://schemas.microsoft.com/office/drawing/2014/main" id="{87173938-DC5B-4844-BAEC-839E9D50C97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89" name="TextBox 3">
          <a:extLst>
            <a:ext uri="{FF2B5EF4-FFF2-40B4-BE49-F238E27FC236}">
              <a16:creationId xmlns:a16="http://schemas.microsoft.com/office/drawing/2014/main" id="{CFC2EDC0-FC3B-4AE7-BCC5-FB31105E96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90" name="TextBox 3">
          <a:extLst>
            <a:ext uri="{FF2B5EF4-FFF2-40B4-BE49-F238E27FC236}">
              <a16:creationId xmlns:a16="http://schemas.microsoft.com/office/drawing/2014/main" id="{9FCD27DB-9DFD-41EB-A4E2-B2E172CD1E1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91" name="TextBox 3">
          <a:extLst>
            <a:ext uri="{FF2B5EF4-FFF2-40B4-BE49-F238E27FC236}">
              <a16:creationId xmlns:a16="http://schemas.microsoft.com/office/drawing/2014/main" id="{04167C84-CC72-4982-A081-ABAF3A5FB40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92" name="TextBox 3">
          <a:extLst>
            <a:ext uri="{FF2B5EF4-FFF2-40B4-BE49-F238E27FC236}">
              <a16:creationId xmlns:a16="http://schemas.microsoft.com/office/drawing/2014/main" id="{6E72AC02-D0B8-45E2-8359-C1DB620824D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3" name="TextBox 1232">
          <a:extLst>
            <a:ext uri="{FF2B5EF4-FFF2-40B4-BE49-F238E27FC236}">
              <a16:creationId xmlns:a16="http://schemas.microsoft.com/office/drawing/2014/main" id="{E5B4D451-7895-429C-9586-2A42CFE8FDF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4" name="TextBox 3">
          <a:extLst>
            <a:ext uri="{FF2B5EF4-FFF2-40B4-BE49-F238E27FC236}">
              <a16:creationId xmlns:a16="http://schemas.microsoft.com/office/drawing/2014/main" id="{BACBB0CD-6500-4D5A-8508-BE85DBD1F2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595" name="TextBox 3">
          <a:extLst>
            <a:ext uri="{FF2B5EF4-FFF2-40B4-BE49-F238E27FC236}">
              <a16:creationId xmlns:a16="http://schemas.microsoft.com/office/drawing/2014/main" id="{3AEE922D-B173-4E9F-8A4E-216AEE66222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6" name="TextBox 3">
          <a:extLst>
            <a:ext uri="{FF2B5EF4-FFF2-40B4-BE49-F238E27FC236}">
              <a16:creationId xmlns:a16="http://schemas.microsoft.com/office/drawing/2014/main" id="{B71EDDB4-F312-4BC8-8522-63C0B539BF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0</xdr:rowOff>
    </xdr:from>
    <xdr:ext cx="65" cy="172227"/>
    <xdr:sp macro="" textlink="">
      <xdr:nvSpPr>
        <xdr:cNvPr id="597" name="TextBox 1236">
          <a:extLst>
            <a:ext uri="{FF2B5EF4-FFF2-40B4-BE49-F238E27FC236}">
              <a16:creationId xmlns:a16="http://schemas.microsoft.com/office/drawing/2014/main" id="{ED2F9500-C596-44AB-BF4B-2951ED4CB15B}"/>
            </a:ext>
          </a:extLst>
        </xdr:cNvPr>
        <xdr:cNvSpPr txBox="1"/>
      </xdr:nvSpPr>
      <xdr:spPr>
        <a:xfrm>
          <a:off x="5113020" y="14904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8" name="TextBox 3">
          <a:extLst>
            <a:ext uri="{FF2B5EF4-FFF2-40B4-BE49-F238E27FC236}">
              <a16:creationId xmlns:a16="http://schemas.microsoft.com/office/drawing/2014/main" id="{62A1C76D-60B8-436C-A4C5-A09571E43C5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599" name="TextBox 3">
          <a:extLst>
            <a:ext uri="{FF2B5EF4-FFF2-40B4-BE49-F238E27FC236}">
              <a16:creationId xmlns:a16="http://schemas.microsoft.com/office/drawing/2014/main" id="{5F7594F8-2DFF-41E7-BB37-62A5B4AE789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00" name="TextBox 3">
          <a:extLst>
            <a:ext uri="{FF2B5EF4-FFF2-40B4-BE49-F238E27FC236}">
              <a16:creationId xmlns:a16="http://schemas.microsoft.com/office/drawing/2014/main" id="{3429E1EB-7570-4884-96C2-F205A07D369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601" name="TextBox 3">
          <a:extLst>
            <a:ext uri="{FF2B5EF4-FFF2-40B4-BE49-F238E27FC236}">
              <a16:creationId xmlns:a16="http://schemas.microsoft.com/office/drawing/2014/main" id="{414EA3B6-22CE-4830-A11D-1F4FF3720D3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02" name="TextBox 3">
          <a:extLst>
            <a:ext uri="{FF2B5EF4-FFF2-40B4-BE49-F238E27FC236}">
              <a16:creationId xmlns:a16="http://schemas.microsoft.com/office/drawing/2014/main" id="{CAC613E8-E319-4551-821A-9F608DFABD7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03" name="TextBox 3">
          <a:extLst>
            <a:ext uri="{FF2B5EF4-FFF2-40B4-BE49-F238E27FC236}">
              <a16:creationId xmlns:a16="http://schemas.microsoft.com/office/drawing/2014/main" id="{FC30D7FE-64E9-46D1-B682-F5B6129CB55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04" name="TextBox 3">
          <a:extLst>
            <a:ext uri="{FF2B5EF4-FFF2-40B4-BE49-F238E27FC236}">
              <a16:creationId xmlns:a16="http://schemas.microsoft.com/office/drawing/2014/main" id="{2B036A4A-2860-4621-B89C-0FA7F282B9F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05" name="TextBox 3">
          <a:extLst>
            <a:ext uri="{FF2B5EF4-FFF2-40B4-BE49-F238E27FC236}">
              <a16:creationId xmlns:a16="http://schemas.microsoft.com/office/drawing/2014/main" id="{DC8C147D-5F0E-4115-8B4F-D422D41BCD3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606" name="TextBox 3">
          <a:extLst>
            <a:ext uri="{FF2B5EF4-FFF2-40B4-BE49-F238E27FC236}">
              <a16:creationId xmlns:a16="http://schemas.microsoft.com/office/drawing/2014/main" id="{79DBDF79-1CC9-4D33-895E-7DB5ADE6353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07" name="TextBox 3">
          <a:extLst>
            <a:ext uri="{FF2B5EF4-FFF2-40B4-BE49-F238E27FC236}">
              <a16:creationId xmlns:a16="http://schemas.microsoft.com/office/drawing/2014/main" id="{F5A46557-5864-4576-8937-64377D400B3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08" name="TextBox 3">
          <a:extLst>
            <a:ext uri="{FF2B5EF4-FFF2-40B4-BE49-F238E27FC236}">
              <a16:creationId xmlns:a16="http://schemas.microsoft.com/office/drawing/2014/main" id="{1E71846E-CB94-4508-8245-9E0C735FBFA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09" name="TextBox 3">
          <a:extLst>
            <a:ext uri="{FF2B5EF4-FFF2-40B4-BE49-F238E27FC236}">
              <a16:creationId xmlns:a16="http://schemas.microsoft.com/office/drawing/2014/main" id="{0F335B79-E6AE-470E-8A3D-6FE0D639B70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10" name="TextBox 3">
          <a:extLst>
            <a:ext uri="{FF2B5EF4-FFF2-40B4-BE49-F238E27FC236}">
              <a16:creationId xmlns:a16="http://schemas.microsoft.com/office/drawing/2014/main" id="{D652A353-E93F-418A-A825-27BEF4D51EE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11" name="TextBox 3">
          <a:extLst>
            <a:ext uri="{FF2B5EF4-FFF2-40B4-BE49-F238E27FC236}">
              <a16:creationId xmlns:a16="http://schemas.microsoft.com/office/drawing/2014/main" id="{BF0C6BC8-0E0B-4999-A80C-5233025F7D9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2" name="TextBox 3">
          <a:extLst>
            <a:ext uri="{FF2B5EF4-FFF2-40B4-BE49-F238E27FC236}">
              <a16:creationId xmlns:a16="http://schemas.microsoft.com/office/drawing/2014/main" id="{5057A351-FF42-4A89-88DD-B7C18D5E1A7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3" name="TextBox 3">
          <a:extLst>
            <a:ext uri="{FF2B5EF4-FFF2-40B4-BE49-F238E27FC236}">
              <a16:creationId xmlns:a16="http://schemas.microsoft.com/office/drawing/2014/main" id="{A21F075D-6C09-4386-828A-9E2F81990A5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4" name="TextBox 3">
          <a:extLst>
            <a:ext uri="{FF2B5EF4-FFF2-40B4-BE49-F238E27FC236}">
              <a16:creationId xmlns:a16="http://schemas.microsoft.com/office/drawing/2014/main" id="{A908F8E9-D2CD-43DE-941E-EA237BD8CB8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5" name="TextBox 3">
          <a:extLst>
            <a:ext uri="{FF2B5EF4-FFF2-40B4-BE49-F238E27FC236}">
              <a16:creationId xmlns:a16="http://schemas.microsoft.com/office/drawing/2014/main" id="{C7E70282-AF8B-4567-9ADF-C0802E680AF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6" name="TextBox 3">
          <a:extLst>
            <a:ext uri="{FF2B5EF4-FFF2-40B4-BE49-F238E27FC236}">
              <a16:creationId xmlns:a16="http://schemas.microsoft.com/office/drawing/2014/main" id="{8BDB68E4-66E3-433C-BC87-1FF019D3A6E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17" name="TextBox 3">
          <a:extLst>
            <a:ext uri="{FF2B5EF4-FFF2-40B4-BE49-F238E27FC236}">
              <a16:creationId xmlns:a16="http://schemas.microsoft.com/office/drawing/2014/main" id="{B005C843-7856-4DDC-93EC-10A01619C5E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18" name="TextBox 3">
          <a:extLst>
            <a:ext uri="{FF2B5EF4-FFF2-40B4-BE49-F238E27FC236}">
              <a16:creationId xmlns:a16="http://schemas.microsoft.com/office/drawing/2014/main" id="{0D140931-13D7-4DDC-B93F-935BE61CA8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19" name="TextBox 3">
          <a:extLst>
            <a:ext uri="{FF2B5EF4-FFF2-40B4-BE49-F238E27FC236}">
              <a16:creationId xmlns:a16="http://schemas.microsoft.com/office/drawing/2014/main" id="{249A541E-A877-483E-9D8C-0C4CBB775F2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20" name="TextBox 3">
          <a:extLst>
            <a:ext uri="{FF2B5EF4-FFF2-40B4-BE49-F238E27FC236}">
              <a16:creationId xmlns:a16="http://schemas.microsoft.com/office/drawing/2014/main" id="{F8940D82-C4B1-42B1-B717-25DD3218E5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21" name="TextBox 3">
          <a:extLst>
            <a:ext uri="{FF2B5EF4-FFF2-40B4-BE49-F238E27FC236}">
              <a16:creationId xmlns:a16="http://schemas.microsoft.com/office/drawing/2014/main" id="{DB94CDBB-24C6-454C-80FB-BBFFFE389C9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22" name="TextBox 3">
          <a:extLst>
            <a:ext uri="{FF2B5EF4-FFF2-40B4-BE49-F238E27FC236}">
              <a16:creationId xmlns:a16="http://schemas.microsoft.com/office/drawing/2014/main" id="{807516AC-50C8-44FC-AA89-2AE5DF635DC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3" name="TextBox 3">
          <a:extLst>
            <a:ext uri="{FF2B5EF4-FFF2-40B4-BE49-F238E27FC236}">
              <a16:creationId xmlns:a16="http://schemas.microsoft.com/office/drawing/2014/main" id="{D2A31EC4-CDA1-45D4-8F33-1733AF78C6E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4" name="TextBox 3">
          <a:extLst>
            <a:ext uri="{FF2B5EF4-FFF2-40B4-BE49-F238E27FC236}">
              <a16:creationId xmlns:a16="http://schemas.microsoft.com/office/drawing/2014/main" id="{4A982210-E1CA-4161-BD05-44FDC36222D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5" name="TextBox 3">
          <a:extLst>
            <a:ext uri="{FF2B5EF4-FFF2-40B4-BE49-F238E27FC236}">
              <a16:creationId xmlns:a16="http://schemas.microsoft.com/office/drawing/2014/main" id="{CCB43E4B-7BAB-4A87-8792-14A6E29ECC3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6" name="TextBox 3">
          <a:extLst>
            <a:ext uri="{FF2B5EF4-FFF2-40B4-BE49-F238E27FC236}">
              <a16:creationId xmlns:a16="http://schemas.microsoft.com/office/drawing/2014/main" id="{A3DFDBE1-6C5E-40C6-BF35-914A56619C3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7" name="TextBox 3">
          <a:extLst>
            <a:ext uri="{FF2B5EF4-FFF2-40B4-BE49-F238E27FC236}">
              <a16:creationId xmlns:a16="http://schemas.microsoft.com/office/drawing/2014/main" id="{2EFC06A1-9498-4728-B66D-E2DB4F150EA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28" name="TextBox 3">
          <a:extLst>
            <a:ext uri="{FF2B5EF4-FFF2-40B4-BE49-F238E27FC236}">
              <a16:creationId xmlns:a16="http://schemas.microsoft.com/office/drawing/2014/main" id="{9B202D4D-3161-4D0A-B620-1FA5B2F3AC7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29" name="TextBox 3">
          <a:extLst>
            <a:ext uri="{FF2B5EF4-FFF2-40B4-BE49-F238E27FC236}">
              <a16:creationId xmlns:a16="http://schemas.microsoft.com/office/drawing/2014/main" id="{2DECD094-F4A4-4718-864E-5B61391AE6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30" name="TextBox 3">
          <a:extLst>
            <a:ext uri="{FF2B5EF4-FFF2-40B4-BE49-F238E27FC236}">
              <a16:creationId xmlns:a16="http://schemas.microsoft.com/office/drawing/2014/main" id="{47C32A26-8793-4056-BBCF-ED2BD96EC19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31" name="TextBox 3">
          <a:extLst>
            <a:ext uri="{FF2B5EF4-FFF2-40B4-BE49-F238E27FC236}">
              <a16:creationId xmlns:a16="http://schemas.microsoft.com/office/drawing/2014/main" id="{BD4D7597-8FC2-4909-9A4C-15B511E1360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32" name="TextBox 3">
          <a:extLst>
            <a:ext uri="{FF2B5EF4-FFF2-40B4-BE49-F238E27FC236}">
              <a16:creationId xmlns:a16="http://schemas.microsoft.com/office/drawing/2014/main" id="{ADAB31AE-5887-4FA5-843B-B835BF5FAAF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33" name="TextBox 3">
          <a:extLst>
            <a:ext uri="{FF2B5EF4-FFF2-40B4-BE49-F238E27FC236}">
              <a16:creationId xmlns:a16="http://schemas.microsoft.com/office/drawing/2014/main" id="{273D6CE5-1A00-402A-B7C7-E646FFF6988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34" name="TextBox 3">
          <a:extLst>
            <a:ext uri="{FF2B5EF4-FFF2-40B4-BE49-F238E27FC236}">
              <a16:creationId xmlns:a16="http://schemas.microsoft.com/office/drawing/2014/main" id="{6F48CB15-915F-4AF9-83DA-691CB2B1A96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35" name="TextBox 3">
          <a:extLst>
            <a:ext uri="{FF2B5EF4-FFF2-40B4-BE49-F238E27FC236}">
              <a16:creationId xmlns:a16="http://schemas.microsoft.com/office/drawing/2014/main" id="{4C24DD05-6197-451A-9D05-2A71DC5300F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36" name="TextBox 3">
          <a:extLst>
            <a:ext uri="{FF2B5EF4-FFF2-40B4-BE49-F238E27FC236}">
              <a16:creationId xmlns:a16="http://schemas.microsoft.com/office/drawing/2014/main" id="{79D8D852-0F24-41A0-85F2-1C72C47AC7B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37" name="TextBox 3">
          <a:extLst>
            <a:ext uri="{FF2B5EF4-FFF2-40B4-BE49-F238E27FC236}">
              <a16:creationId xmlns:a16="http://schemas.microsoft.com/office/drawing/2014/main" id="{1DE31AAA-D8DC-4ECC-AD27-F1FE6A6709C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38" name="TextBox 3">
          <a:extLst>
            <a:ext uri="{FF2B5EF4-FFF2-40B4-BE49-F238E27FC236}">
              <a16:creationId xmlns:a16="http://schemas.microsoft.com/office/drawing/2014/main" id="{86CEAC5E-9149-40FD-84DF-52234AB52B8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39" name="TextBox 3">
          <a:extLst>
            <a:ext uri="{FF2B5EF4-FFF2-40B4-BE49-F238E27FC236}">
              <a16:creationId xmlns:a16="http://schemas.microsoft.com/office/drawing/2014/main" id="{CE47ED96-58D4-4F4D-BA6E-5D35D51529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0" name="TextBox 3">
          <a:extLst>
            <a:ext uri="{FF2B5EF4-FFF2-40B4-BE49-F238E27FC236}">
              <a16:creationId xmlns:a16="http://schemas.microsoft.com/office/drawing/2014/main" id="{47141D5D-BE62-4413-859E-A85DB788670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1" name="TextBox 3">
          <a:extLst>
            <a:ext uri="{FF2B5EF4-FFF2-40B4-BE49-F238E27FC236}">
              <a16:creationId xmlns:a16="http://schemas.microsoft.com/office/drawing/2014/main" id="{B402FB50-A444-40F9-A224-4A3588AF93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2" name="TextBox 3">
          <a:extLst>
            <a:ext uri="{FF2B5EF4-FFF2-40B4-BE49-F238E27FC236}">
              <a16:creationId xmlns:a16="http://schemas.microsoft.com/office/drawing/2014/main" id="{DEB9CFC3-00E1-4C2F-9731-39B42E84B35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3" name="TextBox 3">
          <a:extLst>
            <a:ext uri="{FF2B5EF4-FFF2-40B4-BE49-F238E27FC236}">
              <a16:creationId xmlns:a16="http://schemas.microsoft.com/office/drawing/2014/main" id="{20B7E902-2431-4AFD-BC40-8B157E1E114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44" name="TextBox 3">
          <a:extLst>
            <a:ext uri="{FF2B5EF4-FFF2-40B4-BE49-F238E27FC236}">
              <a16:creationId xmlns:a16="http://schemas.microsoft.com/office/drawing/2014/main" id="{C6D7B9EF-443E-41B3-B5CB-76823219A08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45" name="TextBox 3">
          <a:extLst>
            <a:ext uri="{FF2B5EF4-FFF2-40B4-BE49-F238E27FC236}">
              <a16:creationId xmlns:a16="http://schemas.microsoft.com/office/drawing/2014/main" id="{FBD1C56C-8255-4A27-8693-5C7269F10E7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46" name="TextBox 3">
          <a:extLst>
            <a:ext uri="{FF2B5EF4-FFF2-40B4-BE49-F238E27FC236}">
              <a16:creationId xmlns:a16="http://schemas.microsoft.com/office/drawing/2014/main" id="{A677EDEA-5B8D-49A9-B20F-39FCB94EF8C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47" name="TextBox 3">
          <a:extLst>
            <a:ext uri="{FF2B5EF4-FFF2-40B4-BE49-F238E27FC236}">
              <a16:creationId xmlns:a16="http://schemas.microsoft.com/office/drawing/2014/main" id="{A057FC23-2365-4653-A577-CBDC4332F00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8" name="TextBox 205">
          <a:extLst>
            <a:ext uri="{FF2B5EF4-FFF2-40B4-BE49-F238E27FC236}">
              <a16:creationId xmlns:a16="http://schemas.microsoft.com/office/drawing/2014/main" id="{1FE6105B-B4CF-499D-A131-52D66F66E5F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49" name="TextBox 3">
          <a:extLst>
            <a:ext uri="{FF2B5EF4-FFF2-40B4-BE49-F238E27FC236}">
              <a16:creationId xmlns:a16="http://schemas.microsoft.com/office/drawing/2014/main" id="{0B6C3355-A8A6-4E02-BF91-B263C8C6816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50" name="TextBox 3">
          <a:extLst>
            <a:ext uri="{FF2B5EF4-FFF2-40B4-BE49-F238E27FC236}">
              <a16:creationId xmlns:a16="http://schemas.microsoft.com/office/drawing/2014/main" id="{2E7BCAB2-2769-4EBC-9084-4BEB1CD468B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51" name="TextBox 3">
          <a:extLst>
            <a:ext uri="{FF2B5EF4-FFF2-40B4-BE49-F238E27FC236}">
              <a16:creationId xmlns:a16="http://schemas.microsoft.com/office/drawing/2014/main" id="{65C3FA51-4DF4-459E-94D9-2EC4FA3C767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652" name="TextBox 209">
          <a:extLst>
            <a:ext uri="{FF2B5EF4-FFF2-40B4-BE49-F238E27FC236}">
              <a16:creationId xmlns:a16="http://schemas.microsoft.com/office/drawing/2014/main" id="{27985790-4D85-4C0A-8789-27EA05FBAFF6}"/>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53" name="TextBox 3">
          <a:extLst>
            <a:ext uri="{FF2B5EF4-FFF2-40B4-BE49-F238E27FC236}">
              <a16:creationId xmlns:a16="http://schemas.microsoft.com/office/drawing/2014/main" id="{E22F813C-E489-4502-8D03-1BA4F52D56D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54" name="TextBox 3">
          <a:extLst>
            <a:ext uri="{FF2B5EF4-FFF2-40B4-BE49-F238E27FC236}">
              <a16:creationId xmlns:a16="http://schemas.microsoft.com/office/drawing/2014/main" id="{213D6D88-1D54-4B11-BBB5-5C88E660CB6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55" name="TextBox 3">
          <a:extLst>
            <a:ext uri="{FF2B5EF4-FFF2-40B4-BE49-F238E27FC236}">
              <a16:creationId xmlns:a16="http://schemas.microsoft.com/office/drawing/2014/main" id="{621CB7B1-2AAB-4138-AB56-F3519D15AA2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56" name="TextBox 3">
          <a:extLst>
            <a:ext uri="{FF2B5EF4-FFF2-40B4-BE49-F238E27FC236}">
              <a16:creationId xmlns:a16="http://schemas.microsoft.com/office/drawing/2014/main" id="{25219A01-D9BF-4E3D-9F2C-AACF44C55C7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57" name="TextBox 3">
          <a:extLst>
            <a:ext uri="{FF2B5EF4-FFF2-40B4-BE49-F238E27FC236}">
              <a16:creationId xmlns:a16="http://schemas.microsoft.com/office/drawing/2014/main" id="{6DFFB579-EFC7-4E9B-B694-00B20165E66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58" name="TextBox 3">
          <a:extLst>
            <a:ext uri="{FF2B5EF4-FFF2-40B4-BE49-F238E27FC236}">
              <a16:creationId xmlns:a16="http://schemas.microsoft.com/office/drawing/2014/main" id="{189BDDB3-4052-4695-A650-778D8D1F91B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59" name="TextBox 3">
          <a:extLst>
            <a:ext uri="{FF2B5EF4-FFF2-40B4-BE49-F238E27FC236}">
              <a16:creationId xmlns:a16="http://schemas.microsoft.com/office/drawing/2014/main" id="{DAAE1ED1-3EC5-42C6-968E-972A0122258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60" name="TextBox 3">
          <a:extLst>
            <a:ext uri="{FF2B5EF4-FFF2-40B4-BE49-F238E27FC236}">
              <a16:creationId xmlns:a16="http://schemas.microsoft.com/office/drawing/2014/main" id="{203EA2CF-E887-4DF2-A02E-754EB258354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661" name="TextBox 3">
          <a:extLst>
            <a:ext uri="{FF2B5EF4-FFF2-40B4-BE49-F238E27FC236}">
              <a16:creationId xmlns:a16="http://schemas.microsoft.com/office/drawing/2014/main" id="{04D8B7E7-FFD6-4A38-BB10-B17CA4ECF94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62" name="TextBox 3">
          <a:extLst>
            <a:ext uri="{FF2B5EF4-FFF2-40B4-BE49-F238E27FC236}">
              <a16:creationId xmlns:a16="http://schemas.microsoft.com/office/drawing/2014/main" id="{EB03E891-FDEA-4EAD-B6D7-91FB7594AC4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63" name="TextBox 3">
          <a:extLst>
            <a:ext uri="{FF2B5EF4-FFF2-40B4-BE49-F238E27FC236}">
              <a16:creationId xmlns:a16="http://schemas.microsoft.com/office/drawing/2014/main" id="{12D6E197-EE42-4244-8D54-50DBAA15882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64" name="TextBox 3">
          <a:extLst>
            <a:ext uri="{FF2B5EF4-FFF2-40B4-BE49-F238E27FC236}">
              <a16:creationId xmlns:a16="http://schemas.microsoft.com/office/drawing/2014/main" id="{38F7BFA1-9302-403F-BF86-42EFB7CA2F2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65" name="TextBox 3">
          <a:extLst>
            <a:ext uri="{FF2B5EF4-FFF2-40B4-BE49-F238E27FC236}">
              <a16:creationId xmlns:a16="http://schemas.microsoft.com/office/drawing/2014/main" id="{3CCD0DC2-7388-4675-938C-2F5A8FFAA83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66" name="TextBox 3">
          <a:extLst>
            <a:ext uri="{FF2B5EF4-FFF2-40B4-BE49-F238E27FC236}">
              <a16:creationId xmlns:a16="http://schemas.microsoft.com/office/drawing/2014/main" id="{DC9288E5-7485-4F20-9E3E-586A3A4DA16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67" name="TextBox 3">
          <a:extLst>
            <a:ext uri="{FF2B5EF4-FFF2-40B4-BE49-F238E27FC236}">
              <a16:creationId xmlns:a16="http://schemas.microsoft.com/office/drawing/2014/main" id="{1AD745DF-A96B-4895-9E3C-DD53FB41F15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68" name="TextBox 3">
          <a:extLst>
            <a:ext uri="{FF2B5EF4-FFF2-40B4-BE49-F238E27FC236}">
              <a16:creationId xmlns:a16="http://schemas.microsoft.com/office/drawing/2014/main" id="{61672760-D5F1-4E82-9CD9-73F25839EF7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69" name="TextBox 3">
          <a:extLst>
            <a:ext uri="{FF2B5EF4-FFF2-40B4-BE49-F238E27FC236}">
              <a16:creationId xmlns:a16="http://schemas.microsoft.com/office/drawing/2014/main" id="{7F0A357E-2047-4131-89B4-5030A6EBA14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70" name="TextBox 3">
          <a:extLst>
            <a:ext uri="{FF2B5EF4-FFF2-40B4-BE49-F238E27FC236}">
              <a16:creationId xmlns:a16="http://schemas.microsoft.com/office/drawing/2014/main" id="{90FD0373-DA70-4FFA-9A3A-B53391BD233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71" name="TextBox 3">
          <a:extLst>
            <a:ext uri="{FF2B5EF4-FFF2-40B4-BE49-F238E27FC236}">
              <a16:creationId xmlns:a16="http://schemas.microsoft.com/office/drawing/2014/main" id="{9CB239B8-8919-4245-B2B8-3009984C84B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72" name="TextBox 3">
          <a:extLst>
            <a:ext uri="{FF2B5EF4-FFF2-40B4-BE49-F238E27FC236}">
              <a16:creationId xmlns:a16="http://schemas.microsoft.com/office/drawing/2014/main" id="{C823D432-2E83-4887-A5E5-D866439A91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73" name="TextBox 3">
          <a:extLst>
            <a:ext uri="{FF2B5EF4-FFF2-40B4-BE49-F238E27FC236}">
              <a16:creationId xmlns:a16="http://schemas.microsoft.com/office/drawing/2014/main" id="{777B229C-4205-4A4F-BFAA-573416F2B2F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74" name="TextBox 3">
          <a:extLst>
            <a:ext uri="{FF2B5EF4-FFF2-40B4-BE49-F238E27FC236}">
              <a16:creationId xmlns:a16="http://schemas.microsoft.com/office/drawing/2014/main" id="{9D28BD38-1DE0-42DF-9FC4-D3D5DDBE1D3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75" name="TextBox 3">
          <a:extLst>
            <a:ext uri="{FF2B5EF4-FFF2-40B4-BE49-F238E27FC236}">
              <a16:creationId xmlns:a16="http://schemas.microsoft.com/office/drawing/2014/main" id="{2FC787C6-C5F5-420A-A51D-522854CEE5E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76" name="TextBox 3">
          <a:extLst>
            <a:ext uri="{FF2B5EF4-FFF2-40B4-BE49-F238E27FC236}">
              <a16:creationId xmlns:a16="http://schemas.microsoft.com/office/drawing/2014/main" id="{303F02B0-AE23-44D2-A094-4DCF2F4E956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77" name="TextBox 3">
          <a:extLst>
            <a:ext uri="{FF2B5EF4-FFF2-40B4-BE49-F238E27FC236}">
              <a16:creationId xmlns:a16="http://schemas.microsoft.com/office/drawing/2014/main" id="{BF6A8B63-E680-45B7-9E22-8599140A2F2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78" name="TextBox 3">
          <a:extLst>
            <a:ext uri="{FF2B5EF4-FFF2-40B4-BE49-F238E27FC236}">
              <a16:creationId xmlns:a16="http://schemas.microsoft.com/office/drawing/2014/main" id="{4129E703-D86C-4D7B-8F52-7150ECDA371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79" name="TextBox 3">
          <a:extLst>
            <a:ext uri="{FF2B5EF4-FFF2-40B4-BE49-F238E27FC236}">
              <a16:creationId xmlns:a16="http://schemas.microsoft.com/office/drawing/2014/main" id="{B2AA911F-9E0A-4E14-9BFE-DA3FA5CA048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80" name="TextBox 3">
          <a:extLst>
            <a:ext uri="{FF2B5EF4-FFF2-40B4-BE49-F238E27FC236}">
              <a16:creationId xmlns:a16="http://schemas.microsoft.com/office/drawing/2014/main" id="{4CBBC81F-C4B2-422F-8F85-75D96A1578A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81" name="TextBox 3">
          <a:extLst>
            <a:ext uri="{FF2B5EF4-FFF2-40B4-BE49-F238E27FC236}">
              <a16:creationId xmlns:a16="http://schemas.microsoft.com/office/drawing/2014/main" id="{AD5B8F5C-D731-4057-AAE1-317D5EDCA92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82" name="TextBox 3">
          <a:extLst>
            <a:ext uri="{FF2B5EF4-FFF2-40B4-BE49-F238E27FC236}">
              <a16:creationId xmlns:a16="http://schemas.microsoft.com/office/drawing/2014/main" id="{8620186A-CA5D-442F-B860-6AF7687EC2B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83" name="TextBox 3">
          <a:extLst>
            <a:ext uri="{FF2B5EF4-FFF2-40B4-BE49-F238E27FC236}">
              <a16:creationId xmlns:a16="http://schemas.microsoft.com/office/drawing/2014/main" id="{833A6BAB-C10C-4381-ADB1-FD6B5A016DB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84" name="TextBox 3">
          <a:extLst>
            <a:ext uri="{FF2B5EF4-FFF2-40B4-BE49-F238E27FC236}">
              <a16:creationId xmlns:a16="http://schemas.microsoft.com/office/drawing/2014/main" id="{FAB48959-C799-49EB-897D-CC15B94BF27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85" name="TextBox 3">
          <a:extLst>
            <a:ext uri="{FF2B5EF4-FFF2-40B4-BE49-F238E27FC236}">
              <a16:creationId xmlns:a16="http://schemas.microsoft.com/office/drawing/2014/main" id="{19B967D8-DF3E-4003-9849-2829E36811A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86" name="TextBox 3">
          <a:extLst>
            <a:ext uri="{FF2B5EF4-FFF2-40B4-BE49-F238E27FC236}">
              <a16:creationId xmlns:a16="http://schemas.microsoft.com/office/drawing/2014/main" id="{5E621279-47E2-4375-B5F8-D0051B52DFA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87" name="TextBox 3">
          <a:extLst>
            <a:ext uri="{FF2B5EF4-FFF2-40B4-BE49-F238E27FC236}">
              <a16:creationId xmlns:a16="http://schemas.microsoft.com/office/drawing/2014/main" id="{3DDCB28B-211B-453B-8D87-9A34B4BCDF5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88" name="TextBox 3">
          <a:extLst>
            <a:ext uri="{FF2B5EF4-FFF2-40B4-BE49-F238E27FC236}">
              <a16:creationId xmlns:a16="http://schemas.microsoft.com/office/drawing/2014/main" id="{A3173B5C-39BC-4256-81BD-FC8EF51A39F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89" name="TextBox 3">
          <a:extLst>
            <a:ext uri="{FF2B5EF4-FFF2-40B4-BE49-F238E27FC236}">
              <a16:creationId xmlns:a16="http://schemas.microsoft.com/office/drawing/2014/main" id="{B41778A1-04A9-42D8-8C9C-CB9D20ECD77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90" name="TextBox 3">
          <a:extLst>
            <a:ext uri="{FF2B5EF4-FFF2-40B4-BE49-F238E27FC236}">
              <a16:creationId xmlns:a16="http://schemas.microsoft.com/office/drawing/2014/main" id="{E068D49C-1DD3-4A76-AB28-85D40200239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91" name="TextBox 3">
          <a:extLst>
            <a:ext uri="{FF2B5EF4-FFF2-40B4-BE49-F238E27FC236}">
              <a16:creationId xmlns:a16="http://schemas.microsoft.com/office/drawing/2014/main" id="{270559E3-39E9-4E71-81BC-2428BD621E7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92" name="TextBox 3">
          <a:extLst>
            <a:ext uri="{FF2B5EF4-FFF2-40B4-BE49-F238E27FC236}">
              <a16:creationId xmlns:a16="http://schemas.microsoft.com/office/drawing/2014/main" id="{A3E235F0-C092-4A51-86D4-40FDC07D580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93" name="TextBox 3">
          <a:extLst>
            <a:ext uri="{FF2B5EF4-FFF2-40B4-BE49-F238E27FC236}">
              <a16:creationId xmlns:a16="http://schemas.microsoft.com/office/drawing/2014/main" id="{1231D076-FA08-4EB5-BDE5-B7E86A3D9C4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94" name="TextBox 3">
          <a:extLst>
            <a:ext uri="{FF2B5EF4-FFF2-40B4-BE49-F238E27FC236}">
              <a16:creationId xmlns:a16="http://schemas.microsoft.com/office/drawing/2014/main" id="{550C8F35-1E7A-46B5-BB1C-7E23FBB7730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95" name="TextBox 3">
          <a:extLst>
            <a:ext uri="{FF2B5EF4-FFF2-40B4-BE49-F238E27FC236}">
              <a16:creationId xmlns:a16="http://schemas.microsoft.com/office/drawing/2014/main" id="{396646CA-B80C-4919-A473-F4712A0E16F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96" name="TextBox 3">
          <a:extLst>
            <a:ext uri="{FF2B5EF4-FFF2-40B4-BE49-F238E27FC236}">
              <a16:creationId xmlns:a16="http://schemas.microsoft.com/office/drawing/2014/main" id="{E64D4349-BE9C-479B-A832-2ED66D05D6F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97" name="TextBox 3">
          <a:extLst>
            <a:ext uri="{FF2B5EF4-FFF2-40B4-BE49-F238E27FC236}">
              <a16:creationId xmlns:a16="http://schemas.microsoft.com/office/drawing/2014/main" id="{849A759B-055F-497F-A66E-3F218A26897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698" name="TextBox 3">
          <a:extLst>
            <a:ext uri="{FF2B5EF4-FFF2-40B4-BE49-F238E27FC236}">
              <a16:creationId xmlns:a16="http://schemas.microsoft.com/office/drawing/2014/main" id="{25BB855C-616B-4EB4-90C0-DCF5CD87F8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699" name="TextBox 3">
          <a:extLst>
            <a:ext uri="{FF2B5EF4-FFF2-40B4-BE49-F238E27FC236}">
              <a16:creationId xmlns:a16="http://schemas.microsoft.com/office/drawing/2014/main" id="{3D9D2E00-DCB3-4715-85B5-5E0685B3AE3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00" name="TextBox 3">
          <a:extLst>
            <a:ext uri="{FF2B5EF4-FFF2-40B4-BE49-F238E27FC236}">
              <a16:creationId xmlns:a16="http://schemas.microsoft.com/office/drawing/2014/main" id="{2944491C-85CF-46B1-B905-B8D44C3603C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01" name="TextBox 3">
          <a:extLst>
            <a:ext uri="{FF2B5EF4-FFF2-40B4-BE49-F238E27FC236}">
              <a16:creationId xmlns:a16="http://schemas.microsoft.com/office/drawing/2014/main" id="{9520A46E-A5AF-4DDA-A1C4-061D6E39A12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02" name="TextBox 3">
          <a:extLst>
            <a:ext uri="{FF2B5EF4-FFF2-40B4-BE49-F238E27FC236}">
              <a16:creationId xmlns:a16="http://schemas.microsoft.com/office/drawing/2014/main" id="{60C100AD-7C01-4FB1-947A-5107E9ED91F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03" name="TextBox 260">
          <a:extLst>
            <a:ext uri="{FF2B5EF4-FFF2-40B4-BE49-F238E27FC236}">
              <a16:creationId xmlns:a16="http://schemas.microsoft.com/office/drawing/2014/main" id="{0A2B0381-2BD5-4CA5-A307-2726D289BB2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04" name="TextBox 3">
          <a:extLst>
            <a:ext uri="{FF2B5EF4-FFF2-40B4-BE49-F238E27FC236}">
              <a16:creationId xmlns:a16="http://schemas.microsoft.com/office/drawing/2014/main" id="{F98A3863-E6C5-4473-B39F-0A7D9ABB12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05" name="TextBox 3">
          <a:extLst>
            <a:ext uri="{FF2B5EF4-FFF2-40B4-BE49-F238E27FC236}">
              <a16:creationId xmlns:a16="http://schemas.microsoft.com/office/drawing/2014/main" id="{465F880F-FA88-4717-AAC9-A08B052D3FA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06" name="TextBox 3">
          <a:extLst>
            <a:ext uri="{FF2B5EF4-FFF2-40B4-BE49-F238E27FC236}">
              <a16:creationId xmlns:a16="http://schemas.microsoft.com/office/drawing/2014/main" id="{684FAACC-95C8-4124-B50D-319D43B2AD8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707" name="TextBox 264">
          <a:extLst>
            <a:ext uri="{FF2B5EF4-FFF2-40B4-BE49-F238E27FC236}">
              <a16:creationId xmlns:a16="http://schemas.microsoft.com/office/drawing/2014/main" id="{44BA6E6F-587E-4F79-AE84-D6ABE71E22B2}"/>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08" name="TextBox 3">
          <a:extLst>
            <a:ext uri="{FF2B5EF4-FFF2-40B4-BE49-F238E27FC236}">
              <a16:creationId xmlns:a16="http://schemas.microsoft.com/office/drawing/2014/main" id="{6C2F4921-264A-4DA2-A6DB-C3591B394E3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09" name="TextBox 3">
          <a:extLst>
            <a:ext uri="{FF2B5EF4-FFF2-40B4-BE49-F238E27FC236}">
              <a16:creationId xmlns:a16="http://schemas.microsoft.com/office/drawing/2014/main" id="{EC14F5B9-3170-49C6-B868-2800A89B2FF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10" name="TextBox 3">
          <a:extLst>
            <a:ext uri="{FF2B5EF4-FFF2-40B4-BE49-F238E27FC236}">
              <a16:creationId xmlns:a16="http://schemas.microsoft.com/office/drawing/2014/main" id="{41711FBB-E2A5-4799-B5AB-C9ED9CEE946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711" name="TextBox 3">
          <a:extLst>
            <a:ext uri="{FF2B5EF4-FFF2-40B4-BE49-F238E27FC236}">
              <a16:creationId xmlns:a16="http://schemas.microsoft.com/office/drawing/2014/main" id="{D9C041FF-6FA3-4584-A780-371B92E6254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12" name="TextBox 3">
          <a:extLst>
            <a:ext uri="{FF2B5EF4-FFF2-40B4-BE49-F238E27FC236}">
              <a16:creationId xmlns:a16="http://schemas.microsoft.com/office/drawing/2014/main" id="{F991E765-D3A0-4CFC-ADD6-782968A20B9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13" name="TextBox 3">
          <a:extLst>
            <a:ext uri="{FF2B5EF4-FFF2-40B4-BE49-F238E27FC236}">
              <a16:creationId xmlns:a16="http://schemas.microsoft.com/office/drawing/2014/main" id="{361C6A1B-BD98-4CDA-8CE9-AF9D220FB53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14" name="TextBox 3">
          <a:extLst>
            <a:ext uri="{FF2B5EF4-FFF2-40B4-BE49-F238E27FC236}">
              <a16:creationId xmlns:a16="http://schemas.microsoft.com/office/drawing/2014/main" id="{B18F7734-205C-45C9-BD91-049DCC3A960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15" name="TextBox 3">
          <a:extLst>
            <a:ext uri="{FF2B5EF4-FFF2-40B4-BE49-F238E27FC236}">
              <a16:creationId xmlns:a16="http://schemas.microsoft.com/office/drawing/2014/main" id="{541E0F27-A28F-4C14-8349-BC3600C8CCB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716" name="TextBox 3">
          <a:extLst>
            <a:ext uri="{FF2B5EF4-FFF2-40B4-BE49-F238E27FC236}">
              <a16:creationId xmlns:a16="http://schemas.microsoft.com/office/drawing/2014/main" id="{D2479461-DEBF-448C-811E-C2ECDD9AB99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17" name="TextBox 3">
          <a:extLst>
            <a:ext uri="{FF2B5EF4-FFF2-40B4-BE49-F238E27FC236}">
              <a16:creationId xmlns:a16="http://schemas.microsoft.com/office/drawing/2014/main" id="{EA6B78A9-51E1-4A7B-B7B0-96E7C65E840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18" name="TextBox 3">
          <a:extLst>
            <a:ext uri="{FF2B5EF4-FFF2-40B4-BE49-F238E27FC236}">
              <a16:creationId xmlns:a16="http://schemas.microsoft.com/office/drawing/2014/main" id="{A100C06F-2D08-4274-A0D2-2AF4978545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19" name="TextBox 3">
          <a:extLst>
            <a:ext uri="{FF2B5EF4-FFF2-40B4-BE49-F238E27FC236}">
              <a16:creationId xmlns:a16="http://schemas.microsoft.com/office/drawing/2014/main" id="{F3DEBCFE-8EB1-461F-9E8D-BC3FB5BC103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20" name="TextBox 3">
          <a:extLst>
            <a:ext uri="{FF2B5EF4-FFF2-40B4-BE49-F238E27FC236}">
              <a16:creationId xmlns:a16="http://schemas.microsoft.com/office/drawing/2014/main" id="{150013AA-6C54-49E9-9B8A-FFE75A3FB2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21" name="TextBox 3">
          <a:extLst>
            <a:ext uri="{FF2B5EF4-FFF2-40B4-BE49-F238E27FC236}">
              <a16:creationId xmlns:a16="http://schemas.microsoft.com/office/drawing/2014/main" id="{328E7202-B163-4272-B17F-61C91D91DE9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2" name="TextBox 3">
          <a:extLst>
            <a:ext uri="{FF2B5EF4-FFF2-40B4-BE49-F238E27FC236}">
              <a16:creationId xmlns:a16="http://schemas.microsoft.com/office/drawing/2014/main" id="{5DDF9A94-B44E-4F0F-826C-182421B0180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3" name="TextBox 3">
          <a:extLst>
            <a:ext uri="{FF2B5EF4-FFF2-40B4-BE49-F238E27FC236}">
              <a16:creationId xmlns:a16="http://schemas.microsoft.com/office/drawing/2014/main" id="{C4CF321C-990B-498B-A44A-CA4A4FAEB5D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4" name="TextBox 3">
          <a:extLst>
            <a:ext uri="{FF2B5EF4-FFF2-40B4-BE49-F238E27FC236}">
              <a16:creationId xmlns:a16="http://schemas.microsoft.com/office/drawing/2014/main" id="{C10A934F-E06C-45CA-8D87-07D995EFF84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5" name="TextBox 3">
          <a:extLst>
            <a:ext uri="{FF2B5EF4-FFF2-40B4-BE49-F238E27FC236}">
              <a16:creationId xmlns:a16="http://schemas.microsoft.com/office/drawing/2014/main" id="{2BA0DFE2-2864-40DE-A269-0CD11F89990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6" name="TextBox 3">
          <a:extLst>
            <a:ext uri="{FF2B5EF4-FFF2-40B4-BE49-F238E27FC236}">
              <a16:creationId xmlns:a16="http://schemas.microsoft.com/office/drawing/2014/main" id="{2DCE9DC5-C007-41E5-969B-62D61567C36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27" name="TextBox 3">
          <a:extLst>
            <a:ext uri="{FF2B5EF4-FFF2-40B4-BE49-F238E27FC236}">
              <a16:creationId xmlns:a16="http://schemas.microsoft.com/office/drawing/2014/main" id="{34CEAB3F-59C6-48FC-8009-22CB586C200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28" name="TextBox 3">
          <a:extLst>
            <a:ext uri="{FF2B5EF4-FFF2-40B4-BE49-F238E27FC236}">
              <a16:creationId xmlns:a16="http://schemas.microsoft.com/office/drawing/2014/main" id="{7A7E169E-DC49-46AD-9902-F7C0CA794C9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29" name="TextBox 3">
          <a:extLst>
            <a:ext uri="{FF2B5EF4-FFF2-40B4-BE49-F238E27FC236}">
              <a16:creationId xmlns:a16="http://schemas.microsoft.com/office/drawing/2014/main" id="{45A5D676-C8B4-4B1D-B6C9-734604A94F8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30" name="TextBox 3">
          <a:extLst>
            <a:ext uri="{FF2B5EF4-FFF2-40B4-BE49-F238E27FC236}">
              <a16:creationId xmlns:a16="http://schemas.microsoft.com/office/drawing/2014/main" id="{96E9767D-73A3-48D0-A219-9B8E7135A56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31" name="TextBox 3">
          <a:extLst>
            <a:ext uri="{FF2B5EF4-FFF2-40B4-BE49-F238E27FC236}">
              <a16:creationId xmlns:a16="http://schemas.microsoft.com/office/drawing/2014/main" id="{0923211A-F588-4B98-A069-AEC6B5A3BF2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32" name="TextBox 3">
          <a:extLst>
            <a:ext uri="{FF2B5EF4-FFF2-40B4-BE49-F238E27FC236}">
              <a16:creationId xmlns:a16="http://schemas.microsoft.com/office/drawing/2014/main" id="{62BAFCCF-E26B-49F3-BA4B-06D6BD49EC8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3" name="TextBox 3">
          <a:extLst>
            <a:ext uri="{FF2B5EF4-FFF2-40B4-BE49-F238E27FC236}">
              <a16:creationId xmlns:a16="http://schemas.microsoft.com/office/drawing/2014/main" id="{17CFB562-3965-4D91-B4FC-5350FDBFDF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4" name="TextBox 3">
          <a:extLst>
            <a:ext uri="{FF2B5EF4-FFF2-40B4-BE49-F238E27FC236}">
              <a16:creationId xmlns:a16="http://schemas.microsoft.com/office/drawing/2014/main" id="{255A48CB-E64E-46C0-A931-8C5601CC39E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5" name="TextBox 3">
          <a:extLst>
            <a:ext uri="{FF2B5EF4-FFF2-40B4-BE49-F238E27FC236}">
              <a16:creationId xmlns:a16="http://schemas.microsoft.com/office/drawing/2014/main" id="{6447B24F-A8DB-4EEE-A92C-7164396041C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6" name="TextBox 3">
          <a:extLst>
            <a:ext uri="{FF2B5EF4-FFF2-40B4-BE49-F238E27FC236}">
              <a16:creationId xmlns:a16="http://schemas.microsoft.com/office/drawing/2014/main" id="{009CDA36-BE5D-4366-B176-CED5C7F8244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7" name="TextBox 3">
          <a:extLst>
            <a:ext uri="{FF2B5EF4-FFF2-40B4-BE49-F238E27FC236}">
              <a16:creationId xmlns:a16="http://schemas.microsoft.com/office/drawing/2014/main" id="{5F5EE4DB-C86E-42E6-A364-0864F8B976C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38" name="TextBox 3">
          <a:extLst>
            <a:ext uri="{FF2B5EF4-FFF2-40B4-BE49-F238E27FC236}">
              <a16:creationId xmlns:a16="http://schemas.microsoft.com/office/drawing/2014/main" id="{3A1684F0-61E0-47BA-8B43-2CA133A1E58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39" name="TextBox 3">
          <a:extLst>
            <a:ext uri="{FF2B5EF4-FFF2-40B4-BE49-F238E27FC236}">
              <a16:creationId xmlns:a16="http://schemas.microsoft.com/office/drawing/2014/main" id="{AC94906B-A224-4EC1-A4E4-A00E06FDC8F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40" name="TextBox 3">
          <a:extLst>
            <a:ext uri="{FF2B5EF4-FFF2-40B4-BE49-F238E27FC236}">
              <a16:creationId xmlns:a16="http://schemas.microsoft.com/office/drawing/2014/main" id="{018A6AF5-8C4C-436E-8AB3-F8819F94CA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41" name="TextBox 3">
          <a:extLst>
            <a:ext uri="{FF2B5EF4-FFF2-40B4-BE49-F238E27FC236}">
              <a16:creationId xmlns:a16="http://schemas.microsoft.com/office/drawing/2014/main" id="{8C3C0733-27B6-4EAF-AEB7-B2B9280BDD7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42" name="TextBox 3">
          <a:extLst>
            <a:ext uri="{FF2B5EF4-FFF2-40B4-BE49-F238E27FC236}">
              <a16:creationId xmlns:a16="http://schemas.microsoft.com/office/drawing/2014/main" id="{C12B4B1F-0BD7-4942-9756-A61D36D66DB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43" name="TextBox 3">
          <a:extLst>
            <a:ext uri="{FF2B5EF4-FFF2-40B4-BE49-F238E27FC236}">
              <a16:creationId xmlns:a16="http://schemas.microsoft.com/office/drawing/2014/main" id="{05F4F609-C44D-4BE7-ACEA-DB16AFA4B2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44" name="TextBox 3">
          <a:extLst>
            <a:ext uri="{FF2B5EF4-FFF2-40B4-BE49-F238E27FC236}">
              <a16:creationId xmlns:a16="http://schemas.microsoft.com/office/drawing/2014/main" id="{EF486CC9-303D-4DD9-B09B-7717A56811E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45" name="TextBox 3">
          <a:extLst>
            <a:ext uri="{FF2B5EF4-FFF2-40B4-BE49-F238E27FC236}">
              <a16:creationId xmlns:a16="http://schemas.microsoft.com/office/drawing/2014/main" id="{A32EF0A8-01AA-48F3-8B79-4A694C5D044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46" name="TextBox 3">
          <a:extLst>
            <a:ext uri="{FF2B5EF4-FFF2-40B4-BE49-F238E27FC236}">
              <a16:creationId xmlns:a16="http://schemas.microsoft.com/office/drawing/2014/main" id="{98606BEE-DB4E-4717-A485-52214E478A1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47" name="TextBox 3">
          <a:extLst>
            <a:ext uri="{FF2B5EF4-FFF2-40B4-BE49-F238E27FC236}">
              <a16:creationId xmlns:a16="http://schemas.microsoft.com/office/drawing/2014/main" id="{A17A2D0B-9B30-4738-AFB2-F2F6187978F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48" name="TextBox 3">
          <a:extLst>
            <a:ext uri="{FF2B5EF4-FFF2-40B4-BE49-F238E27FC236}">
              <a16:creationId xmlns:a16="http://schemas.microsoft.com/office/drawing/2014/main" id="{1A2CACFB-EC09-4DEB-9843-21ED32F9B5A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49" name="TextBox 3">
          <a:extLst>
            <a:ext uri="{FF2B5EF4-FFF2-40B4-BE49-F238E27FC236}">
              <a16:creationId xmlns:a16="http://schemas.microsoft.com/office/drawing/2014/main" id="{21A71CDE-944C-4E06-BB98-F316B68A91D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0" name="TextBox 3">
          <a:extLst>
            <a:ext uri="{FF2B5EF4-FFF2-40B4-BE49-F238E27FC236}">
              <a16:creationId xmlns:a16="http://schemas.microsoft.com/office/drawing/2014/main" id="{4BA90EF7-BEDF-4E95-B095-EC08AB2B2FC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1" name="TextBox 3">
          <a:extLst>
            <a:ext uri="{FF2B5EF4-FFF2-40B4-BE49-F238E27FC236}">
              <a16:creationId xmlns:a16="http://schemas.microsoft.com/office/drawing/2014/main" id="{4A877F0F-1539-4A9A-A00C-713A219C00D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2" name="TextBox 3">
          <a:extLst>
            <a:ext uri="{FF2B5EF4-FFF2-40B4-BE49-F238E27FC236}">
              <a16:creationId xmlns:a16="http://schemas.microsoft.com/office/drawing/2014/main" id="{6C9303A3-B50B-4493-8151-008EDFE86A7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3" name="TextBox 3">
          <a:extLst>
            <a:ext uri="{FF2B5EF4-FFF2-40B4-BE49-F238E27FC236}">
              <a16:creationId xmlns:a16="http://schemas.microsoft.com/office/drawing/2014/main" id="{0854F72C-7975-49F4-A62C-F9CE93A78D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54" name="TextBox 3">
          <a:extLst>
            <a:ext uri="{FF2B5EF4-FFF2-40B4-BE49-F238E27FC236}">
              <a16:creationId xmlns:a16="http://schemas.microsoft.com/office/drawing/2014/main" id="{27A24835-CF0C-425C-A346-22C2DD48755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55" name="TextBox 3">
          <a:extLst>
            <a:ext uri="{FF2B5EF4-FFF2-40B4-BE49-F238E27FC236}">
              <a16:creationId xmlns:a16="http://schemas.microsoft.com/office/drawing/2014/main" id="{31054FB8-2BFF-4907-8CCA-51B1B9F2B7D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56" name="TextBox 3">
          <a:extLst>
            <a:ext uri="{FF2B5EF4-FFF2-40B4-BE49-F238E27FC236}">
              <a16:creationId xmlns:a16="http://schemas.microsoft.com/office/drawing/2014/main" id="{F2D273D2-40B8-4D7D-B802-2DADA632202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57" name="TextBox 3">
          <a:extLst>
            <a:ext uri="{FF2B5EF4-FFF2-40B4-BE49-F238E27FC236}">
              <a16:creationId xmlns:a16="http://schemas.microsoft.com/office/drawing/2014/main" id="{BE94F1B5-FF93-4C9F-BF7E-333B3FE60E1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8" name="TextBox 1397">
          <a:extLst>
            <a:ext uri="{FF2B5EF4-FFF2-40B4-BE49-F238E27FC236}">
              <a16:creationId xmlns:a16="http://schemas.microsoft.com/office/drawing/2014/main" id="{64197EFA-AE97-4D9F-942E-F08D3FB6CEA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59" name="TextBox 3">
          <a:extLst>
            <a:ext uri="{FF2B5EF4-FFF2-40B4-BE49-F238E27FC236}">
              <a16:creationId xmlns:a16="http://schemas.microsoft.com/office/drawing/2014/main" id="{384DE411-1FA7-404C-981E-BCE3EF6E91B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60" name="TextBox 3">
          <a:extLst>
            <a:ext uri="{FF2B5EF4-FFF2-40B4-BE49-F238E27FC236}">
              <a16:creationId xmlns:a16="http://schemas.microsoft.com/office/drawing/2014/main" id="{DC0EF57F-A000-4C29-AC4F-615F43BF81F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61" name="TextBox 3">
          <a:extLst>
            <a:ext uri="{FF2B5EF4-FFF2-40B4-BE49-F238E27FC236}">
              <a16:creationId xmlns:a16="http://schemas.microsoft.com/office/drawing/2014/main" id="{E37AFE1A-713A-4910-AB91-506AAF8D4C3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0</xdr:rowOff>
    </xdr:from>
    <xdr:ext cx="65" cy="172227"/>
    <xdr:sp macro="" textlink="">
      <xdr:nvSpPr>
        <xdr:cNvPr id="762" name="TextBox 1401">
          <a:extLst>
            <a:ext uri="{FF2B5EF4-FFF2-40B4-BE49-F238E27FC236}">
              <a16:creationId xmlns:a16="http://schemas.microsoft.com/office/drawing/2014/main" id="{27D7DFA1-6D65-47D6-93CF-F27B6FB82E33}"/>
            </a:ext>
          </a:extLst>
        </xdr:cNvPr>
        <xdr:cNvSpPr txBox="1"/>
      </xdr:nvSpPr>
      <xdr:spPr>
        <a:xfrm>
          <a:off x="5113020" y="14904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63" name="TextBox 3">
          <a:extLst>
            <a:ext uri="{FF2B5EF4-FFF2-40B4-BE49-F238E27FC236}">
              <a16:creationId xmlns:a16="http://schemas.microsoft.com/office/drawing/2014/main" id="{39DB25B3-03DA-402A-93DF-B97D1130D13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64" name="TextBox 3">
          <a:extLst>
            <a:ext uri="{FF2B5EF4-FFF2-40B4-BE49-F238E27FC236}">
              <a16:creationId xmlns:a16="http://schemas.microsoft.com/office/drawing/2014/main" id="{3362BD72-4DDE-4E90-98BB-BD19B2A352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65" name="TextBox 3">
          <a:extLst>
            <a:ext uri="{FF2B5EF4-FFF2-40B4-BE49-F238E27FC236}">
              <a16:creationId xmlns:a16="http://schemas.microsoft.com/office/drawing/2014/main" id="{802440A3-B957-463D-B0FC-E386A86240E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66" name="TextBox 3">
          <a:extLst>
            <a:ext uri="{FF2B5EF4-FFF2-40B4-BE49-F238E27FC236}">
              <a16:creationId xmlns:a16="http://schemas.microsoft.com/office/drawing/2014/main" id="{09BCD4C8-92A0-404C-93D8-7446C9148F1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67" name="TextBox 3">
          <a:extLst>
            <a:ext uri="{FF2B5EF4-FFF2-40B4-BE49-F238E27FC236}">
              <a16:creationId xmlns:a16="http://schemas.microsoft.com/office/drawing/2014/main" id="{292D955B-D5FE-4C08-BA94-767C95872C0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68" name="TextBox 3">
          <a:extLst>
            <a:ext uri="{FF2B5EF4-FFF2-40B4-BE49-F238E27FC236}">
              <a16:creationId xmlns:a16="http://schemas.microsoft.com/office/drawing/2014/main" id="{9021D6BF-B948-4753-9F08-BA5EC366A3A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69" name="TextBox 3">
          <a:extLst>
            <a:ext uri="{FF2B5EF4-FFF2-40B4-BE49-F238E27FC236}">
              <a16:creationId xmlns:a16="http://schemas.microsoft.com/office/drawing/2014/main" id="{36AA4482-B6AD-453B-918B-EBDA431F019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70" name="TextBox 3">
          <a:extLst>
            <a:ext uri="{FF2B5EF4-FFF2-40B4-BE49-F238E27FC236}">
              <a16:creationId xmlns:a16="http://schemas.microsoft.com/office/drawing/2014/main" id="{A7D42338-9E95-4F8B-AED5-32AC2D763F2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771" name="TextBox 3">
          <a:extLst>
            <a:ext uri="{FF2B5EF4-FFF2-40B4-BE49-F238E27FC236}">
              <a16:creationId xmlns:a16="http://schemas.microsoft.com/office/drawing/2014/main" id="{60DE75A7-3933-4195-BD76-D441C9C2674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72" name="TextBox 3">
          <a:extLst>
            <a:ext uri="{FF2B5EF4-FFF2-40B4-BE49-F238E27FC236}">
              <a16:creationId xmlns:a16="http://schemas.microsoft.com/office/drawing/2014/main" id="{8DD92FD2-6F06-4CC4-8A39-C50E9EEABC8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73" name="TextBox 3">
          <a:extLst>
            <a:ext uri="{FF2B5EF4-FFF2-40B4-BE49-F238E27FC236}">
              <a16:creationId xmlns:a16="http://schemas.microsoft.com/office/drawing/2014/main" id="{8738B3A0-C0AD-4041-AB26-D6C5DC5A4B7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74" name="TextBox 3">
          <a:extLst>
            <a:ext uri="{FF2B5EF4-FFF2-40B4-BE49-F238E27FC236}">
              <a16:creationId xmlns:a16="http://schemas.microsoft.com/office/drawing/2014/main" id="{1D527E05-76CE-4721-9F66-C572048DFF0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75" name="TextBox 3">
          <a:extLst>
            <a:ext uri="{FF2B5EF4-FFF2-40B4-BE49-F238E27FC236}">
              <a16:creationId xmlns:a16="http://schemas.microsoft.com/office/drawing/2014/main" id="{7A944A11-7D6C-49F1-B450-64539FF3876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76" name="TextBox 3">
          <a:extLst>
            <a:ext uri="{FF2B5EF4-FFF2-40B4-BE49-F238E27FC236}">
              <a16:creationId xmlns:a16="http://schemas.microsoft.com/office/drawing/2014/main" id="{C1A2EC0B-B6FA-4F67-A5C2-94FE819EF82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77" name="TextBox 3">
          <a:extLst>
            <a:ext uri="{FF2B5EF4-FFF2-40B4-BE49-F238E27FC236}">
              <a16:creationId xmlns:a16="http://schemas.microsoft.com/office/drawing/2014/main" id="{7D624655-A3E3-492F-85C4-09C59E44294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78" name="TextBox 3">
          <a:extLst>
            <a:ext uri="{FF2B5EF4-FFF2-40B4-BE49-F238E27FC236}">
              <a16:creationId xmlns:a16="http://schemas.microsoft.com/office/drawing/2014/main" id="{0E0E3913-C5D7-4038-BB3B-6A67C715664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79" name="TextBox 3">
          <a:extLst>
            <a:ext uri="{FF2B5EF4-FFF2-40B4-BE49-F238E27FC236}">
              <a16:creationId xmlns:a16="http://schemas.microsoft.com/office/drawing/2014/main" id="{F822D1F6-DF24-483D-8A94-47960C3773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0" name="TextBox 3">
          <a:extLst>
            <a:ext uri="{FF2B5EF4-FFF2-40B4-BE49-F238E27FC236}">
              <a16:creationId xmlns:a16="http://schemas.microsoft.com/office/drawing/2014/main" id="{AC5EE197-A353-4E3C-9DB3-7B91D41A94C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1" name="TextBox 3">
          <a:extLst>
            <a:ext uri="{FF2B5EF4-FFF2-40B4-BE49-F238E27FC236}">
              <a16:creationId xmlns:a16="http://schemas.microsoft.com/office/drawing/2014/main" id="{205A629D-7242-4B46-8E87-1471B4EF180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2" name="TextBox 3">
          <a:extLst>
            <a:ext uri="{FF2B5EF4-FFF2-40B4-BE49-F238E27FC236}">
              <a16:creationId xmlns:a16="http://schemas.microsoft.com/office/drawing/2014/main" id="{4EEE4CD6-49CA-4394-B917-D06B44EC79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83" name="TextBox 3">
          <a:extLst>
            <a:ext uri="{FF2B5EF4-FFF2-40B4-BE49-F238E27FC236}">
              <a16:creationId xmlns:a16="http://schemas.microsoft.com/office/drawing/2014/main" id="{2A54D700-6B0D-469E-B722-2831389C5D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84" name="TextBox 3">
          <a:extLst>
            <a:ext uri="{FF2B5EF4-FFF2-40B4-BE49-F238E27FC236}">
              <a16:creationId xmlns:a16="http://schemas.microsoft.com/office/drawing/2014/main" id="{CDFD3AFA-70CD-427A-8508-27F74D9837C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85" name="TextBox 3">
          <a:extLst>
            <a:ext uri="{FF2B5EF4-FFF2-40B4-BE49-F238E27FC236}">
              <a16:creationId xmlns:a16="http://schemas.microsoft.com/office/drawing/2014/main" id="{F5A09F9C-2828-4395-A33E-EB353D48D14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86" name="TextBox 3">
          <a:extLst>
            <a:ext uri="{FF2B5EF4-FFF2-40B4-BE49-F238E27FC236}">
              <a16:creationId xmlns:a16="http://schemas.microsoft.com/office/drawing/2014/main" id="{14246097-7FFD-44D7-ACB0-AB18591BBD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87" name="TextBox 3">
          <a:extLst>
            <a:ext uri="{FF2B5EF4-FFF2-40B4-BE49-F238E27FC236}">
              <a16:creationId xmlns:a16="http://schemas.microsoft.com/office/drawing/2014/main" id="{5FF9BDD0-C4FD-43F0-AD80-A120769A3E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8" name="TextBox 3">
          <a:extLst>
            <a:ext uri="{FF2B5EF4-FFF2-40B4-BE49-F238E27FC236}">
              <a16:creationId xmlns:a16="http://schemas.microsoft.com/office/drawing/2014/main" id="{2ECEA53F-95B9-4668-99A1-1A34DE956A0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89" name="TextBox 3">
          <a:extLst>
            <a:ext uri="{FF2B5EF4-FFF2-40B4-BE49-F238E27FC236}">
              <a16:creationId xmlns:a16="http://schemas.microsoft.com/office/drawing/2014/main" id="{E728B40D-FF7C-4ED7-B1C6-CDF2AECDD6B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90" name="TextBox 3">
          <a:extLst>
            <a:ext uri="{FF2B5EF4-FFF2-40B4-BE49-F238E27FC236}">
              <a16:creationId xmlns:a16="http://schemas.microsoft.com/office/drawing/2014/main" id="{45574D62-4378-4DB6-8077-017939204D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91" name="TextBox 3">
          <a:extLst>
            <a:ext uri="{FF2B5EF4-FFF2-40B4-BE49-F238E27FC236}">
              <a16:creationId xmlns:a16="http://schemas.microsoft.com/office/drawing/2014/main" id="{3DA0A42C-C32D-4E22-9F10-EA66C93498D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92" name="TextBox 3">
          <a:extLst>
            <a:ext uri="{FF2B5EF4-FFF2-40B4-BE49-F238E27FC236}">
              <a16:creationId xmlns:a16="http://schemas.microsoft.com/office/drawing/2014/main" id="{3BCC10FF-810D-4490-BC6F-566766F393E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93" name="TextBox 3">
          <a:extLst>
            <a:ext uri="{FF2B5EF4-FFF2-40B4-BE49-F238E27FC236}">
              <a16:creationId xmlns:a16="http://schemas.microsoft.com/office/drawing/2014/main" id="{2914A401-F002-4DDC-B3C4-9E4F0AE8FB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4" name="TextBox 3">
          <a:extLst>
            <a:ext uri="{FF2B5EF4-FFF2-40B4-BE49-F238E27FC236}">
              <a16:creationId xmlns:a16="http://schemas.microsoft.com/office/drawing/2014/main" id="{373ACFE3-4FA5-4506-A90C-389BBBE2CD0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5" name="TextBox 3">
          <a:extLst>
            <a:ext uri="{FF2B5EF4-FFF2-40B4-BE49-F238E27FC236}">
              <a16:creationId xmlns:a16="http://schemas.microsoft.com/office/drawing/2014/main" id="{A3BC46EB-5401-4C56-BD0D-7F9E04746DE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6" name="TextBox 3">
          <a:extLst>
            <a:ext uri="{FF2B5EF4-FFF2-40B4-BE49-F238E27FC236}">
              <a16:creationId xmlns:a16="http://schemas.microsoft.com/office/drawing/2014/main" id="{30C854B0-632D-45A1-A566-4142B47006E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7" name="TextBox 3">
          <a:extLst>
            <a:ext uri="{FF2B5EF4-FFF2-40B4-BE49-F238E27FC236}">
              <a16:creationId xmlns:a16="http://schemas.microsoft.com/office/drawing/2014/main" id="{4E579049-C510-4C99-8160-D06C36FC0A0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798" name="TextBox 3">
          <a:extLst>
            <a:ext uri="{FF2B5EF4-FFF2-40B4-BE49-F238E27FC236}">
              <a16:creationId xmlns:a16="http://schemas.microsoft.com/office/drawing/2014/main" id="{3AF749C0-DD77-4728-8557-A1769864C82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799" name="TextBox 3">
          <a:extLst>
            <a:ext uri="{FF2B5EF4-FFF2-40B4-BE49-F238E27FC236}">
              <a16:creationId xmlns:a16="http://schemas.microsoft.com/office/drawing/2014/main" id="{2B1D99F3-A98E-409D-B18A-BC297FDA22F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00" name="TextBox 3">
          <a:extLst>
            <a:ext uri="{FF2B5EF4-FFF2-40B4-BE49-F238E27FC236}">
              <a16:creationId xmlns:a16="http://schemas.microsoft.com/office/drawing/2014/main" id="{29028471-8A10-46F9-9B9F-52AFC318E39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01" name="TextBox 3">
          <a:extLst>
            <a:ext uri="{FF2B5EF4-FFF2-40B4-BE49-F238E27FC236}">
              <a16:creationId xmlns:a16="http://schemas.microsoft.com/office/drawing/2014/main" id="{221D0089-049F-4601-9109-E692A9AE10E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02" name="TextBox 3">
          <a:extLst>
            <a:ext uri="{FF2B5EF4-FFF2-40B4-BE49-F238E27FC236}">
              <a16:creationId xmlns:a16="http://schemas.microsoft.com/office/drawing/2014/main" id="{5942F2DF-C00A-4D7B-A97E-E12B0C2E661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03" name="TextBox 3">
          <a:extLst>
            <a:ext uri="{FF2B5EF4-FFF2-40B4-BE49-F238E27FC236}">
              <a16:creationId xmlns:a16="http://schemas.microsoft.com/office/drawing/2014/main" id="{83BC458E-CF74-4E9F-987A-141C95670C5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4" name="TextBox 3">
          <a:extLst>
            <a:ext uri="{FF2B5EF4-FFF2-40B4-BE49-F238E27FC236}">
              <a16:creationId xmlns:a16="http://schemas.microsoft.com/office/drawing/2014/main" id="{4570B9F0-349F-432E-B1B2-6D68DDFFE4C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5" name="TextBox 3">
          <a:extLst>
            <a:ext uri="{FF2B5EF4-FFF2-40B4-BE49-F238E27FC236}">
              <a16:creationId xmlns:a16="http://schemas.microsoft.com/office/drawing/2014/main" id="{10472099-168D-4C2A-AD86-982F51807A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6" name="TextBox 3">
          <a:extLst>
            <a:ext uri="{FF2B5EF4-FFF2-40B4-BE49-F238E27FC236}">
              <a16:creationId xmlns:a16="http://schemas.microsoft.com/office/drawing/2014/main" id="{58692896-1836-42A7-94AB-69A6F9A1041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7" name="TextBox 3">
          <a:extLst>
            <a:ext uri="{FF2B5EF4-FFF2-40B4-BE49-F238E27FC236}">
              <a16:creationId xmlns:a16="http://schemas.microsoft.com/office/drawing/2014/main" id="{3A7AD20A-35CB-431E-A0AE-69891EE4301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08" name="TextBox 3">
          <a:extLst>
            <a:ext uri="{FF2B5EF4-FFF2-40B4-BE49-F238E27FC236}">
              <a16:creationId xmlns:a16="http://schemas.microsoft.com/office/drawing/2014/main" id="{BCC6E0F8-26A9-4C27-BC12-FB33A5775A9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09" name="TextBox 3">
          <a:extLst>
            <a:ext uri="{FF2B5EF4-FFF2-40B4-BE49-F238E27FC236}">
              <a16:creationId xmlns:a16="http://schemas.microsoft.com/office/drawing/2014/main" id="{3ACE8D6B-527C-46EB-998D-A90B0F728B1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10" name="TextBox 3">
          <a:extLst>
            <a:ext uri="{FF2B5EF4-FFF2-40B4-BE49-F238E27FC236}">
              <a16:creationId xmlns:a16="http://schemas.microsoft.com/office/drawing/2014/main" id="{BB06E767-120D-4577-BFC5-CF93382D96B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11" name="TextBox 3">
          <a:extLst>
            <a:ext uri="{FF2B5EF4-FFF2-40B4-BE49-F238E27FC236}">
              <a16:creationId xmlns:a16="http://schemas.microsoft.com/office/drawing/2014/main" id="{95A34E69-585D-412F-BA07-38AFDA4128D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12" name="TextBox 3">
          <a:extLst>
            <a:ext uri="{FF2B5EF4-FFF2-40B4-BE49-F238E27FC236}">
              <a16:creationId xmlns:a16="http://schemas.microsoft.com/office/drawing/2014/main" id="{13CAD8F1-5C15-43FF-B17F-8C8773C5606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3" name="TextBox 1452">
          <a:extLst>
            <a:ext uri="{FF2B5EF4-FFF2-40B4-BE49-F238E27FC236}">
              <a16:creationId xmlns:a16="http://schemas.microsoft.com/office/drawing/2014/main" id="{001649E3-AA3F-4EC8-A741-C806BB5623D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4" name="TextBox 3">
          <a:extLst>
            <a:ext uri="{FF2B5EF4-FFF2-40B4-BE49-F238E27FC236}">
              <a16:creationId xmlns:a16="http://schemas.microsoft.com/office/drawing/2014/main" id="{35889224-C557-4686-944B-38AE22DB13F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15" name="TextBox 3">
          <a:extLst>
            <a:ext uri="{FF2B5EF4-FFF2-40B4-BE49-F238E27FC236}">
              <a16:creationId xmlns:a16="http://schemas.microsoft.com/office/drawing/2014/main" id="{BE07A515-3D22-401F-B47E-0DE4C9F00C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6" name="TextBox 3">
          <a:extLst>
            <a:ext uri="{FF2B5EF4-FFF2-40B4-BE49-F238E27FC236}">
              <a16:creationId xmlns:a16="http://schemas.microsoft.com/office/drawing/2014/main" id="{84885FDD-7A87-4FA2-A435-211FC249C8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0</xdr:rowOff>
    </xdr:from>
    <xdr:ext cx="65" cy="172227"/>
    <xdr:sp macro="" textlink="">
      <xdr:nvSpPr>
        <xdr:cNvPr id="817" name="TextBox 1456">
          <a:extLst>
            <a:ext uri="{FF2B5EF4-FFF2-40B4-BE49-F238E27FC236}">
              <a16:creationId xmlns:a16="http://schemas.microsoft.com/office/drawing/2014/main" id="{62943A12-E4A8-4D49-AB62-780FEF1975DA}"/>
            </a:ext>
          </a:extLst>
        </xdr:cNvPr>
        <xdr:cNvSpPr txBox="1"/>
      </xdr:nvSpPr>
      <xdr:spPr>
        <a:xfrm>
          <a:off x="5113020" y="149047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8" name="TextBox 3">
          <a:extLst>
            <a:ext uri="{FF2B5EF4-FFF2-40B4-BE49-F238E27FC236}">
              <a16:creationId xmlns:a16="http://schemas.microsoft.com/office/drawing/2014/main" id="{C400340D-82F7-4083-8D0E-BF9AD2019FC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19" name="TextBox 3">
          <a:extLst>
            <a:ext uri="{FF2B5EF4-FFF2-40B4-BE49-F238E27FC236}">
              <a16:creationId xmlns:a16="http://schemas.microsoft.com/office/drawing/2014/main" id="{6C2A260D-62A6-42D2-BD40-62D1890271D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20" name="TextBox 3">
          <a:extLst>
            <a:ext uri="{FF2B5EF4-FFF2-40B4-BE49-F238E27FC236}">
              <a16:creationId xmlns:a16="http://schemas.microsoft.com/office/drawing/2014/main" id="{63975702-4F0C-48C9-A58B-4ACE919E436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21" name="TextBox 3">
          <a:extLst>
            <a:ext uri="{FF2B5EF4-FFF2-40B4-BE49-F238E27FC236}">
              <a16:creationId xmlns:a16="http://schemas.microsoft.com/office/drawing/2014/main" id="{1987A1DD-AB54-49B2-8C0E-454D6FAB30F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22" name="TextBox 3">
          <a:extLst>
            <a:ext uri="{FF2B5EF4-FFF2-40B4-BE49-F238E27FC236}">
              <a16:creationId xmlns:a16="http://schemas.microsoft.com/office/drawing/2014/main" id="{D484BA97-B70F-4C1E-ACE2-E1F1C90234C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23" name="TextBox 3">
          <a:extLst>
            <a:ext uri="{FF2B5EF4-FFF2-40B4-BE49-F238E27FC236}">
              <a16:creationId xmlns:a16="http://schemas.microsoft.com/office/drawing/2014/main" id="{589A92AB-E3A4-4D0F-9ECD-74CCC44744D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24" name="TextBox 3">
          <a:extLst>
            <a:ext uri="{FF2B5EF4-FFF2-40B4-BE49-F238E27FC236}">
              <a16:creationId xmlns:a16="http://schemas.microsoft.com/office/drawing/2014/main" id="{56505C18-F482-4ABB-9028-472CC2D3AA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25" name="TextBox 3">
          <a:extLst>
            <a:ext uri="{FF2B5EF4-FFF2-40B4-BE49-F238E27FC236}">
              <a16:creationId xmlns:a16="http://schemas.microsoft.com/office/drawing/2014/main" id="{35827DDC-7312-417B-A529-771E4922B17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826" name="TextBox 3">
          <a:extLst>
            <a:ext uri="{FF2B5EF4-FFF2-40B4-BE49-F238E27FC236}">
              <a16:creationId xmlns:a16="http://schemas.microsoft.com/office/drawing/2014/main" id="{B78C0670-1DC0-4409-B423-20A1EB49FCB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27" name="TextBox 3">
          <a:extLst>
            <a:ext uri="{FF2B5EF4-FFF2-40B4-BE49-F238E27FC236}">
              <a16:creationId xmlns:a16="http://schemas.microsoft.com/office/drawing/2014/main" id="{4BD09A29-62FF-4017-B51B-B91709DEAA1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28" name="TextBox 3">
          <a:extLst>
            <a:ext uri="{FF2B5EF4-FFF2-40B4-BE49-F238E27FC236}">
              <a16:creationId xmlns:a16="http://schemas.microsoft.com/office/drawing/2014/main" id="{78A4C792-A9BE-4746-B9B7-DB027CBB985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29" name="TextBox 3">
          <a:extLst>
            <a:ext uri="{FF2B5EF4-FFF2-40B4-BE49-F238E27FC236}">
              <a16:creationId xmlns:a16="http://schemas.microsoft.com/office/drawing/2014/main" id="{3D131F5C-100D-4707-B45D-78173109E69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30" name="TextBox 3">
          <a:extLst>
            <a:ext uri="{FF2B5EF4-FFF2-40B4-BE49-F238E27FC236}">
              <a16:creationId xmlns:a16="http://schemas.microsoft.com/office/drawing/2014/main" id="{CD1FDC97-B53B-471C-BF3A-23D6625CB14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31" name="TextBox 3">
          <a:extLst>
            <a:ext uri="{FF2B5EF4-FFF2-40B4-BE49-F238E27FC236}">
              <a16:creationId xmlns:a16="http://schemas.microsoft.com/office/drawing/2014/main" id="{7F74805F-6B98-496F-8639-78F21AB81C9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2" name="TextBox 3">
          <a:extLst>
            <a:ext uri="{FF2B5EF4-FFF2-40B4-BE49-F238E27FC236}">
              <a16:creationId xmlns:a16="http://schemas.microsoft.com/office/drawing/2014/main" id="{5CE2712A-D5FD-4053-85BA-21644927CBA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3" name="TextBox 3">
          <a:extLst>
            <a:ext uri="{FF2B5EF4-FFF2-40B4-BE49-F238E27FC236}">
              <a16:creationId xmlns:a16="http://schemas.microsoft.com/office/drawing/2014/main" id="{28C12E88-AA0D-42C8-894B-3F094168E0B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4" name="TextBox 3">
          <a:extLst>
            <a:ext uri="{FF2B5EF4-FFF2-40B4-BE49-F238E27FC236}">
              <a16:creationId xmlns:a16="http://schemas.microsoft.com/office/drawing/2014/main" id="{97541C29-98AA-4595-BBDB-AD6CDFF0719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5" name="TextBox 3">
          <a:extLst>
            <a:ext uri="{FF2B5EF4-FFF2-40B4-BE49-F238E27FC236}">
              <a16:creationId xmlns:a16="http://schemas.microsoft.com/office/drawing/2014/main" id="{18659BD4-6D23-4E44-827B-9164C8A9C5C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6" name="TextBox 3">
          <a:extLst>
            <a:ext uri="{FF2B5EF4-FFF2-40B4-BE49-F238E27FC236}">
              <a16:creationId xmlns:a16="http://schemas.microsoft.com/office/drawing/2014/main" id="{7D7E7E80-1AC4-4C27-84A7-E9E5BEE93B9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37" name="TextBox 3">
          <a:extLst>
            <a:ext uri="{FF2B5EF4-FFF2-40B4-BE49-F238E27FC236}">
              <a16:creationId xmlns:a16="http://schemas.microsoft.com/office/drawing/2014/main" id="{5278CC99-E063-40CE-9687-A67B14DDAA3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38" name="TextBox 3">
          <a:extLst>
            <a:ext uri="{FF2B5EF4-FFF2-40B4-BE49-F238E27FC236}">
              <a16:creationId xmlns:a16="http://schemas.microsoft.com/office/drawing/2014/main" id="{4953315E-F745-4A8A-93CF-15179311B9F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39" name="TextBox 3">
          <a:extLst>
            <a:ext uri="{FF2B5EF4-FFF2-40B4-BE49-F238E27FC236}">
              <a16:creationId xmlns:a16="http://schemas.microsoft.com/office/drawing/2014/main" id="{76BFED7F-A4E9-4CBE-A268-7A31A113C28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40" name="TextBox 3">
          <a:extLst>
            <a:ext uri="{FF2B5EF4-FFF2-40B4-BE49-F238E27FC236}">
              <a16:creationId xmlns:a16="http://schemas.microsoft.com/office/drawing/2014/main" id="{83E00093-F891-4FD8-83F0-DFB6BE49B64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41" name="TextBox 3">
          <a:extLst>
            <a:ext uri="{FF2B5EF4-FFF2-40B4-BE49-F238E27FC236}">
              <a16:creationId xmlns:a16="http://schemas.microsoft.com/office/drawing/2014/main" id="{CD6B9612-57A7-44F6-9D5F-1A86B04C120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42" name="TextBox 3">
          <a:extLst>
            <a:ext uri="{FF2B5EF4-FFF2-40B4-BE49-F238E27FC236}">
              <a16:creationId xmlns:a16="http://schemas.microsoft.com/office/drawing/2014/main" id="{EE9C4F2C-BADE-463C-9903-C6C045ECF40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3" name="TextBox 3">
          <a:extLst>
            <a:ext uri="{FF2B5EF4-FFF2-40B4-BE49-F238E27FC236}">
              <a16:creationId xmlns:a16="http://schemas.microsoft.com/office/drawing/2014/main" id="{8F4B43E1-1B16-45E0-A1C8-1D55485FF3A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4" name="TextBox 3">
          <a:extLst>
            <a:ext uri="{FF2B5EF4-FFF2-40B4-BE49-F238E27FC236}">
              <a16:creationId xmlns:a16="http://schemas.microsoft.com/office/drawing/2014/main" id="{9A0933B8-FDC4-40FA-AA41-1A801178EBC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5" name="TextBox 3">
          <a:extLst>
            <a:ext uri="{FF2B5EF4-FFF2-40B4-BE49-F238E27FC236}">
              <a16:creationId xmlns:a16="http://schemas.microsoft.com/office/drawing/2014/main" id="{535F3451-53CE-4378-AF3B-5037B771B8B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6" name="TextBox 3">
          <a:extLst>
            <a:ext uri="{FF2B5EF4-FFF2-40B4-BE49-F238E27FC236}">
              <a16:creationId xmlns:a16="http://schemas.microsoft.com/office/drawing/2014/main" id="{199E620F-EA16-4842-B4DC-011133C1CDA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7" name="TextBox 3">
          <a:extLst>
            <a:ext uri="{FF2B5EF4-FFF2-40B4-BE49-F238E27FC236}">
              <a16:creationId xmlns:a16="http://schemas.microsoft.com/office/drawing/2014/main" id="{DB457987-18BD-476A-B8EE-6CCC9DA131B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48" name="TextBox 3">
          <a:extLst>
            <a:ext uri="{FF2B5EF4-FFF2-40B4-BE49-F238E27FC236}">
              <a16:creationId xmlns:a16="http://schemas.microsoft.com/office/drawing/2014/main" id="{C2732A59-FF5C-4861-8D5F-3C158CCC0B4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49" name="TextBox 3">
          <a:extLst>
            <a:ext uri="{FF2B5EF4-FFF2-40B4-BE49-F238E27FC236}">
              <a16:creationId xmlns:a16="http://schemas.microsoft.com/office/drawing/2014/main" id="{FE7B43BA-890B-439F-B6E0-7BAF888BA38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50" name="TextBox 3">
          <a:extLst>
            <a:ext uri="{FF2B5EF4-FFF2-40B4-BE49-F238E27FC236}">
              <a16:creationId xmlns:a16="http://schemas.microsoft.com/office/drawing/2014/main" id="{9E6DCC81-6A6E-4315-925F-9E884B5AC75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51" name="TextBox 3">
          <a:extLst>
            <a:ext uri="{FF2B5EF4-FFF2-40B4-BE49-F238E27FC236}">
              <a16:creationId xmlns:a16="http://schemas.microsoft.com/office/drawing/2014/main" id="{D6DD6E06-A9C4-4064-9B1A-0FF3F951EF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52" name="TextBox 3">
          <a:extLst>
            <a:ext uri="{FF2B5EF4-FFF2-40B4-BE49-F238E27FC236}">
              <a16:creationId xmlns:a16="http://schemas.microsoft.com/office/drawing/2014/main" id="{9827CC62-09AC-41D7-A979-653170397FE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53" name="TextBox 3">
          <a:extLst>
            <a:ext uri="{FF2B5EF4-FFF2-40B4-BE49-F238E27FC236}">
              <a16:creationId xmlns:a16="http://schemas.microsoft.com/office/drawing/2014/main" id="{29A32612-C322-46FC-89B8-8C413417F36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54" name="TextBox 3">
          <a:extLst>
            <a:ext uri="{FF2B5EF4-FFF2-40B4-BE49-F238E27FC236}">
              <a16:creationId xmlns:a16="http://schemas.microsoft.com/office/drawing/2014/main" id="{804D20AB-D2CD-4993-8EA5-1429DF414F6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55" name="TextBox 3">
          <a:extLst>
            <a:ext uri="{FF2B5EF4-FFF2-40B4-BE49-F238E27FC236}">
              <a16:creationId xmlns:a16="http://schemas.microsoft.com/office/drawing/2014/main" id="{8A18E40B-EFB3-4B4B-BD1D-5289E952B97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56" name="TextBox 3">
          <a:extLst>
            <a:ext uri="{FF2B5EF4-FFF2-40B4-BE49-F238E27FC236}">
              <a16:creationId xmlns:a16="http://schemas.microsoft.com/office/drawing/2014/main" id="{259D323C-6453-405E-B05A-0AD92F4372A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57" name="TextBox 3">
          <a:extLst>
            <a:ext uri="{FF2B5EF4-FFF2-40B4-BE49-F238E27FC236}">
              <a16:creationId xmlns:a16="http://schemas.microsoft.com/office/drawing/2014/main" id="{E6BFFF52-6F42-4A68-986B-6CF5FBA778F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58" name="TextBox 3">
          <a:extLst>
            <a:ext uri="{FF2B5EF4-FFF2-40B4-BE49-F238E27FC236}">
              <a16:creationId xmlns:a16="http://schemas.microsoft.com/office/drawing/2014/main" id="{B3270440-E56C-4808-AA1E-6589F50340D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59" name="TextBox 3">
          <a:extLst>
            <a:ext uri="{FF2B5EF4-FFF2-40B4-BE49-F238E27FC236}">
              <a16:creationId xmlns:a16="http://schemas.microsoft.com/office/drawing/2014/main" id="{526C7879-3B0F-4185-9F9C-46D4017CBF1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0" name="TextBox 3">
          <a:extLst>
            <a:ext uri="{FF2B5EF4-FFF2-40B4-BE49-F238E27FC236}">
              <a16:creationId xmlns:a16="http://schemas.microsoft.com/office/drawing/2014/main" id="{BE191BF9-23F6-4C53-BAB7-CC6056EFBE8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1" name="TextBox 3">
          <a:extLst>
            <a:ext uri="{FF2B5EF4-FFF2-40B4-BE49-F238E27FC236}">
              <a16:creationId xmlns:a16="http://schemas.microsoft.com/office/drawing/2014/main" id="{70985361-8489-4DA8-A5A3-46F9DDBB443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2" name="TextBox 3">
          <a:extLst>
            <a:ext uri="{FF2B5EF4-FFF2-40B4-BE49-F238E27FC236}">
              <a16:creationId xmlns:a16="http://schemas.microsoft.com/office/drawing/2014/main" id="{4AF0E079-0A0B-4A14-9665-4705C297E36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3" name="TextBox 3">
          <a:extLst>
            <a:ext uri="{FF2B5EF4-FFF2-40B4-BE49-F238E27FC236}">
              <a16:creationId xmlns:a16="http://schemas.microsoft.com/office/drawing/2014/main" id="{009BA697-1EFE-440D-8919-27E880E99F0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64" name="TextBox 3">
          <a:extLst>
            <a:ext uri="{FF2B5EF4-FFF2-40B4-BE49-F238E27FC236}">
              <a16:creationId xmlns:a16="http://schemas.microsoft.com/office/drawing/2014/main" id="{7D4496A1-52F0-4E13-BE8D-3C1A2CAFB54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65" name="TextBox 3">
          <a:extLst>
            <a:ext uri="{FF2B5EF4-FFF2-40B4-BE49-F238E27FC236}">
              <a16:creationId xmlns:a16="http://schemas.microsoft.com/office/drawing/2014/main" id="{610C2ECE-E198-4F40-ACD6-D13837B76C6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66" name="TextBox 3">
          <a:extLst>
            <a:ext uri="{FF2B5EF4-FFF2-40B4-BE49-F238E27FC236}">
              <a16:creationId xmlns:a16="http://schemas.microsoft.com/office/drawing/2014/main" id="{669200CB-2D0E-4053-926B-2A0A95B5567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67" name="TextBox 3">
          <a:extLst>
            <a:ext uri="{FF2B5EF4-FFF2-40B4-BE49-F238E27FC236}">
              <a16:creationId xmlns:a16="http://schemas.microsoft.com/office/drawing/2014/main" id="{E0F76869-06A7-4C2B-9305-BF2A3B30F55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8" name="TextBox 42">
          <a:extLst>
            <a:ext uri="{FF2B5EF4-FFF2-40B4-BE49-F238E27FC236}">
              <a16:creationId xmlns:a16="http://schemas.microsoft.com/office/drawing/2014/main" id="{15EA3AB6-59CA-4385-A152-AC84E48D4C1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69" name="TextBox 3">
          <a:extLst>
            <a:ext uri="{FF2B5EF4-FFF2-40B4-BE49-F238E27FC236}">
              <a16:creationId xmlns:a16="http://schemas.microsoft.com/office/drawing/2014/main" id="{514CD14C-E721-42FD-8A05-033EBD4FCB8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70" name="TextBox 3">
          <a:extLst>
            <a:ext uri="{FF2B5EF4-FFF2-40B4-BE49-F238E27FC236}">
              <a16:creationId xmlns:a16="http://schemas.microsoft.com/office/drawing/2014/main" id="{46EBFE64-CE71-4B0F-AC6D-521A7F6625A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71" name="TextBox 3">
          <a:extLst>
            <a:ext uri="{FF2B5EF4-FFF2-40B4-BE49-F238E27FC236}">
              <a16:creationId xmlns:a16="http://schemas.microsoft.com/office/drawing/2014/main" id="{C8E24F8B-C7FA-4ACD-8BE3-258C5E2F265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872" name="TextBox 46">
          <a:extLst>
            <a:ext uri="{FF2B5EF4-FFF2-40B4-BE49-F238E27FC236}">
              <a16:creationId xmlns:a16="http://schemas.microsoft.com/office/drawing/2014/main" id="{0BE5378A-5E47-49DD-91FD-23B71A9FC9F6}"/>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73" name="TextBox 3">
          <a:extLst>
            <a:ext uri="{FF2B5EF4-FFF2-40B4-BE49-F238E27FC236}">
              <a16:creationId xmlns:a16="http://schemas.microsoft.com/office/drawing/2014/main" id="{2000F8DE-0466-42A6-823B-EC450BDA77B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74" name="TextBox 3">
          <a:extLst>
            <a:ext uri="{FF2B5EF4-FFF2-40B4-BE49-F238E27FC236}">
              <a16:creationId xmlns:a16="http://schemas.microsoft.com/office/drawing/2014/main" id="{85AF6240-692B-40D8-957F-927765AA404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75" name="TextBox 3">
          <a:extLst>
            <a:ext uri="{FF2B5EF4-FFF2-40B4-BE49-F238E27FC236}">
              <a16:creationId xmlns:a16="http://schemas.microsoft.com/office/drawing/2014/main" id="{250BAF35-1990-455E-B708-7AB5A265746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876" name="TextBox 3">
          <a:extLst>
            <a:ext uri="{FF2B5EF4-FFF2-40B4-BE49-F238E27FC236}">
              <a16:creationId xmlns:a16="http://schemas.microsoft.com/office/drawing/2014/main" id="{46BE1444-E126-42CD-A927-D6B9DC23AEB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77" name="TextBox 3">
          <a:extLst>
            <a:ext uri="{FF2B5EF4-FFF2-40B4-BE49-F238E27FC236}">
              <a16:creationId xmlns:a16="http://schemas.microsoft.com/office/drawing/2014/main" id="{6E533764-6945-4348-9BBA-C3677EB76D7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78" name="TextBox 3">
          <a:extLst>
            <a:ext uri="{FF2B5EF4-FFF2-40B4-BE49-F238E27FC236}">
              <a16:creationId xmlns:a16="http://schemas.microsoft.com/office/drawing/2014/main" id="{738BC018-EC3F-480E-A958-60F4B9814B0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79" name="TextBox 3">
          <a:extLst>
            <a:ext uri="{FF2B5EF4-FFF2-40B4-BE49-F238E27FC236}">
              <a16:creationId xmlns:a16="http://schemas.microsoft.com/office/drawing/2014/main" id="{7BF3CB40-C227-4718-8542-6D10CF3AABC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80" name="TextBox 3">
          <a:extLst>
            <a:ext uri="{FF2B5EF4-FFF2-40B4-BE49-F238E27FC236}">
              <a16:creationId xmlns:a16="http://schemas.microsoft.com/office/drawing/2014/main" id="{57F6E789-ACE3-4D37-A6EA-3386E6803EE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881" name="TextBox 3">
          <a:extLst>
            <a:ext uri="{FF2B5EF4-FFF2-40B4-BE49-F238E27FC236}">
              <a16:creationId xmlns:a16="http://schemas.microsoft.com/office/drawing/2014/main" id="{F4638DBA-40A8-4E40-B619-446E01CA322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82" name="TextBox 3">
          <a:extLst>
            <a:ext uri="{FF2B5EF4-FFF2-40B4-BE49-F238E27FC236}">
              <a16:creationId xmlns:a16="http://schemas.microsoft.com/office/drawing/2014/main" id="{2D20D0E2-91ED-415D-B725-7B5A08BD181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83" name="TextBox 3">
          <a:extLst>
            <a:ext uri="{FF2B5EF4-FFF2-40B4-BE49-F238E27FC236}">
              <a16:creationId xmlns:a16="http://schemas.microsoft.com/office/drawing/2014/main" id="{1C769541-503F-4E50-B6E7-C62D9D8E9F2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84" name="TextBox 3">
          <a:extLst>
            <a:ext uri="{FF2B5EF4-FFF2-40B4-BE49-F238E27FC236}">
              <a16:creationId xmlns:a16="http://schemas.microsoft.com/office/drawing/2014/main" id="{8C1958BA-2F2B-4378-846C-E1D16D1FC7A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85" name="TextBox 3">
          <a:extLst>
            <a:ext uri="{FF2B5EF4-FFF2-40B4-BE49-F238E27FC236}">
              <a16:creationId xmlns:a16="http://schemas.microsoft.com/office/drawing/2014/main" id="{040CCCD7-F83E-4082-820D-C8E4EE27FCE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86" name="TextBox 3">
          <a:extLst>
            <a:ext uri="{FF2B5EF4-FFF2-40B4-BE49-F238E27FC236}">
              <a16:creationId xmlns:a16="http://schemas.microsoft.com/office/drawing/2014/main" id="{050B77B1-268E-4366-8D05-808CDA3C827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87" name="TextBox 3">
          <a:extLst>
            <a:ext uri="{FF2B5EF4-FFF2-40B4-BE49-F238E27FC236}">
              <a16:creationId xmlns:a16="http://schemas.microsoft.com/office/drawing/2014/main" id="{3509FC8C-3590-485B-80F7-32119F23F0A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88" name="TextBox 3">
          <a:extLst>
            <a:ext uri="{FF2B5EF4-FFF2-40B4-BE49-F238E27FC236}">
              <a16:creationId xmlns:a16="http://schemas.microsoft.com/office/drawing/2014/main" id="{63888E12-CE67-4CB5-A12B-435099DE88B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89" name="TextBox 3">
          <a:extLst>
            <a:ext uri="{FF2B5EF4-FFF2-40B4-BE49-F238E27FC236}">
              <a16:creationId xmlns:a16="http://schemas.microsoft.com/office/drawing/2014/main" id="{EA91A792-010A-4045-8208-D9E4097B0E0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90" name="TextBox 3">
          <a:extLst>
            <a:ext uri="{FF2B5EF4-FFF2-40B4-BE49-F238E27FC236}">
              <a16:creationId xmlns:a16="http://schemas.microsoft.com/office/drawing/2014/main" id="{DF025B5B-9D31-4B86-B7F1-419E6FDC54B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91" name="TextBox 3">
          <a:extLst>
            <a:ext uri="{FF2B5EF4-FFF2-40B4-BE49-F238E27FC236}">
              <a16:creationId xmlns:a16="http://schemas.microsoft.com/office/drawing/2014/main" id="{96652E02-5937-4DA7-807A-D62A157D4E2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92" name="TextBox 3">
          <a:extLst>
            <a:ext uri="{FF2B5EF4-FFF2-40B4-BE49-F238E27FC236}">
              <a16:creationId xmlns:a16="http://schemas.microsoft.com/office/drawing/2014/main" id="{0E62516F-4A86-4F04-85E0-35BB57D4F2E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3" name="TextBox 3">
          <a:extLst>
            <a:ext uri="{FF2B5EF4-FFF2-40B4-BE49-F238E27FC236}">
              <a16:creationId xmlns:a16="http://schemas.microsoft.com/office/drawing/2014/main" id="{4D1CA6F0-6A2F-492A-88F4-7FB5E8DB128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4" name="TextBox 3">
          <a:extLst>
            <a:ext uri="{FF2B5EF4-FFF2-40B4-BE49-F238E27FC236}">
              <a16:creationId xmlns:a16="http://schemas.microsoft.com/office/drawing/2014/main" id="{E4BEFAE6-AA76-4DFF-9C50-4790257CBD3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5" name="TextBox 3">
          <a:extLst>
            <a:ext uri="{FF2B5EF4-FFF2-40B4-BE49-F238E27FC236}">
              <a16:creationId xmlns:a16="http://schemas.microsoft.com/office/drawing/2014/main" id="{DDAC56EE-CAB5-4FEE-A705-ACF992CBFF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6" name="TextBox 3">
          <a:extLst>
            <a:ext uri="{FF2B5EF4-FFF2-40B4-BE49-F238E27FC236}">
              <a16:creationId xmlns:a16="http://schemas.microsoft.com/office/drawing/2014/main" id="{90261494-1DC6-483A-8C7E-FBAA76DDB2C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897" name="TextBox 3">
          <a:extLst>
            <a:ext uri="{FF2B5EF4-FFF2-40B4-BE49-F238E27FC236}">
              <a16:creationId xmlns:a16="http://schemas.microsoft.com/office/drawing/2014/main" id="{1FABB630-0D7D-429A-8524-D66DC1BA86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98" name="TextBox 3">
          <a:extLst>
            <a:ext uri="{FF2B5EF4-FFF2-40B4-BE49-F238E27FC236}">
              <a16:creationId xmlns:a16="http://schemas.microsoft.com/office/drawing/2014/main" id="{5B94EF2C-8034-40EB-8D81-7DD9C1CEE32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899" name="TextBox 3">
          <a:extLst>
            <a:ext uri="{FF2B5EF4-FFF2-40B4-BE49-F238E27FC236}">
              <a16:creationId xmlns:a16="http://schemas.microsoft.com/office/drawing/2014/main" id="{924C1208-BD61-475C-89ED-E2BE5428730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00" name="TextBox 3">
          <a:extLst>
            <a:ext uri="{FF2B5EF4-FFF2-40B4-BE49-F238E27FC236}">
              <a16:creationId xmlns:a16="http://schemas.microsoft.com/office/drawing/2014/main" id="{B22EA2A4-3F30-4EA1-BD3C-86492CE1027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01" name="TextBox 3">
          <a:extLst>
            <a:ext uri="{FF2B5EF4-FFF2-40B4-BE49-F238E27FC236}">
              <a16:creationId xmlns:a16="http://schemas.microsoft.com/office/drawing/2014/main" id="{1750F49B-A164-4811-A43A-B2DA25C0BA5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02" name="TextBox 3">
          <a:extLst>
            <a:ext uri="{FF2B5EF4-FFF2-40B4-BE49-F238E27FC236}">
              <a16:creationId xmlns:a16="http://schemas.microsoft.com/office/drawing/2014/main" id="{4EF52B71-2109-409C-903C-B8673673E89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03" name="TextBox 3">
          <a:extLst>
            <a:ext uri="{FF2B5EF4-FFF2-40B4-BE49-F238E27FC236}">
              <a16:creationId xmlns:a16="http://schemas.microsoft.com/office/drawing/2014/main" id="{86A5D875-718B-4ABE-9CE1-ABB0C9E48FF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4" name="TextBox 3">
          <a:extLst>
            <a:ext uri="{FF2B5EF4-FFF2-40B4-BE49-F238E27FC236}">
              <a16:creationId xmlns:a16="http://schemas.microsoft.com/office/drawing/2014/main" id="{2ED42AE4-9BA4-4523-995D-01A4CBFD291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5" name="TextBox 3">
          <a:extLst>
            <a:ext uri="{FF2B5EF4-FFF2-40B4-BE49-F238E27FC236}">
              <a16:creationId xmlns:a16="http://schemas.microsoft.com/office/drawing/2014/main" id="{3C3274D3-E1A2-4248-A012-C232D2DDD54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6" name="TextBox 3">
          <a:extLst>
            <a:ext uri="{FF2B5EF4-FFF2-40B4-BE49-F238E27FC236}">
              <a16:creationId xmlns:a16="http://schemas.microsoft.com/office/drawing/2014/main" id="{BB970CC0-6059-446E-A0C8-26C0502AA6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7" name="TextBox 3">
          <a:extLst>
            <a:ext uri="{FF2B5EF4-FFF2-40B4-BE49-F238E27FC236}">
              <a16:creationId xmlns:a16="http://schemas.microsoft.com/office/drawing/2014/main" id="{224EF987-996C-4580-9283-C578388988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08" name="TextBox 3">
          <a:extLst>
            <a:ext uri="{FF2B5EF4-FFF2-40B4-BE49-F238E27FC236}">
              <a16:creationId xmlns:a16="http://schemas.microsoft.com/office/drawing/2014/main" id="{942D5317-7527-4604-8BFC-A2DA432564B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09" name="TextBox 3">
          <a:extLst>
            <a:ext uri="{FF2B5EF4-FFF2-40B4-BE49-F238E27FC236}">
              <a16:creationId xmlns:a16="http://schemas.microsoft.com/office/drawing/2014/main" id="{6BC4B9E8-8757-493B-8686-78EBFAE9BFF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10" name="TextBox 3">
          <a:extLst>
            <a:ext uri="{FF2B5EF4-FFF2-40B4-BE49-F238E27FC236}">
              <a16:creationId xmlns:a16="http://schemas.microsoft.com/office/drawing/2014/main" id="{E95B9D4C-85A2-4A11-BBA5-9F607FD3DFF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11" name="TextBox 3">
          <a:extLst>
            <a:ext uri="{FF2B5EF4-FFF2-40B4-BE49-F238E27FC236}">
              <a16:creationId xmlns:a16="http://schemas.microsoft.com/office/drawing/2014/main" id="{32AB024B-5018-4505-A7D7-F7E8AB3B2E7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12" name="TextBox 3">
          <a:extLst>
            <a:ext uri="{FF2B5EF4-FFF2-40B4-BE49-F238E27FC236}">
              <a16:creationId xmlns:a16="http://schemas.microsoft.com/office/drawing/2014/main" id="{94A2BCCD-27A9-4AF8-A3F7-DC0B9B5B591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13" name="TextBox 3">
          <a:extLst>
            <a:ext uri="{FF2B5EF4-FFF2-40B4-BE49-F238E27FC236}">
              <a16:creationId xmlns:a16="http://schemas.microsoft.com/office/drawing/2014/main" id="{0056A41F-86C3-4960-A0EC-96EF400001F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4" name="TextBox 3">
          <a:extLst>
            <a:ext uri="{FF2B5EF4-FFF2-40B4-BE49-F238E27FC236}">
              <a16:creationId xmlns:a16="http://schemas.microsoft.com/office/drawing/2014/main" id="{44CB5E3A-B1B4-4D31-A94A-7A832AD233E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5" name="TextBox 3">
          <a:extLst>
            <a:ext uri="{FF2B5EF4-FFF2-40B4-BE49-F238E27FC236}">
              <a16:creationId xmlns:a16="http://schemas.microsoft.com/office/drawing/2014/main" id="{A5A645C4-AE1C-4595-9576-C1AF55596EE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6" name="TextBox 3">
          <a:extLst>
            <a:ext uri="{FF2B5EF4-FFF2-40B4-BE49-F238E27FC236}">
              <a16:creationId xmlns:a16="http://schemas.microsoft.com/office/drawing/2014/main" id="{06D76CC8-0C3F-43F0-8B9A-C46017801BC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7" name="TextBox 3">
          <a:extLst>
            <a:ext uri="{FF2B5EF4-FFF2-40B4-BE49-F238E27FC236}">
              <a16:creationId xmlns:a16="http://schemas.microsoft.com/office/drawing/2014/main" id="{8F7F94F1-E2C4-42D1-B032-463D934534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18" name="TextBox 3">
          <a:extLst>
            <a:ext uri="{FF2B5EF4-FFF2-40B4-BE49-F238E27FC236}">
              <a16:creationId xmlns:a16="http://schemas.microsoft.com/office/drawing/2014/main" id="{9EDD7B51-DCFE-4E62-89B8-DC77F8E491B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19" name="TextBox 3">
          <a:extLst>
            <a:ext uri="{FF2B5EF4-FFF2-40B4-BE49-F238E27FC236}">
              <a16:creationId xmlns:a16="http://schemas.microsoft.com/office/drawing/2014/main" id="{7E712F2F-3C2F-46B5-808F-081A30DD9EE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20" name="TextBox 3">
          <a:extLst>
            <a:ext uri="{FF2B5EF4-FFF2-40B4-BE49-F238E27FC236}">
              <a16:creationId xmlns:a16="http://schemas.microsoft.com/office/drawing/2014/main" id="{FF129266-C920-4F03-882B-459C29A1F62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21" name="TextBox 3">
          <a:extLst>
            <a:ext uri="{FF2B5EF4-FFF2-40B4-BE49-F238E27FC236}">
              <a16:creationId xmlns:a16="http://schemas.microsoft.com/office/drawing/2014/main" id="{002A9F77-8027-4C06-992E-7DD42FB071D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22" name="TextBox 3">
          <a:extLst>
            <a:ext uri="{FF2B5EF4-FFF2-40B4-BE49-F238E27FC236}">
              <a16:creationId xmlns:a16="http://schemas.microsoft.com/office/drawing/2014/main" id="{314020DA-0297-4FAF-91E9-317DC7848F2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923" name="TextBox 922">
          <a:extLst>
            <a:ext uri="{FF2B5EF4-FFF2-40B4-BE49-F238E27FC236}">
              <a16:creationId xmlns:a16="http://schemas.microsoft.com/office/drawing/2014/main" id="{AB9F0061-FD32-446D-B35B-347E769A360D}"/>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924" name="TextBox 3">
          <a:extLst>
            <a:ext uri="{FF2B5EF4-FFF2-40B4-BE49-F238E27FC236}">
              <a16:creationId xmlns:a16="http://schemas.microsoft.com/office/drawing/2014/main" id="{0B2E1422-D1CC-4AD1-AC85-32ECBA59FD6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25" name="TextBox 3">
          <a:extLst>
            <a:ext uri="{FF2B5EF4-FFF2-40B4-BE49-F238E27FC236}">
              <a16:creationId xmlns:a16="http://schemas.microsoft.com/office/drawing/2014/main" id="{44591EA4-88BA-4183-A70E-68EE3257AAC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26" name="TextBox 3">
          <a:extLst>
            <a:ext uri="{FF2B5EF4-FFF2-40B4-BE49-F238E27FC236}">
              <a16:creationId xmlns:a16="http://schemas.microsoft.com/office/drawing/2014/main" id="{F3FF4CB4-0A07-4B35-A7B5-30F1F5D89A9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927" name="TextBox 926">
          <a:extLst>
            <a:ext uri="{FF2B5EF4-FFF2-40B4-BE49-F238E27FC236}">
              <a16:creationId xmlns:a16="http://schemas.microsoft.com/office/drawing/2014/main" id="{89900046-DD48-48A0-BF71-EFFB8B33CFAF}"/>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928" name="TextBox 3">
          <a:extLst>
            <a:ext uri="{FF2B5EF4-FFF2-40B4-BE49-F238E27FC236}">
              <a16:creationId xmlns:a16="http://schemas.microsoft.com/office/drawing/2014/main" id="{B3A96033-1666-4C00-8DA0-8499221E9C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29" name="TextBox 3">
          <a:extLst>
            <a:ext uri="{FF2B5EF4-FFF2-40B4-BE49-F238E27FC236}">
              <a16:creationId xmlns:a16="http://schemas.microsoft.com/office/drawing/2014/main" id="{5F403674-2EBB-49D2-8F38-D86EC332D52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0" name="TextBox 3">
          <a:extLst>
            <a:ext uri="{FF2B5EF4-FFF2-40B4-BE49-F238E27FC236}">
              <a16:creationId xmlns:a16="http://schemas.microsoft.com/office/drawing/2014/main" id="{0590C3E4-9854-4C42-AFE3-7E21745011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1" name="TextBox 3">
          <a:extLst>
            <a:ext uri="{FF2B5EF4-FFF2-40B4-BE49-F238E27FC236}">
              <a16:creationId xmlns:a16="http://schemas.microsoft.com/office/drawing/2014/main" id="{B80DFEC7-CC47-45E1-B247-92513CC62FD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32" name="TextBox 3">
          <a:extLst>
            <a:ext uri="{FF2B5EF4-FFF2-40B4-BE49-F238E27FC236}">
              <a16:creationId xmlns:a16="http://schemas.microsoft.com/office/drawing/2014/main" id="{351A08CC-3B3C-4DFB-8DC9-177653A3C85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33" name="TextBox 3">
          <a:extLst>
            <a:ext uri="{FF2B5EF4-FFF2-40B4-BE49-F238E27FC236}">
              <a16:creationId xmlns:a16="http://schemas.microsoft.com/office/drawing/2014/main" id="{55723164-AE53-4E5F-8449-FA2C960DAF7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34" name="TextBox 3">
          <a:extLst>
            <a:ext uri="{FF2B5EF4-FFF2-40B4-BE49-F238E27FC236}">
              <a16:creationId xmlns:a16="http://schemas.microsoft.com/office/drawing/2014/main" id="{36E1288B-F459-4E98-8F7C-3616021AEE5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35" name="TextBox 3">
          <a:extLst>
            <a:ext uri="{FF2B5EF4-FFF2-40B4-BE49-F238E27FC236}">
              <a16:creationId xmlns:a16="http://schemas.microsoft.com/office/drawing/2014/main" id="{89AD8BE5-F2D5-40C3-8C0C-80F63D1714D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936" name="TextBox 3">
          <a:extLst>
            <a:ext uri="{FF2B5EF4-FFF2-40B4-BE49-F238E27FC236}">
              <a16:creationId xmlns:a16="http://schemas.microsoft.com/office/drawing/2014/main" id="{812FA6D1-621C-4396-8125-1FAD822C3EB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7" name="TextBox 3">
          <a:extLst>
            <a:ext uri="{FF2B5EF4-FFF2-40B4-BE49-F238E27FC236}">
              <a16:creationId xmlns:a16="http://schemas.microsoft.com/office/drawing/2014/main" id="{9BE66C2C-E5EC-4799-ADDF-24C4287121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8" name="TextBox 3">
          <a:extLst>
            <a:ext uri="{FF2B5EF4-FFF2-40B4-BE49-F238E27FC236}">
              <a16:creationId xmlns:a16="http://schemas.microsoft.com/office/drawing/2014/main" id="{09A36EAC-3401-4D92-A88D-DFBF71DACA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39" name="TextBox 3">
          <a:extLst>
            <a:ext uri="{FF2B5EF4-FFF2-40B4-BE49-F238E27FC236}">
              <a16:creationId xmlns:a16="http://schemas.microsoft.com/office/drawing/2014/main" id="{3F7E51F4-A3B8-49A6-8DFA-634551AF707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40" name="TextBox 3">
          <a:extLst>
            <a:ext uri="{FF2B5EF4-FFF2-40B4-BE49-F238E27FC236}">
              <a16:creationId xmlns:a16="http://schemas.microsoft.com/office/drawing/2014/main" id="{48948487-3F99-4A59-BCB4-56A74638A0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41" name="TextBox 3">
          <a:extLst>
            <a:ext uri="{FF2B5EF4-FFF2-40B4-BE49-F238E27FC236}">
              <a16:creationId xmlns:a16="http://schemas.microsoft.com/office/drawing/2014/main" id="{FFD12C9C-2386-4FDD-A2BD-A902D227C5E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2" name="TextBox 3">
          <a:extLst>
            <a:ext uri="{FF2B5EF4-FFF2-40B4-BE49-F238E27FC236}">
              <a16:creationId xmlns:a16="http://schemas.microsoft.com/office/drawing/2014/main" id="{AC1D766A-45B2-49CF-885E-964179DE164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3" name="TextBox 3">
          <a:extLst>
            <a:ext uri="{FF2B5EF4-FFF2-40B4-BE49-F238E27FC236}">
              <a16:creationId xmlns:a16="http://schemas.microsoft.com/office/drawing/2014/main" id="{239FF36A-C4A4-471A-895B-B1602D9D5AE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4" name="TextBox 3">
          <a:extLst>
            <a:ext uri="{FF2B5EF4-FFF2-40B4-BE49-F238E27FC236}">
              <a16:creationId xmlns:a16="http://schemas.microsoft.com/office/drawing/2014/main" id="{EC7193CB-C730-4265-B067-90DC73141E0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5" name="TextBox 3">
          <a:extLst>
            <a:ext uri="{FF2B5EF4-FFF2-40B4-BE49-F238E27FC236}">
              <a16:creationId xmlns:a16="http://schemas.microsoft.com/office/drawing/2014/main" id="{E6C13A8E-F91F-4FA4-8460-0F1F3629430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6" name="TextBox 3">
          <a:extLst>
            <a:ext uri="{FF2B5EF4-FFF2-40B4-BE49-F238E27FC236}">
              <a16:creationId xmlns:a16="http://schemas.microsoft.com/office/drawing/2014/main" id="{AD206A9E-80E0-42D0-B4CF-0296D6E8DF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47" name="TextBox 3">
          <a:extLst>
            <a:ext uri="{FF2B5EF4-FFF2-40B4-BE49-F238E27FC236}">
              <a16:creationId xmlns:a16="http://schemas.microsoft.com/office/drawing/2014/main" id="{A6E86D90-E77A-49BC-947E-0613F89A823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48" name="TextBox 3">
          <a:extLst>
            <a:ext uri="{FF2B5EF4-FFF2-40B4-BE49-F238E27FC236}">
              <a16:creationId xmlns:a16="http://schemas.microsoft.com/office/drawing/2014/main" id="{A380B012-FD19-43D3-9568-6E470B5FD0B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49" name="TextBox 3">
          <a:extLst>
            <a:ext uri="{FF2B5EF4-FFF2-40B4-BE49-F238E27FC236}">
              <a16:creationId xmlns:a16="http://schemas.microsoft.com/office/drawing/2014/main" id="{4011C616-3275-426E-B4BD-CC8391C37F0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50" name="TextBox 3">
          <a:extLst>
            <a:ext uri="{FF2B5EF4-FFF2-40B4-BE49-F238E27FC236}">
              <a16:creationId xmlns:a16="http://schemas.microsoft.com/office/drawing/2014/main" id="{CCC92F91-2F38-4CCB-AEFC-0F4EDED5EE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51" name="TextBox 3">
          <a:extLst>
            <a:ext uri="{FF2B5EF4-FFF2-40B4-BE49-F238E27FC236}">
              <a16:creationId xmlns:a16="http://schemas.microsoft.com/office/drawing/2014/main" id="{DAFDFCAF-7E5F-4FCB-8560-2C4A276FBCA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52" name="TextBox 3">
          <a:extLst>
            <a:ext uri="{FF2B5EF4-FFF2-40B4-BE49-F238E27FC236}">
              <a16:creationId xmlns:a16="http://schemas.microsoft.com/office/drawing/2014/main" id="{928E164A-9691-4F91-ABAD-B0A693ADEEF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3" name="TextBox 3">
          <a:extLst>
            <a:ext uri="{FF2B5EF4-FFF2-40B4-BE49-F238E27FC236}">
              <a16:creationId xmlns:a16="http://schemas.microsoft.com/office/drawing/2014/main" id="{CDE4145E-3FCB-4460-93ED-3EEE4E114DC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4" name="TextBox 3">
          <a:extLst>
            <a:ext uri="{FF2B5EF4-FFF2-40B4-BE49-F238E27FC236}">
              <a16:creationId xmlns:a16="http://schemas.microsoft.com/office/drawing/2014/main" id="{438A8D30-7802-4453-B9DF-13AA41D9521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5" name="TextBox 3">
          <a:extLst>
            <a:ext uri="{FF2B5EF4-FFF2-40B4-BE49-F238E27FC236}">
              <a16:creationId xmlns:a16="http://schemas.microsoft.com/office/drawing/2014/main" id="{D858BC78-B54B-4E33-92C3-E16C2A88417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6" name="TextBox 3">
          <a:extLst>
            <a:ext uri="{FF2B5EF4-FFF2-40B4-BE49-F238E27FC236}">
              <a16:creationId xmlns:a16="http://schemas.microsoft.com/office/drawing/2014/main" id="{4EC2B25D-883D-4FA0-B618-F45497F856A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7" name="TextBox 3">
          <a:extLst>
            <a:ext uri="{FF2B5EF4-FFF2-40B4-BE49-F238E27FC236}">
              <a16:creationId xmlns:a16="http://schemas.microsoft.com/office/drawing/2014/main" id="{89E21186-8EC9-4B19-8513-6ECC5FAAD29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58" name="TextBox 3">
          <a:extLst>
            <a:ext uri="{FF2B5EF4-FFF2-40B4-BE49-F238E27FC236}">
              <a16:creationId xmlns:a16="http://schemas.microsoft.com/office/drawing/2014/main" id="{5092DFE3-E8EE-414F-B75D-08D708FDF37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59" name="TextBox 3">
          <a:extLst>
            <a:ext uri="{FF2B5EF4-FFF2-40B4-BE49-F238E27FC236}">
              <a16:creationId xmlns:a16="http://schemas.microsoft.com/office/drawing/2014/main" id="{6E3CC62E-314D-4B67-8DC0-82A8763F58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60" name="TextBox 3">
          <a:extLst>
            <a:ext uri="{FF2B5EF4-FFF2-40B4-BE49-F238E27FC236}">
              <a16:creationId xmlns:a16="http://schemas.microsoft.com/office/drawing/2014/main" id="{3082A052-3232-4975-95B5-10076ADA349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61" name="TextBox 3">
          <a:extLst>
            <a:ext uri="{FF2B5EF4-FFF2-40B4-BE49-F238E27FC236}">
              <a16:creationId xmlns:a16="http://schemas.microsoft.com/office/drawing/2014/main" id="{AD2D7EA4-D38A-439A-B587-D8EA5D82EAF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62" name="TextBox 3">
          <a:extLst>
            <a:ext uri="{FF2B5EF4-FFF2-40B4-BE49-F238E27FC236}">
              <a16:creationId xmlns:a16="http://schemas.microsoft.com/office/drawing/2014/main" id="{5EF17CAB-7403-4BA7-AC9D-ABACAEF8532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63" name="TextBox 3">
          <a:extLst>
            <a:ext uri="{FF2B5EF4-FFF2-40B4-BE49-F238E27FC236}">
              <a16:creationId xmlns:a16="http://schemas.microsoft.com/office/drawing/2014/main" id="{6DB50D6B-E5FF-40B9-9FE2-6EADA71EC67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4" name="TextBox 3">
          <a:extLst>
            <a:ext uri="{FF2B5EF4-FFF2-40B4-BE49-F238E27FC236}">
              <a16:creationId xmlns:a16="http://schemas.microsoft.com/office/drawing/2014/main" id="{2747A954-2299-4429-965A-CC891DCA43E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5" name="TextBox 3">
          <a:extLst>
            <a:ext uri="{FF2B5EF4-FFF2-40B4-BE49-F238E27FC236}">
              <a16:creationId xmlns:a16="http://schemas.microsoft.com/office/drawing/2014/main" id="{EDEE2C43-C801-4A9B-A596-1673EDC4C0B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6" name="TextBox 3">
          <a:extLst>
            <a:ext uri="{FF2B5EF4-FFF2-40B4-BE49-F238E27FC236}">
              <a16:creationId xmlns:a16="http://schemas.microsoft.com/office/drawing/2014/main" id="{89A5FBA7-5C76-44DD-B385-BC395AE1641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7" name="TextBox 3">
          <a:extLst>
            <a:ext uri="{FF2B5EF4-FFF2-40B4-BE49-F238E27FC236}">
              <a16:creationId xmlns:a16="http://schemas.microsoft.com/office/drawing/2014/main" id="{05CF4A63-A570-4CFB-930A-059953DBFE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68" name="TextBox 3">
          <a:extLst>
            <a:ext uri="{FF2B5EF4-FFF2-40B4-BE49-F238E27FC236}">
              <a16:creationId xmlns:a16="http://schemas.microsoft.com/office/drawing/2014/main" id="{C57F20A5-3761-432E-B2F3-AF804F8624D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69" name="TextBox 3">
          <a:extLst>
            <a:ext uri="{FF2B5EF4-FFF2-40B4-BE49-F238E27FC236}">
              <a16:creationId xmlns:a16="http://schemas.microsoft.com/office/drawing/2014/main" id="{B684CA12-56E5-4A39-A460-2F21D6F4C35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70" name="TextBox 3">
          <a:extLst>
            <a:ext uri="{FF2B5EF4-FFF2-40B4-BE49-F238E27FC236}">
              <a16:creationId xmlns:a16="http://schemas.microsoft.com/office/drawing/2014/main" id="{DF41CF1B-6AEE-48EE-9538-727B125C7F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71" name="TextBox 3">
          <a:extLst>
            <a:ext uri="{FF2B5EF4-FFF2-40B4-BE49-F238E27FC236}">
              <a16:creationId xmlns:a16="http://schemas.microsoft.com/office/drawing/2014/main" id="{B1420F2A-2AEC-41A9-B254-327056F9BA9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72" name="TextBox 3">
          <a:extLst>
            <a:ext uri="{FF2B5EF4-FFF2-40B4-BE49-F238E27FC236}">
              <a16:creationId xmlns:a16="http://schemas.microsoft.com/office/drawing/2014/main" id="{C33C8661-48E4-4D74-966E-E8186A067C4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73" name="TextBox 3">
          <a:extLst>
            <a:ext uri="{FF2B5EF4-FFF2-40B4-BE49-F238E27FC236}">
              <a16:creationId xmlns:a16="http://schemas.microsoft.com/office/drawing/2014/main" id="{98D83D05-6622-4CFC-BE33-F8FE730D5DC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74" name="TextBox 3">
          <a:extLst>
            <a:ext uri="{FF2B5EF4-FFF2-40B4-BE49-F238E27FC236}">
              <a16:creationId xmlns:a16="http://schemas.microsoft.com/office/drawing/2014/main" id="{9315AF05-7DA4-4FA6-9D11-2EB7628A74F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75" name="TextBox 3">
          <a:extLst>
            <a:ext uri="{FF2B5EF4-FFF2-40B4-BE49-F238E27FC236}">
              <a16:creationId xmlns:a16="http://schemas.microsoft.com/office/drawing/2014/main" id="{ED19F969-F90F-4994-8C79-3A20D619134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76" name="TextBox 3">
          <a:extLst>
            <a:ext uri="{FF2B5EF4-FFF2-40B4-BE49-F238E27FC236}">
              <a16:creationId xmlns:a16="http://schemas.microsoft.com/office/drawing/2014/main" id="{847F0D58-14CD-4A5D-840A-57C420B5BA8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77" name="TextBox 3">
          <a:extLst>
            <a:ext uri="{FF2B5EF4-FFF2-40B4-BE49-F238E27FC236}">
              <a16:creationId xmlns:a16="http://schemas.microsoft.com/office/drawing/2014/main" id="{CE8C71DA-5312-4E37-AA35-4690E94FA46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978" name="TextBox 977">
          <a:extLst>
            <a:ext uri="{FF2B5EF4-FFF2-40B4-BE49-F238E27FC236}">
              <a16:creationId xmlns:a16="http://schemas.microsoft.com/office/drawing/2014/main" id="{A92618CF-AB21-4588-BCC3-C61588D0545B}"/>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979" name="TextBox 3">
          <a:extLst>
            <a:ext uri="{FF2B5EF4-FFF2-40B4-BE49-F238E27FC236}">
              <a16:creationId xmlns:a16="http://schemas.microsoft.com/office/drawing/2014/main" id="{71DD532B-491E-4F4C-8FCE-D40C9BF8430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80" name="TextBox 3">
          <a:extLst>
            <a:ext uri="{FF2B5EF4-FFF2-40B4-BE49-F238E27FC236}">
              <a16:creationId xmlns:a16="http://schemas.microsoft.com/office/drawing/2014/main" id="{92EDDAF9-8C52-48A2-A9ED-7E75B089540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81" name="TextBox 3">
          <a:extLst>
            <a:ext uri="{FF2B5EF4-FFF2-40B4-BE49-F238E27FC236}">
              <a16:creationId xmlns:a16="http://schemas.microsoft.com/office/drawing/2014/main" id="{2B50DEEE-6C04-4E7A-9EB6-6B29B31F470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982" name="TextBox 981">
          <a:extLst>
            <a:ext uri="{FF2B5EF4-FFF2-40B4-BE49-F238E27FC236}">
              <a16:creationId xmlns:a16="http://schemas.microsoft.com/office/drawing/2014/main" id="{8B6C21EB-EB69-46A3-954B-62AFA95FCC70}"/>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983" name="TextBox 3">
          <a:extLst>
            <a:ext uri="{FF2B5EF4-FFF2-40B4-BE49-F238E27FC236}">
              <a16:creationId xmlns:a16="http://schemas.microsoft.com/office/drawing/2014/main" id="{C626EBA9-478F-412E-9E67-515AB5D9A10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84" name="TextBox 3">
          <a:extLst>
            <a:ext uri="{FF2B5EF4-FFF2-40B4-BE49-F238E27FC236}">
              <a16:creationId xmlns:a16="http://schemas.microsoft.com/office/drawing/2014/main" id="{64F79EDE-9D19-495A-A5E0-F3A428AC631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85" name="TextBox 3">
          <a:extLst>
            <a:ext uri="{FF2B5EF4-FFF2-40B4-BE49-F238E27FC236}">
              <a16:creationId xmlns:a16="http://schemas.microsoft.com/office/drawing/2014/main" id="{3AD0ACA6-44E7-4A7E-BC73-79642B13C95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86" name="TextBox 3">
          <a:extLst>
            <a:ext uri="{FF2B5EF4-FFF2-40B4-BE49-F238E27FC236}">
              <a16:creationId xmlns:a16="http://schemas.microsoft.com/office/drawing/2014/main" id="{6FACACA6-78F5-4B77-8473-89F9892836B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87" name="TextBox 3">
          <a:extLst>
            <a:ext uri="{FF2B5EF4-FFF2-40B4-BE49-F238E27FC236}">
              <a16:creationId xmlns:a16="http://schemas.microsoft.com/office/drawing/2014/main" id="{5661217B-22BE-45B0-A51D-E8FD888FF7B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88" name="TextBox 3">
          <a:extLst>
            <a:ext uri="{FF2B5EF4-FFF2-40B4-BE49-F238E27FC236}">
              <a16:creationId xmlns:a16="http://schemas.microsoft.com/office/drawing/2014/main" id="{40A138A5-163C-448D-89B9-0F55DE21C62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89" name="TextBox 3">
          <a:extLst>
            <a:ext uri="{FF2B5EF4-FFF2-40B4-BE49-F238E27FC236}">
              <a16:creationId xmlns:a16="http://schemas.microsoft.com/office/drawing/2014/main" id="{1421637E-0E1F-451E-AD70-982F2EF03FA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90" name="TextBox 3">
          <a:extLst>
            <a:ext uri="{FF2B5EF4-FFF2-40B4-BE49-F238E27FC236}">
              <a16:creationId xmlns:a16="http://schemas.microsoft.com/office/drawing/2014/main" id="{2AE438E3-0CA1-4E85-828A-031B90CE067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91" name="TextBox 3">
          <a:extLst>
            <a:ext uri="{FF2B5EF4-FFF2-40B4-BE49-F238E27FC236}">
              <a16:creationId xmlns:a16="http://schemas.microsoft.com/office/drawing/2014/main" id="{ACBD9C77-2E6A-468E-BE0A-CDC80176927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92" name="TextBox 3">
          <a:extLst>
            <a:ext uri="{FF2B5EF4-FFF2-40B4-BE49-F238E27FC236}">
              <a16:creationId xmlns:a16="http://schemas.microsoft.com/office/drawing/2014/main" id="{BF8370BD-EA41-4DAB-AFBA-10A7B3E2DDB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93" name="TextBox 3">
          <a:extLst>
            <a:ext uri="{FF2B5EF4-FFF2-40B4-BE49-F238E27FC236}">
              <a16:creationId xmlns:a16="http://schemas.microsoft.com/office/drawing/2014/main" id="{97344235-942C-4925-8C98-D10B964BFDD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94" name="TextBox 993">
          <a:extLst>
            <a:ext uri="{FF2B5EF4-FFF2-40B4-BE49-F238E27FC236}">
              <a16:creationId xmlns:a16="http://schemas.microsoft.com/office/drawing/2014/main" id="{3840A13D-65AF-40D5-A5E5-478E55D749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95" name="TextBox 3">
          <a:extLst>
            <a:ext uri="{FF2B5EF4-FFF2-40B4-BE49-F238E27FC236}">
              <a16:creationId xmlns:a16="http://schemas.microsoft.com/office/drawing/2014/main" id="{74F2964C-07C6-435F-AC8C-1E19C02F827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996" name="TextBox 3">
          <a:extLst>
            <a:ext uri="{FF2B5EF4-FFF2-40B4-BE49-F238E27FC236}">
              <a16:creationId xmlns:a16="http://schemas.microsoft.com/office/drawing/2014/main" id="{740E2B61-D7E8-4029-9745-146AEE5FF2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97" name="TextBox 3">
          <a:extLst>
            <a:ext uri="{FF2B5EF4-FFF2-40B4-BE49-F238E27FC236}">
              <a16:creationId xmlns:a16="http://schemas.microsoft.com/office/drawing/2014/main" id="{F7AC8FF0-5DA7-49FF-8FDD-8818202EA03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98" name="TextBox 3">
          <a:extLst>
            <a:ext uri="{FF2B5EF4-FFF2-40B4-BE49-F238E27FC236}">
              <a16:creationId xmlns:a16="http://schemas.microsoft.com/office/drawing/2014/main" id="{7EEFAD50-9A8F-439F-A258-B3C0F3340F9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999" name="TextBox 3">
          <a:extLst>
            <a:ext uri="{FF2B5EF4-FFF2-40B4-BE49-F238E27FC236}">
              <a16:creationId xmlns:a16="http://schemas.microsoft.com/office/drawing/2014/main" id="{E80001BF-F984-449A-BF00-ED9637EC488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0" name="TextBox 3">
          <a:extLst>
            <a:ext uri="{FF2B5EF4-FFF2-40B4-BE49-F238E27FC236}">
              <a16:creationId xmlns:a16="http://schemas.microsoft.com/office/drawing/2014/main" id="{EB0EE0AA-28BE-4CE0-95BB-236FCFD12A7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1" name="TextBox 3">
          <a:extLst>
            <a:ext uri="{FF2B5EF4-FFF2-40B4-BE49-F238E27FC236}">
              <a16:creationId xmlns:a16="http://schemas.microsoft.com/office/drawing/2014/main" id="{24262FB6-5195-4C62-9688-D1995EA36D3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2" name="TextBox 3">
          <a:extLst>
            <a:ext uri="{FF2B5EF4-FFF2-40B4-BE49-F238E27FC236}">
              <a16:creationId xmlns:a16="http://schemas.microsoft.com/office/drawing/2014/main" id="{08DCFCFC-ABF0-4C11-B9F0-10ADC919C46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03" name="TextBox 3">
          <a:extLst>
            <a:ext uri="{FF2B5EF4-FFF2-40B4-BE49-F238E27FC236}">
              <a16:creationId xmlns:a16="http://schemas.microsoft.com/office/drawing/2014/main" id="{83A2BD57-78C4-4041-8CD4-CE291EACD04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04" name="TextBox 3">
          <a:extLst>
            <a:ext uri="{FF2B5EF4-FFF2-40B4-BE49-F238E27FC236}">
              <a16:creationId xmlns:a16="http://schemas.microsoft.com/office/drawing/2014/main" id="{24FC99E7-FBF1-42C4-B1DA-0993A158A5E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05" name="TextBox 3">
          <a:extLst>
            <a:ext uri="{FF2B5EF4-FFF2-40B4-BE49-F238E27FC236}">
              <a16:creationId xmlns:a16="http://schemas.microsoft.com/office/drawing/2014/main" id="{95751CAB-C8EB-4F4D-8196-31FB7374EA0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06" name="TextBox 3">
          <a:extLst>
            <a:ext uri="{FF2B5EF4-FFF2-40B4-BE49-F238E27FC236}">
              <a16:creationId xmlns:a16="http://schemas.microsoft.com/office/drawing/2014/main" id="{31A55759-692A-401C-A8FF-5F10E2A5A00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07" name="TextBox 3">
          <a:extLst>
            <a:ext uri="{FF2B5EF4-FFF2-40B4-BE49-F238E27FC236}">
              <a16:creationId xmlns:a16="http://schemas.microsoft.com/office/drawing/2014/main" id="{B433BAA5-5B74-4D6B-ACC3-70802C404E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8" name="TextBox 3">
          <a:extLst>
            <a:ext uri="{FF2B5EF4-FFF2-40B4-BE49-F238E27FC236}">
              <a16:creationId xmlns:a16="http://schemas.microsoft.com/office/drawing/2014/main" id="{5ACC1749-E56C-4CA8-B8C9-521A27EF538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09" name="TextBox 3">
          <a:extLst>
            <a:ext uri="{FF2B5EF4-FFF2-40B4-BE49-F238E27FC236}">
              <a16:creationId xmlns:a16="http://schemas.microsoft.com/office/drawing/2014/main" id="{37208272-1B2F-4C70-89E3-96DE4167F3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10" name="TextBox 3">
          <a:extLst>
            <a:ext uri="{FF2B5EF4-FFF2-40B4-BE49-F238E27FC236}">
              <a16:creationId xmlns:a16="http://schemas.microsoft.com/office/drawing/2014/main" id="{98216F3D-307C-4AD6-94F6-25CB06E7B3C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11" name="TextBox 3">
          <a:extLst>
            <a:ext uri="{FF2B5EF4-FFF2-40B4-BE49-F238E27FC236}">
              <a16:creationId xmlns:a16="http://schemas.microsoft.com/office/drawing/2014/main" id="{3A0681D4-C2B1-45A5-9FBA-D4B9E56EA26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12" name="TextBox 3">
          <a:extLst>
            <a:ext uri="{FF2B5EF4-FFF2-40B4-BE49-F238E27FC236}">
              <a16:creationId xmlns:a16="http://schemas.microsoft.com/office/drawing/2014/main" id="{02B3331B-8185-4287-BF74-8F4AE6AE14A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13" name="TextBox 3">
          <a:extLst>
            <a:ext uri="{FF2B5EF4-FFF2-40B4-BE49-F238E27FC236}">
              <a16:creationId xmlns:a16="http://schemas.microsoft.com/office/drawing/2014/main" id="{D1097913-62C4-4369-9188-09BB08D74DB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4" name="TextBox 3">
          <a:extLst>
            <a:ext uri="{FF2B5EF4-FFF2-40B4-BE49-F238E27FC236}">
              <a16:creationId xmlns:a16="http://schemas.microsoft.com/office/drawing/2014/main" id="{9AFDB5BB-00BC-4CF7-A6E1-9567FD6B559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5" name="TextBox 3">
          <a:extLst>
            <a:ext uri="{FF2B5EF4-FFF2-40B4-BE49-F238E27FC236}">
              <a16:creationId xmlns:a16="http://schemas.microsoft.com/office/drawing/2014/main" id="{AD188F30-87BF-4880-A6AD-9CD935F91B1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6" name="TextBox 3">
          <a:extLst>
            <a:ext uri="{FF2B5EF4-FFF2-40B4-BE49-F238E27FC236}">
              <a16:creationId xmlns:a16="http://schemas.microsoft.com/office/drawing/2014/main" id="{41EE83E6-C3FB-446C-8305-C7D6EB52E03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7" name="TextBox 3">
          <a:extLst>
            <a:ext uri="{FF2B5EF4-FFF2-40B4-BE49-F238E27FC236}">
              <a16:creationId xmlns:a16="http://schemas.microsoft.com/office/drawing/2014/main" id="{BC19FCD1-23A7-4607-A04C-0F939F1353A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18" name="TextBox 3">
          <a:extLst>
            <a:ext uri="{FF2B5EF4-FFF2-40B4-BE49-F238E27FC236}">
              <a16:creationId xmlns:a16="http://schemas.microsoft.com/office/drawing/2014/main" id="{4BDFCBEA-22C9-43E6-9189-3CE52AA0C0C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19" name="TextBox 3">
          <a:extLst>
            <a:ext uri="{FF2B5EF4-FFF2-40B4-BE49-F238E27FC236}">
              <a16:creationId xmlns:a16="http://schemas.microsoft.com/office/drawing/2014/main" id="{A59168DE-E100-4825-89A2-AF4487D9588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20" name="TextBox 3">
          <a:extLst>
            <a:ext uri="{FF2B5EF4-FFF2-40B4-BE49-F238E27FC236}">
              <a16:creationId xmlns:a16="http://schemas.microsoft.com/office/drawing/2014/main" id="{ACEE1A11-29AD-4107-B0EE-C3D9A242FD0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21" name="TextBox 3">
          <a:extLst>
            <a:ext uri="{FF2B5EF4-FFF2-40B4-BE49-F238E27FC236}">
              <a16:creationId xmlns:a16="http://schemas.microsoft.com/office/drawing/2014/main" id="{A499D117-A85E-4BB2-9A87-84B55062CA3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22" name="TextBox 3">
          <a:extLst>
            <a:ext uri="{FF2B5EF4-FFF2-40B4-BE49-F238E27FC236}">
              <a16:creationId xmlns:a16="http://schemas.microsoft.com/office/drawing/2014/main" id="{23BB1C51-BDD6-4A07-8404-37B15872E9A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23" name="TextBox 3">
          <a:extLst>
            <a:ext uri="{FF2B5EF4-FFF2-40B4-BE49-F238E27FC236}">
              <a16:creationId xmlns:a16="http://schemas.microsoft.com/office/drawing/2014/main" id="{458AA7DD-4E5A-412A-92BA-71E831EBD6C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24" name="TextBox 3">
          <a:extLst>
            <a:ext uri="{FF2B5EF4-FFF2-40B4-BE49-F238E27FC236}">
              <a16:creationId xmlns:a16="http://schemas.microsoft.com/office/drawing/2014/main" id="{5FA24EA8-7B7C-4970-8D83-5D33D088C4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25" name="TextBox 3">
          <a:extLst>
            <a:ext uri="{FF2B5EF4-FFF2-40B4-BE49-F238E27FC236}">
              <a16:creationId xmlns:a16="http://schemas.microsoft.com/office/drawing/2014/main" id="{3C2ABC7F-DF99-4AEA-B6A0-85057878EA7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26" name="TextBox 3">
          <a:extLst>
            <a:ext uri="{FF2B5EF4-FFF2-40B4-BE49-F238E27FC236}">
              <a16:creationId xmlns:a16="http://schemas.microsoft.com/office/drawing/2014/main" id="{445A7929-224A-4CFA-8780-587D4761205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27" name="TextBox 3">
          <a:extLst>
            <a:ext uri="{FF2B5EF4-FFF2-40B4-BE49-F238E27FC236}">
              <a16:creationId xmlns:a16="http://schemas.microsoft.com/office/drawing/2014/main" id="{416D1E63-9555-4C9D-BDB7-7AB68DBF642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28" name="TextBox 3">
          <a:extLst>
            <a:ext uri="{FF2B5EF4-FFF2-40B4-BE49-F238E27FC236}">
              <a16:creationId xmlns:a16="http://schemas.microsoft.com/office/drawing/2014/main" id="{71960715-D55C-4583-A9DA-1014255596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29" name="TextBox 3">
          <a:extLst>
            <a:ext uri="{FF2B5EF4-FFF2-40B4-BE49-F238E27FC236}">
              <a16:creationId xmlns:a16="http://schemas.microsoft.com/office/drawing/2014/main" id="{F675C89D-4374-413A-9AE8-68B8FDE99E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30" name="TextBox 3">
          <a:extLst>
            <a:ext uri="{FF2B5EF4-FFF2-40B4-BE49-F238E27FC236}">
              <a16:creationId xmlns:a16="http://schemas.microsoft.com/office/drawing/2014/main" id="{BAA74B2C-B7BD-48C1-803B-E25C1CE29D8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31" name="TextBox 3">
          <a:extLst>
            <a:ext uri="{FF2B5EF4-FFF2-40B4-BE49-F238E27FC236}">
              <a16:creationId xmlns:a16="http://schemas.microsoft.com/office/drawing/2014/main" id="{64B39505-8FA4-4B12-B460-BEBEAA2E40D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32" name="TextBox 3">
          <a:extLst>
            <a:ext uri="{FF2B5EF4-FFF2-40B4-BE49-F238E27FC236}">
              <a16:creationId xmlns:a16="http://schemas.microsoft.com/office/drawing/2014/main" id="{EA85607D-0F96-483E-8A20-2E93B357220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033" name="TextBox 1032">
          <a:extLst>
            <a:ext uri="{FF2B5EF4-FFF2-40B4-BE49-F238E27FC236}">
              <a16:creationId xmlns:a16="http://schemas.microsoft.com/office/drawing/2014/main" id="{498EC1E3-EFB6-4A8E-BDD9-C65343B02D33}"/>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034" name="TextBox 3">
          <a:extLst>
            <a:ext uri="{FF2B5EF4-FFF2-40B4-BE49-F238E27FC236}">
              <a16:creationId xmlns:a16="http://schemas.microsoft.com/office/drawing/2014/main" id="{174D5C44-4AFC-4159-B62B-93BCEEA49ED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35" name="TextBox 3">
          <a:extLst>
            <a:ext uri="{FF2B5EF4-FFF2-40B4-BE49-F238E27FC236}">
              <a16:creationId xmlns:a16="http://schemas.microsoft.com/office/drawing/2014/main" id="{3550024E-B5CE-42CD-B189-339963012F0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36" name="TextBox 3">
          <a:extLst>
            <a:ext uri="{FF2B5EF4-FFF2-40B4-BE49-F238E27FC236}">
              <a16:creationId xmlns:a16="http://schemas.microsoft.com/office/drawing/2014/main" id="{D3D68929-F948-413E-A213-6004828DAC0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1037" name="TextBox 1036">
          <a:extLst>
            <a:ext uri="{FF2B5EF4-FFF2-40B4-BE49-F238E27FC236}">
              <a16:creationId xmlns:a16="http://schemas.microsoft.com/office/drawing/2014/main" id="{A46E88B4-2156-4E3C-B37D-EBB06EEB62E6}"/>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038" name="TextBox 3">
          <a:extLst>
            <a:ext uri="{FF2B5EF4-FFF2-40B4-BE49-F238E27FC236}">
              <a16:creationId xmlns:a16="http://schemas.microsoft.com/office/drawing/2014/main" id="{1DB42BC1-85E7-449F-AA58-E7BEC2AF4CA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39" name="TextBox 3">
          <a:extLst>
            <a:ext uri="{FF2B5EF4-FFF2-40B4-BE49-F238E27FC236}">
              <a16:creationId xmlns:a16="http://schemas.microsoft.com/office/drawing/2014/main" id="{3E78255B-14B6-4F1E-84E8-460C480D8FA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40" name="TextBox 3">
          <a:extLst>
            <a:ext uri="{FF2B5EF4-FFF2-40B4-BE49-F238E27FC236}">
              <a16:creationId xmlns:a16="http://schemas.microsoft.com/office/drawing/2014/main" id="{6839A098-CCDA-418E-9B2F-F5B100ADB18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041" name="TextBox 3">
          <a:extLst>
            <a:ext uri="{FF2B5EF4-FFF2-40B4-BE49-F238E27FC236}">
              <a16:creationId xmlns:a16="http://schemas.microsoft.com/office/drawing/2014/main" id="{DA71CD9E-1F38-4654-A77E-D3A2BEB7DB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42" name="TextBox 3">
          <a:extLst>
            <a:ext uri="{FF2B5EF4-FFF2-40B4-BE49-F238E27FC236}">
              <a16:creationId xmlns:a16="http://schemas.microsoft.com/office/drawing/2014/main" id="{ADE3A863-DAB3-4733-BE9F-39C2FCDB0FD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43" name="TextBox 3">
          <a:extLst>
            <a:ext uri="{FF2B5EF4-FFF2-40B4-BE49-F238E27FC236}">
              <a16:creationId xmlns:a16="http://schemas.microsoft.com/office/drawing/2014/main" id="{D3E3C18A-F064-470A-B336-C43CF2D5039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44" name="TextBox 3">
          <a:extLst>
            <a:ext uri="{FF2B5EF4-FFF2-40B4-BE49-F238E27FC236}">
              <a16:creationId xmlns:a16="http://schemas.microsoft.com/office/drawing/2014/main" id="{A64984A9-1406-4E5E-BCAA-1FA75FF4F6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45" name="TextBox 3">
          <a:extLst>
            <a:ext uri="{FF2B5EF4-FFF2-40B4-BE49-F238E27FC236}">
              <a16:creationId xmlns:a16="http://schemas.microsoft.com/office/drawing/2014/main" id="{A6B68D6C-304C-49CB-87AC-507A7D1A04B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046" name="TextBox 3">
          <a:extLst>
            <a:ext uri="{FF2B5EF4-FFF2-40B4-BE49-F238E27FC236}">
              <a16:creationId xmlns:a16="http://schemas.microsoft.com/office/drawing/2014/main" id="{21FE1B51-F140-447D-92F6-FBA2D8DD0AC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47" name="TextBox 3">
          <a:extLst>
            <a:ext uri="{FF2B5EF4-FFF2-40B4-BE49-F238E27FC236}">
              <a16:creationId xmlns:a16="http://schemas.microsoft.com/office/drawing/2014/main" id="{6B0E363D-4BDE-4FEE-A9C4-4BA78243AC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48" name="TextBox 3">
          <a:extLst>
            <a:ext uri="{FF2B5EF4-FFF2-40B4-BE49-F238E27FC236}">
              <a16:creationId xmlns:a16="http://schemas.microsoft.com/office/drawing/2014/main" id="{FB3DFDAF-3A03-40A5-9452-D34A413EE8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49" name="TextBox 3">
          <a:extLst>
            <a:ext uri="{FF2B5EF4-FFF2-40B4-BE49-F238E27FC236}">
              <a16:creationId xmlns:a16="http://schemas.microsoft.com/office/drawing/2014/main" id="{9B3B71AC-E20C-4B36-BE1C-D8B56ACE98E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50" name="TextBox 3">
          <a:extLst>
            <a:ext uri="{FF2B5EF4-FFF2-40B4-BE49-F238E27FC236}">
              <a16:creationId xmlns:a16="http://schemas.microsoft.com/office/drawing/2014/main" id="{B30E1006-2114-47D1-BD9C-2EAADA3CAF7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51" name="TextBox 3">
          <a:extLst>
            <a:ext uri="{FF2B5EF4-FFF2-40B4-BE49-F238E27FC236}">
              <a16:creationId xmlns:a16="http://schemas.microsoft.com/office/drawing/2014/main" id="{124EC225-FB8B-468D-8DF1-0820CC17436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2" name="TextBox 3">
          <a:extLst>
            <a:ext uri="{FF2B5EF4-FFF2-40B4-BE49-F238E27FC236}">
              <a16:creationId xmlns:a16="http://schemas.microsoft.com/office/drawing/2014/main" id="{DFB35AC5-9F37-47CC-B5FD-8ECF8D6B937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3" name="TextBox 3">
          <a:extLst>
            <a:ext uri="{FF2B5EF4-FFF2-40B4-BE49-F238E27FC236}">
              <a16:creationId xmlns:a16="http://schemas.microsoft.com/office/drawing/2014/main" id="{88875B18-E5A1-45D6-953B-9FD8D4D1644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4" name="TextBox 3">
          <a:extLst>
            <a:ext uri="{FF2B5EF4-FFF2-40B4-BE49-F238E27FC236}">
              <a16:creationId xmlns:a16="http://schemas.microsoft.com/office/drawing/2014/main" id="{E3DA964B-BFB7-4113-9E8C-5A022C33F10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5" name="TextBox 3">
          <a:extLst>
            <a:ext uri="{FF2B5EF4-FFF2-40B4-BE49-F238E27FC236}">
              <a16:creationId xmlns:a16="http://schemas.microsoft.com/office/drawing/2014/main" id="{3A44A759-A0DA-42F7-873D-03D70C5F1E5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6" name="TextBox 3">
          <a:extLst>
            <a:ext uri="{FF2B5EF4-FFF2-40B4-BE49-F238E27FC236}">
              <a16:creationId xmlns:a16="http://schemas.microsoft.com/office/drawing/2014/main" id="{195BE910-1B77-4028-AF6F-BAD9F28D5E1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57" name="TextBox 3">
          <a:extLst>
            <a:ext uri="{FF2B5EF4-FFF2-40B4-BE49-F238E27FC236}">
              <a16:creationId xmlns:a16="http://schemas.microsoft.com/office/drawing/2014/main" id="{FB880D34-664E-4356-B16F-C98BDE7C74E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58" name="TextBox 3">
          <a:extLst>
            <a:ext uri="{FF2B5EF4-FFF2-40B4-BE49-F238E27FC236}">
              <a16:creationId xmlns:a16="http://schemas.microsoft.com/office/drawing/2014/main" id="{33EE21C5-4988-4FD4-A1AF-9DDA1663CDF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59" name="TextBox 3">
          <a:extLst>
            <a:ext uri="{FF2B5EF4-FFF2-40B4-BE49-F238E27FC236}">
              <a16:creationId xmlns:a16="http://schemas.microsoft.com/office/drawing/2014/main" id="{8FD74C09-7B63-4DD4-B3E2-4850D8FC092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60" name="TextBox 3">
          <a:extLst>
            <a:ext uri="{FF2B5EF4-FFF2-40B4-BE49-F238E27FC236}">
              <a16:creationId xmlns:a16="http://schemas.microsoft.com/office/drawing/2014/main" id="{0A8CD513-D6CB-4AA6-AC58-A688D00DC92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61" name="TextBox 3">
          <a:extLst>
            <a:ext uri="{FF2B5EF4-FFF2-40B4-BE49-F238E27FC236}">
              <a16:creationId xmlns:a16="http://schemas.microsoft.com/office/drawing/2014/main" id="{C14E4592-51D3-4D15-921A-0043044F16F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62" name="TextBox 3">
          <a:extLst>
            <a:ext uri="{FF2B5EF4-FFF2-40B4-BE49-F238E27FC236}">
              <a16:creationId xmlns:a16="http://schemas.microsoft.com/office/drawing/2014/main" id="{46D35410-19E8-41E8-BD07-EA4D221EAF7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3" name="TextBox 3">
          <a:extLst>
            <a:ext uri="{FF2B5EF4-FFF2-40B4-BE49-F238E27FC236}">
              <a16:creationId xmlns:a16="http://schemas.microsoft.com/office/drawing/2014/main" id="{D7718DBC-52F8-454B-9BE6-F2CBF54A382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4" name="TextBox 3">
          <a:extLst>
            <a:ext uri="{FF2B5EF4-FFF2-40B4-BE49-F238E27FC236}">
              <a16:creationId xmlns:a16="http://schemas.microsoft.com/office/drawing/2014/main" id="{7C235531-F628-4FAC-819D-CF020C6C1EC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5" name="TextBox 3">
          <a:extLst>
            <a:ext uri="{FF2B5EF4-FFF2-40B4-BE49-F238E27FC236}">
              <a16:creationId xmlns:a16="http://schemas.microsoft.com/office/drawing/2014/main" id="{1922EC81-1317-4C39-8AE2-2E9D560828A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6" name="TextBox 3">
          <a:extLst>
            <a:ext uri="{FF2B5EF4-FFF2-40B4-BE49-F238E27FC236}">
              <a16:creationId xmlns:a16="http://schemas.microsoft.com/office/drawing/2014/main" id="{A9F96D21-8652-4C88-B388-CA4875CEDF7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7" name="TextBox 3">
          <a:extLst>
            <a:ext uri="{FF2B5EF4-FFF2-40B4-BE49-F238E27FC236}">
              <a16:creationId xmlns:a16="http://schemas.microsoft.com/office/drawing/2014/main" id="{4999BC87-6B81-49A7-9834-7B032A30313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68" name="TextBox 3">
          <a:extLst>
            <a:ext uri="{FF2B5EF4-FFF2-40B4-BE49-F238E27FC236}">
              <a16:creationId xmlns:a16="http://schemas.microsoft.com/office/drawing/2014/main" id="{3534346E-6531-4F1B-A1E4-0844E1E94CA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69" name="TextBox 3">
          <a:extLst>
            <a:ext uri="{FF2B5EF4-FFF2-40B4-BE49-F238E27FC236}">
              <a16:creationId xmlns:a16="http://schemas.microsoft.com/office/drawing/2014/main" id="{DAFBB63F-4E77-4F6B-A6EF-9153C4C775F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70" name="TextBox 3">
          <a:extLst>
            <a:ext uri="{FF2B5EF4-FFF2-40B4-BE49-F238E27FC236}">
              <a16:creationId xmlns:a16="http://schemas.microsoft.com/office/drawing/2014/main" id="{2769C059-14C9-42E8-BE06-AD9C2AA7DB7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71" name="TextBox 3">
          <a:extLst>
            <a:ext uri="{FF2B5EF4-FFF2-40B4-BE49-F238E27FC236}">
              <a16:creationId xmlns:a16="http://schemas.microsoft.com/office/drawing/2014/main" id="{2212DE4B-C115-4129-8DAA-63E93B66EC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72" name="TextBox 3">
          <a:extLst>
            <a:ext uri="{FF2B5EF4-FFF2-40B4-BE49-F238E27FC236}">
              <a16:creationId xmlns:a16="http://schemas.microsoft.com/office/drawing/2014/main" id="{907CE898-CAF0-45C6-85D5-8684A3B1351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73" name="TextBox 3">
          <a:extLst>
            <a:ext uri="{FF2B5EF4-FFF2-40B4-BE49-F238E27FC236}">
              <a16:creationId xmlns:a16="http://schemas.microsoft.com/office/drawing/2014/main" id="{42A79159-0A2A-4BAC-BEC6-FCBFE795D58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74" name="TextBox 3">
          <a:extLst>
            <a:ext uri="{FF2B5EF4-FFF2-40B4-BE49-F238E27FC236}">
              <a16:creationId xmlns:a16="http://schemas.microsoft.com/office/drawing/2014/main" id="{68A9EEE7-CC8E-4EF8-AF92-E75D8123E37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75" name="TextBox 3">
          <a:extLst>
            <a:ext uri="{FF2B5EF4-FFF2-40B4-BE49-F238E27FC236}">
              <a16:creationId xmlns:a16="http://schemas.microsoft.com/office/drawing/2014/main" id="{080804BE-390A-4DFE-B3D2-97191E621DA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76" name="TextBox 3">
          <a:extLst>
            <a:ext uri="{FF2B5EF4-FFF2-40B4-BE49-F238E27FC236}">
              <a16:creationId xmlns:a16="http://schemas.microsoft.com/office/drawing/2014/main" id="{63C8BD61-7292-4837-B5D5-47456C74ABE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77" name="TextBox 3">
          <a:extLst>
            <a:ext uri="{FF2B5EF4-FFF2-40B4-BE49-F238E27FC236}">
              <a16:creationId xmlns:a16="http://schemas.microsoft.com/office/drawing/2014/main" id="{E9727FFF-99F1-4F19-B641-0600F6D00BD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78" name="TextBox 3">
          <a:extLst>
            <a:ext uri="{FF2B5EF4-FFF2-40B4-BE49-F238E27FC236}">
              <a16:creationId xmlns:a16="http://schemas.microsoft.com/office/drawing/2014/main" id="{52444920-710A-45E9-A63C-ECED787A3F3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79" name="TextBox 3">
          <a:extLst>
            <a:ext uri="{FF2B5EF4-FFF2-40B4-BE49-F238E27FC236}">
              <a16:creationId xmlns:a16="http://schemas.microsoft.com/office/drawing/2014/main" id="{16C05321-1D4A-4BE1-AD0A-2D65AD567ED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0" name="TextBox 3">
          <a:extLst>
            <a:ext uri="{FF2B5EF4-FFF2-40B4-BE49-F238E27FC236}">
              <a16:creationId xmlns:a16="http://schemas.microsoft.com/office/drawing/2014/main" id="{7F883176-03C6-455D-AFCD-747583E969B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1" name="TextBox 3">
          <a:extLst>
            <a:ext uri="{FF2B5EF4-FFF2-40B4-BE49-F238E27FC236}">
              <a16:creationId xmlns:a16="http://schemas.microsoft.com/office/drawing/2014/main" id="{332B92A5-3703-4AF2-BFD1-53FBBC03FCB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2" name="TextBox 3">
          <a:extLst>
            <a:ext uri="{FF2B5EF4-FFF2-40B4-BE49-F238E27FC236}">
              <a16:creationId xmlns:a16="http://schemas.microsoft.com/office/drawing/2014/main" id="{8E7C68C5-00FB-4768-9DC4-BAFA5E9B98B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3" name="TextBox 3">
          <a:extLst>
            <a:ext uri="{FF2B5EF4-FFF2-40B4-BE49-F238E27FC236}">
              <a16:creationId xmlns:a16="http://schemas.microsoft.com/office/drawing/2014/main" id="{47076848-A437-48E7-AAC4-BF7B3A09950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084" name="TextBox 3">
          <a:extLst>
            <a:ext uri="{FF2B5EF4-FFF2-40B4-BE49-F238E27FC236}">
              <a16:creationId xmlns:a16="http://schemas.microsoft.com/office/drawing/2014/main" id="{1ED859F8-AFC0-46C3-8190-31F5BAF1551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085" name="TextBox 3">
          <a:extLst>
            <a:ext uri="{FF2B5EF4-FFF2-40B4-BE49-F238E27FC236}">
              <a16:creationId xmlns:a16="http://schemas.microsoft.com/office/drawing/2014/main" id="{1B097999-E2E3-49B1-8DD8-EDE94FAD626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086" name="TextBox 3">
          <a:extLst>
            <a:ext uri="{FF2B5EF4-FFF2-40B4-BE49-F238E27FC236}">
              <a16:creationId xmlns:a16="http://schemas.microsoft.com/office/drawing/2014/main" id="{8DFCD505-BAD3-4ECB-BDD7-6417024F9E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087" name="TextBox 3">
          <a:extLst>
            <a:ext uri="{FF2B5EF4-FFF2-40B4-BE49-F238E27FC236}">
              <a16:creationId xmlns:a16="http://schemas.microsoft.com/office/drawing/2014/main" id="{561C4196-F892-4BAC-8B4E-3403CDE1460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8" name="TextBox 205">
          <a:extLst>
            <a:ext uri="{FF2B5EF4-FFF2-40B4-BE49-F238E27FC236}">
              <a16:creationId xmlns:a16="http://schemas.microsoft.com/office/drawing/2014/main" id="{EB2CD0D5-687E-4DDB-A527-1198012E10A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89" name="TextBox 3">
          <a:extLst>
            <a:ext uri="{FF2B5EF4-FFF2-40B4-BE49-F238E27FC236}">
              <a16:creationId xmlns:a16="http://schemas.microsoft.com/office/drawing/2014/main" id="{8C006474-9681-4050-991F-BB224A4982A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90" name="TextBox 3">
          <a:extLst>
            <a:ext uri="{FF2B5EF4-FFF2-40B4-BE49-F238E27FC236}">
              <a16:creationId xmlns:a16="http://schemas.microsoft.com/office/drawing/2014/main" id="{A8EF5EF7-DD94-475D-A0AB-705C5A808A2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91" name="TextBox 3">
          <a:extLst>
            <a:ext uri="{FF2B5EF4-FFF2-40B4-BE49-F238E27FC236}">
              <a16:creationId xmlns:a16="http://schemas.microsoft.com/office/drawing/2014/main" id="{3F7CA45D-9500-4556-8384-662A63B06A0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1092" name="TextBox 209">
          <a:extLst>
            <a:ext uri="{FF2B5EF4-FFF2-40B4-BE49-F238E27FC236}">
              <a16:creationId xmlns:a16="http://schemas.microsoft.com/office/drawing/2014/main" id="{9BC0AE3F-D784-4513-8B9A-0C05B8C71FD0}"/>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93" name="TextBox 3">
          <a:extLst>
            <a:ext uri="{FF2B5EF4-FFF2-40B4-BE49-F238E27FC236}">
              <a16:creationId xmlns:a16="http://schemas.microsoft.com/office/drawing/2014/main" id="{22B5D04B-580D-47AD-9DBE-E5784525502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94" name="TextBox 3">
          <a:extLst>
            <a:ext uri="{FF2B5EF4-FFF2-40B4-BE49-F238E27FC236}">
              <a16:creationId xmlns:a16="http://schemas.microsoft.com/office/drawing/2014/main" id="{9853FFF6-3FC9-430B-935F-13F49463959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95" name="TextBox 3">
          <a:extLst>
            <a:ext uri="{FF2B5EF4-FFF2-40B4-BE49-F238E27FC236}">
              <a16:creationId xmlns:a16="http://schemas.microsoft.com/office/drawing/2014/main" id="{5BB6D71A-F1B5-43C2-B3A2-97550F7C3BD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096" name="TextBox 3">
          <a:extLst>
            <a:ext uri="{FF2B5EF4-FFF2-40B4-BE49-F238E27FC236}">
              <a16:creationId xmlns:a16="http://schemas.microsoft.com/office/drawing/2014/main" id="{5CA1A321-923C-4E56-8FF3-CE4280CB87B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97" name="TextBox 3">
          <a:extLst>
            <a:ext uri="{FF2B5EF4-FFF2-40B4-BE49-F238E27FC236}">
              <a16:creationId xmlns:a16="http://schemas.microsoft.com/office/drawing/2014/main" id="{1056B94A-3A9A-4E28-8ED1-FB695F44255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98" name="TextBox 3">
          <a:extLst>
            <a:ext uri="{FF2B5EF4-FFF2-40B4-BE49-F238E27FC236}">
              <a16:creationId xmlns:a16="http://schemas.microsoft.com/office/drawing/2014/main" id="{7ADB936B-4701-4A88-A9B9-7819129E934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099" name="TextBox 3">
          <a:extLst>
            <a:ext uri="{FF2B5EF4-FFF2-40B4-BE49-F238E27FC236}">
              <a16:creationId xmlns:a16="http://schemas.microsoft.com/office/drawing/2014/main" id="{E1069AAA-ED41-4577-8006-6905E93A136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100" name="TextBox 3">
          <a:extLst>
            <a:ext uri="{FF2B5EF4-FFF2-40B4-BE49-F238E27FC236}">
              <a16:creationId xmlns:a16="http://schemas.microsoft.com/office/drawing/2014/main" id="{5F5E10C7-67D0-4042-809E-FE24085C78C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101" name="TextBox 3">
          <a:extLst>
            <a:ext uri="{FF2B5EF4-FFF2-40B4-BE49-F238E27FC236}">
              <a16:creationId xmlns:a16="http://schemas.microsoft.com/office/drawing/2014/main" id="{06D63B14-5194-4AE7-A4F8-B36ECD5468C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02" name="TextBox 3">
          <a:extLst>
            <a:ext uri="{FF2B5EF4-FFF2-40B4-BE49-F238E27FC236}">
              <a16:creationId xmlns:a16="http://schemas.microsoft.com/office/drawing/2014/main" id="{5F801E58-C7DB-44A3-A907-984EB457DB8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03" name="TextBox 3">
          <a:extLst>
            <a:ext uri="{FF2B5EF4-FFF2-40B4-BE49-F238E27FC236}">
              <a16:creationId xmlns:a16="http://schemas.microsoft.com/office/drawing/2014/main" id="{EA670DD3-84E1-4589-8F58-52EF7DD76F0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04" name="TextBox 3">
          <a:extLst>
            <a:ext uri="{FF2B5EF4-FFF2-40B4-BE49-F238E27FC236}">
              <a16:creationId xmlns:a16="http://schemas.microsoft.com/office/drawing/2014/main" id="{49F0CEB9-E352-4646-96DE-FC40429E19B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05" name="TextBox 3">
          <a:extLst>
            <a:ext uri="{FF2B5EF4-FFF2-40B4-BE49-F238E27FC236}">
              <a16:creationId xmlns:a16="http://schemas.microsoft.com/office/drawing/2014/main" id="{07DE228D-6F8C-4735-989E-82E3B233F41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06" name="TextBox 3">
          <a:extLst>
            <a:ext uri="{FF2B5EF4-FFF2-40B4-BE49-F238E27FC236}">
              <a16:creationId xmlns:a16="http://schemas.microsoft.com/office/drawing/2014/main" id="{92969925-4645-448A-B000-37C1959DE28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07" name="TextBox 3">
          <a:extLst>
            <a:ext uri="{FF2B5EF4-FFF2-40B4-BE49-F238E27FC236}">
              <a16:creationId xmlns:a16="http://schemas.microsoft.com/office/drawing/2014/main" id="{F4904FA1-DA5F-403D-BFA3-C949F6D79C2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08" name="TextBox 3">
          <a:extLst>
            <a:ext uri="{FF2B5EF4-FFF2-40B4-BE49-F238E27FC236}">
              <a16:creationId xmlns:a16="http://schemas.microsoft.com/office/drawing/2014/main" id="{06F915CD-B332-4763-B354-983518AAD1F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09" name="TextBox 3">
          <a:extLst>
            <a:ext uri="{FF2B5EF4-FFF2-40B4-BE49-F238E27FC236}">
              <a16:creationId xmlns:a16="http://schemas.microsoft.com/office/drawing/2014/main" id="{B415AFD9-FB89-41EA-BCA5-C5BC5E05D31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10" name="TextBox 3">
          <a:extLst>
            <a:ext uri="{FF2B5EF4-FFF2-40B4-BE49-F238E27FC236}">
              <a16:creationId xmlns:a16="http://schemas.microsoft.com/office/drawing/2014/main" id="{C75DFE33-3B6E-4600-946E-021AAB2F6B6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11" name="TextBox 3">
          <a:extLst>
            <a:ext uri="{FF2B5EF4-FFF2-40B4-BE49-F238E27FC236}">
              <a16:creationId xmlns:a16="http://schemas.microsoft.com/office/drawing/2014/main" id="{AFEA5AF9-80B7-4F61-8D01-C25A557F805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12" name="TextBox 3">
          <a:extLst>
            <a:ext uri="{FF2B5EF4-FFF2-40B4-BE49-F238E27FC236}">
              <a16:creationId xmlns:a16="http://schemas.microsoft.com/office/drawing/2014/main" id="{F720030D-0389-4698-A91E-B8ACFC2B99C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13" name="TextBox 3">
          <a:extLst>
            <a:ext uri="{FF2B5EF4-FFF2-40B4-BE49-F238E27FC236}">
              <a16:creationId xmlns:a16="http://schemas.microsoft.com/office/drawing/2014/main" id="{B02657D4-A11C-4E9B-8AA7-35744BF8714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14" name="TextBox 3">
          <a:extLst>
            <a:ext uri="{FF2B5EF4-FFF2-40B4-BE49-F238E27FC236}">
              <a16:creationId xmlns:a16="http://schemas.microsoft.com/office/drawing/2014/main" id="{76845522-33D4-4AC1-ACC9-D719F7FAD8B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15" name="TextBox 3">
          <a:extLst>
            <a:ext uri="{FF2B5EF4-FFF2-40B4-BE49-F238E27FC236}">
              <a16:creationId xmlns:a16="http://schemas.microsoft.com/office/drawing/2014/main" id="{9736E15F-9150-4ADE-9021-B2DAFF29C81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16" name="TextBox 3">
          <a:extLst>
            <a:ext uri="{FF2B5EF4-FFF2-40B4-BE49-F238E27FC236}">
              <a16:creationId xmlns:a16="http://schemas.microsoft.com/office/drawing/2014/main" id="{C700CAFF-C0B8-490E-A8EB-1333FFB089D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17" name="TextBox 3">
          <a:extLst>
            <a:ext uri="{FF2B5EF4-FFF2-40B4-BE49-F238E27FC236}">
              <a16:creationId xmlns:a16="http://schemas.microsoft.com/office/drawing/2014/main" id="{2C86C873-6D7D-438D-9119-E123EC4A64B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18" name="TextBox 3">
          <a:extLst>
            <a:ext uri="{FF2B5EF4-FFF2-40B4-BE49-F238E27FC236}">
              <a16:creationId xmlns:a16="http://schemas.microsoft.com/office/drawing/2014/main" id="{CDB68143-8AA4-4AAD-812F-851AAE842E9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19" name="TextBox 3">
          <a:extLst>
            <a:ext uri="{FF2B5EF4-FFF2-40B4-BE49-F238E27FC236}">
              <a16:creationId xmlns:a16="http://schemas.microsoft.com/office/drawing/2014/main" id="{4B92B3FE-28DB-4E8C-8DD5-A7E6291D1DB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20" name="TextBox 3">
          <a:extLst>
            <a:ext uri="{FF2B5EF4-FFF2-40B4-BE49-F238E27FC236}">
              <a16:creationId xmlns:a16="http://schemas.microsoft.com/office/drawing/2014/main" id="{DAACC41C-8957-4A6E-A5C4-1B142BFFB0A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21" name="TextBox 3">
          <a:extLst>
            <a:ext uri="{FF2B5EF4-FFF2-40B4-BE49-F238E27FC236}">
              <a16:creationId xmlns:a16="http://schemas.microsoft.com/office/drawing/2014/main" id="{3E1F7594-CE72-4B60-9070-79B7D116EE7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22" name="TextBox 3">
          <a:extLst>
            <a:ext uri="{FF2B5EF4-FFF2-40B4-BE49-F238E27FC236}">
              <a16:creationId xmlns:a16="http://schemas.microsoft.com/office/drawing/2014/main" id="{B29E4BED-8C22-4758-82C8-EA3AD843733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23" name="TextBox 3">
          <a:extLst>
            <a:ext uri="{FF2B5EF4-FFF2-40B4-BE49-F238E27FC236}">
              <a16:creationId xmlns:a16="http://schemas.microsoft.com/office/drawing/2014/main" id="{222DA41B-D866-4334-ADAD-3375696EA90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24" name="TextBox 3">
          <a:extLst>
            <a:ext uri="{FF2B5EF4-FFF2-40B4-BE49-F238E27FC236}">
              <a16:creationId xmlns:a16="http://schemas.microsoft.com/office/drawing/2014/main" id="{620EFA7C-578C-4CFD-A3FE-18590B9B3CD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25" name="TextBox 3">
          <a:extLst>
            <a:ext uri="{FF2B5EF4-FFF2-40B4-BE49-F238E27FC236}">
              <a16:creationId xmlns:a16="http://schemas.microsoft.com/office/drawing/2014/main" id="{5E5BA4EA-50A5-4109-941D-A5885D4903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26" name="TextBox 3">
          <a:extLst>
            <a:ext uri="{FF2B5EF4-FFF2-40B4-BE49-F238E27FC236}">
              <a16:creationId xmlns:a16="http://schemas.microsoft.com/office/drawing/2014/main" id="{CA3C4C27-18B2-44C3-9D35-F09A4FD8525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27" name="TextBox 3">
          <a:extLst>
            <a:ext uri="{FF2B5EF4-FFF2-40B4-BE49-F238E27FC236}">
              <a16:creationId xmlns:a16="http://schemas.microsoft.com/office/drawing/2014/main" id="{83645AEF-C987-4303-BEFD-4C310FA3AC3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28" name="TextBox 3">
          <a:extLst>
            <a:ext uri="{FF2B5EF4-FFF2-40B4-BE49-F238E27FC236}">
              <a16:creationId xmlns:a16="http://schemas.microsoft.com/office/drawing/2014/main" id="{56871200-3A0E-4788-971E-9F82A02AECA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29" name="TextBox 3">
          <a:extLst>
            <a:ext uri="{FF2B5EF4-FFF2-40B4-BE49-F238E27FC236}">
              <a16:creationId xmlns:a16="http://schemas.microsoft.com/office/drawing/2014/main" id="{E477D2AF-EED8-42E5-834C-B38782B967A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30" name="TextBox 3">
          <a:extLst>
            <a:ext uri="{FF2B5EF4-FFF2-40B4-BE49-F238E27FC236}">
              <a16:creationId xmlns:a16="http://schemas.microsoft.com/office/drawing/2014/main" id="{74062B54-7F98-4576-9C50-323AA0DEB52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31" name="TextBox 3">
          <a:extLst>
            <a:ext uri="{FF2B5EF4-FFF2-40B4-BE49-F238E27FC236}">
              <a16:creationId xmlns:a16="http://schemas.microsoft.com/office/drawing/2014/main" id="{3F285D62-D905-49BE-90E2-B84FA3BCEE7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32" name="TextBox 3">
          <a:extLst>
            <a:ext uri="{FF2B5EF4-FFF2-40B4-BE49-F238E27FC236}">
              <a16:creationId xmlns:a16="http://schemas.microsoft.com/office/drawing/2014/main" id="{84C16ED1-A8EA-4FF8-9F93-B93D4F19337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33" name="TextBox 3">
          <a:extLst>
            <a:ext uri="{FF2B5EF4-FFF2-40B4-BE49-F238E27FC236}">
              <a16:creationId xmlns:a16="http://schemas.microsoft.com/office/drawing/2014/main" id="{E93A71C0-5984-46C1-A15F-73AE8F46B5F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34" name="TextBox 3">
          <a:extLst>
            <a:ext uri="{FF2B5EF4-FFF2-40B4-BE49-F238E27FC236}">
              <a16:creationId xmlns:a16="http://schemas.microsoft.com/office/drawing/2014/main" id="{194D4CD4-BFDD-441B-A265-11BC70B8708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35" name="TextBox 3">
          <a:extLst>
            <a:ext uri="{FF2B5EF4-FFF2-40B4-BE49-F238E27FC236}">
              <a16:creationId xmlns:a16="http://schemas.microsoft.com/office/drawing/2014/main" id="{A7EA7EFF-80A0-44BC-B4B8-005E3599E42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36" name="TextBox 3">
          <a:extLst>
            <a:ext uri="{FF2B5EF4-FFF2-40B4-BE49-F238E27FC236}">
              <a16:creationId xmlns:a16="http://schemas.microsoft.com/office/drawing/2014/main" id="{906934C0-2870-4927-9DF1-1ED5F97B59B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37" name="TextBox 3">
          <a:extLst>
            <a:ext uri="{FF2B5EF4-FFF2-40B4-BE49-F238E27FC236}">
              <a16:creationId xmlns:a16="http://schemas.microsoft.com/office/drawing/2014/main" id="{C122CE81-FFF6-4712-80F8-8B64C4C7731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38" name="TextBox 3">
          <a:extLst>
            <a:ext uri="{FF2B5EF4-FFF2-40B4-BE49-F238E27FC236}">
              <a16:creationId xmlns:a16="http://schemas.microsoft.com/office/drawing/2014/main" id="{86A66BA2-AF56-4D2C-A931-80FA4EA1813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39" name="TextBox 3">
          <a:extLst>
            <a:ext uri="{FF2B5EF4-FFF2-40B4-BE49-F238E27FC236}">
              <a16:creationId xmlns:a16="http://schemas.microsoft.com/office/drawing/2014/main" id="{DA157639-451C-4010-8A7E-DBB0ABBC1FB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40" name="TextBox 3">
          <a:extLst>
            <a:ext uri="{FF2B5EF4-FFF2-40B4-BE49-F238E27FC236}">
              <a16:creationId xmlns:a16="http://schemas.microsoft.com/office/drawing/2014/main" id="{722BD323-8E8F-4E13-B2C7-22B02EC9208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41" name="TextBox 3">
          <a:extLst>
            <a:ext uri="{FF2B5EF4-FFF2-40B4-BE49-F238E27FC236}">
              <a16:creationId xmlns:a16="http://schemas.microsoft.com/office/drawing/2014/main" id="{B9702A6D-EB2F-41D4-8D37-91A816757D1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42" name="TextBox 3">
          <a:extLst>
            <a:ext uri="{FF2B5EF4-FFF2-40B4-BE49-F238E27FC236}">
              <a16:creationId xmlns:a16="http://schemas.microsoft.com/office/drawing/2014/main" id="{8806FFB4-C18D-44C2-A99C-E977AFD3D8C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43" name="TextBox 260">
          <a:extLst>
            <a:ext uri="{FF2B5EF4-FFF2-40B4-BE49-F238E27FC236}">
              <a16:creationId xmlns:a16="http://schemas.microsoft.com/office/drawing/2014/main" id="{1CCD734A-1C4A-433A-9F49-C204B458347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44" name="TextBox 3">
          <a:extLst>
            <a:ext uri="{FF2B5EF4-FFF2-40B4-BE49-F238E27FC236}">
              <a16:creationId xmlns:a16="http://schemas.microsoft.com/office/drawing/2014/main" id="{A4FF8EFF-5386-4F45-A06B-AD910638D4E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45" name="TextBox 3">
          <a:extLst>
            <a:ext uri="{FF2B5EF4-FFF2-40B4-BE49-F238E27FC236}">
              <a16:creationId xmlns:a16="http://schemas.microsoft.com/office/drawing/2014/main" id="{87FD6BE3-082A-481E-8053-14E112545A8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46" name="TextBox 3">
          <a:extLst>
            <a:ext uri="{FF2B5EF4-FFF2-40B4-BE49-F238E27FC236}">
              <a16:creationId xmlns:a16="http://schemas.microsoft.com/office/drawing/2014/main" id="{CB3E0639-4DAF-4BD4-9181-579E8253E96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1147" name="TextBox 264">
          <a:extLst>
            <a:ext uri="{FF2B5EF4-FFF2-40B4-BE49-F238E27FC236}">
              <a16:creationId xmlns:a16="http://schemas.microsoft.com/office/drawing/2014/main" id="{577BABCA-D2FD-4726-BFD3-145C9B032BDC}"/>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48" name="TextBox 3">
          <a:extLst>
            <a:ext uri="{FF2B5EF4-FFF2-40B4-BE49-F238E27FC236}">
              <a16:creationId xmlns:a16="http://schemas.microsoft.com/office/drawing/2014/main" id="{AEA49722-4BC8-43CB-A542-1C0F05476A6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49" name="TextBox 3">
          <a:extLst>
            <a:ext uri="{FF2B5EF4-FFF2-40B4-BE49-F238E27FC236}">
              <a16:creationId xmlns:a16="http://schemas.microsoft.com/office/drawing/2014/main" id="{A9C3AF27-E313-47A5-86C2-96AE7C5A92D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50" name="TextBox 3">
          <a:extLst>
            <a:ext uri="{FF2B5EF4-FFF2-40B4-BE49-F238E27FC236}">
              <a16:creationId xmlns:a16="http://schemas.microsoft.com/office/drawing/2014/main" id="{9365C5D7-BEA6-4B4D-8298-A0C44E87A9C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151" name="TextBox 3">
          <a:extLst>
            <a:ext uri="{FF2B5EF4-FFF2-40B4-BE49-F238E27FC236}">
              <a16:creationId xmlns:a16="http://schemas.microsoft.com/office/drawing/2014/main" id="{760B18B9-A352-4ED1-A61B-64CB40F620B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52" name="TextBox 3">
          <a:extLst>
            <a:ext uri="{FF2B5EF4-FFF2-40B4-BE49-F238E27FC236}">
              <a16:creationId xmlns:a16="http://schemas.microsoft.com/office/drawing/2014/main" id="{EC71E82C-2BD2-4442-8F97-16386E501B8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53" name="TextBox 3">
          <a:extLst>
            <a:ext uri="{FF2B5EF4-FFF2-40B4-BE49-F238E27FC236}">
              <a16:creationId xmlns:a16="http://schemas.microsoft.com/office/drawing/2014/main" id="{EA8713FE-E276-42FA-A50B-14846369E84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54" name="TextBox 3">
          <a:extLst>
            <a:ext uri="{FF2B5EF4-FFF2-40B4-BE49-F238E27FC236}">
              <a16:creationId xmlns:a16="http://schemas.microsoft.com/office/drawing/2014/main" id="{9A091D40-939D-43AC-991E-C12660123B6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55" name="TextBox 3">
          <a:extLst>
            <a:ext uri="{FF2B5EF4-FFF2-40B4-BE49-F238E27FC236}">
              <a16:creationId xmlns:a16="http://schemas.microsoft.com/office/drawing/2014/main" id="{DC3DC57A-26B6-41E9-9938-5BA6E6BA2A8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156" name="TextBox 3">
          <a:extLst>
            <a:ext uri="{FF2B5EF4-FFF2-40B4-BE49-F238E27FC236}">
              <a16:creationId xmlns:a16="http://schemas.microsoft.com/office/drawing/2014/main" id="{29B22F47-A5F3-432B-9CA2-B64E96C028F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57" name="TextBox 3">
          <a:extLst>
            <a:ext uri="{FF2B5EF4-FFF2-40B4-BE49-F238E27FC236}">
              <a16:creationId xmlns:a16="http://schemas.microsoft.com/office/drawing/2014/main" id="{4FC91F75-A220-4BBD-940E-E54C08BA7FB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58" name="TextBox 3">
          <a:extLst>
            <a:ext uri="{FF2B5EF4-FFF2-40B4-BE49-F238E27FC236}">
              <a16:creationId xmlns:a16="http://schemas.microsoft.com/office/drawing/2014/main" id="{C4604781-7A9F-4DF6-A9ED-D23974BD1D7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59" name="TextBox 3">
          <a:extLst>
            <a:ext uri="{FF2B5EF4-FFF2-40B4-BE49-F238E27FC236}">
              <a16:creationId xmlns:a16="http://schemas.microsoft.com/office/drawing/2014/main" id="{A204D38E-DCBB-4F90-AD21-8BB474A39A7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60" name="TextBox 3">
          <a:extLst>
            <a:ext uri="{FF2B5EF4-FFF2-40B4-BE49-F238E27FC236}">
              <a16:creationId xmlns:a16="http://schemas.microsoft.com/office/drawing/2014/main" id="{E9390537-638E-429C-B630-D83C985B0BB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61" name="TextBox 3">
          <a:extLst>
            <a:ext uri="{FF2B5EF4-FFF2-40B4-BE49-F238E27FC236}">
              <a16:creationId xmlns:a16="http://schemas.microsoft.com/office/drawing/2014/main" id="{CED5F0FF-FBF9-4C1A-97B6-385698A82D9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2" name="TextBox 3">
          <a:extLst>
            <a:ext uri="{FF2B5EF4-FFF2-40B4-BE49-F238E27FC236}">
              <a16:creationId xmlns:a16="http://schemas.microsoft.com/office/drawing/2014/main" id="{9914A889-D915-4D45-B526-30BA614AA1D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3" name="TextBox 3">
          <a:extLst>
            <a:ext uri="{FF2B5EF4-FFF2-40B4-BE49-F238E27FC236}">
              <a16:creationId xmlns:a16="http://schemas.microsoft.com/office/drawing/2014/main" id="{979EC0EE-93DE-4038-8C96-3D5B37A64AF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4" name="TextBox 3">
          <a:extLst>
            <a:ext uri="{FF2B5EF4-FFF2-40B4-BE49-F238E27FC236}">
              <a16:creationId xmlns:a16="http://schemas.microsoft.com/office/drawing/2014/main" id="{1558A74A-2F14-4D41-9240-7E06CEEF0AD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5" name="TextBox 3">
          <a:extLst>
            <a:ext uri="{FF2B5EF4-FFF2-40B4-BE49-F238E27FC236}">
              <a16:creationId xmlns:a16="http://schemas.microsoft.com/office/drawing/2014/main" id="{FD92B0EB-8E07-4549-9C8C-AD8C05AD550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6" name="TextBox 3">
          <a:extLst>
            <a:ext uri="{FF2B5EF4-FFF2-40B4-BE49-F238E27FC236}">
              <a16:creationId xmlns:a16="http://schemas.microsoft.com/office/drawing/2014/main" id="{95DAD93A-4958-4407-B9FA-CF4BD5EDFD2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67" name="TextBox 3">
          <a:extLst>
            <a:ext uri="{FF2B5EF4-FFF2-40B4-BE49-F238E27FC236}">
              <a16:creationId xmlns:a16="http://schemas.microsoft.com/office/drawing/2014/main" id="{316780D5-F4A4-459E-BCD8-98BB549E598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68" name="TextBox 3">
          <a:extLst>
            <a:ext uri="{FF2B5EF4-FFF2-40B4-BE49-F238E27FC236}">
              <a16:creationId xmlns:a16="http://schemas.microsoft.com/office/drawing/2014/main" id="{EC4CFF1A-6C01-4869-8697-80F83D11D6C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69" name="TextBox 3">
          <a:extLst>
            <a:ext uri="{FF2B5EF4-FFF2-40B4-BE49-F238E27FC236}">
              <a16:creationId xmlns:a16="http://schemas.microsoft.com/office/drawing/2014/main" id="{E6866B1D-3297-4A02-B7D0-4D4483CA022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70" name="TextBox 3">
          <a:extLst>
            <a:ext uri="{FF2B5EF4-FFF2-40B4-BE49-F238E27FC236}">
              <a16:creationId xmlns:a16="http://schemas.microsoft.com/office/drawing/2014/main" id="{D124F267-EDB0-47CF-A042-49F08CBA0C5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71" name="TextBox 3">
          <a:extLst>
            <a:ext uri="{FF2B5EF4-FFF2-40B4-BE49-F238E27FC236}">
              <a16:creationId xmlns:a16="http://schemas.microsoft.com/office/drawing/2014/main" id="{C9E5B86B-04AB-4306-920D-D93A5152C7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72" name="TextBox 3">
          <a:extLst>
            <a:ext uri="{FF2B5EF4-FFF2-40B4-BE49-F238E27FC236}">
              <a16:creationId xmlns:a16="http://schemas.microsoft.com/office/drawing/2014/main" id="{90DBC29E-89F1-401A-9404-3BCB28C252E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3" name="TextBox 3">
          <a:extLst>
            <a:ext uri="{FF2B5EF4-FFF2-40B4-BE49-F238E27FC236}">
              <a16:creationId xmlns:a16="http://schemas.microsoft.com/office/drawing/2014/main" id="{BEDE271A-4D6C-4EF8-AA51-CC203BCBB3B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4" name="TextBox 3">
          <a:extLst>
            <a:ext uri="{FF2B5EF4-FFF2-40B4-BE49-F238E27FC236}">
              <a16:creationId xmlns:a16="http://schemas.microsoft.com/office/drawing/2014/main" id="{739A0C0F-80DC-4D8F-ACCE-AFEEBCC066B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5" name="TextBox 3">
          <a:extLst>
            <a:ext uri="{FF2B5EF4-FFF2-40B4-BE49-F238E27FC236}">
              <a16:creationId xmlns:a16="http://schemas.microsoft.com/office/drawing/2014/main" id="{9F64CB98-F74E-4B42-9291-744B1A81B8C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6" name="TextBox 3">
          <a:extLst>
            <a:ext uri="{FF2B5EF4-FFF2-40B4-BE49-F238E27FC236}">
              <a16:creationId xmlns:a16="http://schemas.microsoft.com/office/drawing/2014/main" id="{93B1FFF6-73A5-4D51-BE50-C44178E8C8B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7" name="TextBox 3">
          <a:extLst>
            <a:ext uri="{FF2B5EF4-FFF2-40B4-BE49-F238E27FC236}">
              <a16:creationId xmlns:a16="http://schemas.microsoft.com/office/drawing/2014/main" id="{962C871E-8EE6-4B6C-B72A-DBC7D4E73B5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78" name="TextBox 3">
          <a:extLst>
            <a:ext uri="{FF2B5EF4-FFF2-40B4-BE49-F238E27FC236}">
              <a16:creationId xmlns:a16="http://schemas.microsoft.com/office/drawing/2014/main" id="{D2397202-7D97-4D94-A864-9F19248CAA9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79" name="TextBox 3">
          <a:extLst>
            <a:ext uri="{FF2B5EF4-FFF2-40B4-BE49-F238E27FC236}">
              <a16:creationId xmlns:a16="http://schemas.microsoft.com/office/drawing/2014/main" id="{599053F9-868D-4E64-A1D4-A9A553FF284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80" name="TextBox 3">
          <a:extLst>
            <a:ext uri="{FF2B5EF4-FFF2-40B4-BE49-F238E27FC236}">
              <a16:creationId xmlns:a16="http://schemas.microsoft.com/office/drawing/2014/main" id="{DA74F032-62ED-41EC-8E05-52E32E25059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81" name="TextBox 3">
          <a:extLst>
            <a:ext uri="{FF2B5EF4-FFF2-40B4-BE49-F238E27FC236}">
              <a16:creationId xmlns:a16="http://schemas.microsoft.com/office/drawing/2014/main" id="{6D3C156E-407E-425B-B7CA-F1A31C4878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82" name="TextBox 3">
          <a:extLst>
            <a:ext uri="{FF2B5EF4-FFF2-40B4-BE49-F238E27FC236}">
              <a16:creationId xmlns:a16="http://schemas.microsoft.com/office/drawing/2014/main" id="{2B8CB25E-5E91-46A3-9805-0EA0C4E6E62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83" name="TextBox 3">
          <a:extLst>
            <a:ext uri="{FF2B5EF4-FFF2-40B4-BE49-F238E27FC236}">
              <a16:creationId xmlns:a16="http://schemas.microsoft.com/office/drawing/2014/main" id="{71A06514-BC00-4EF4-8704-7396E8B03A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84" name="TextBox 3">
          <a:extLst>
            <a:ext uri="{FF2B5EF4-FFF2-40B4-BE49-F238E27FC236}">
              <a16:creationId xmlns:a16="http://schemas.microsoft.com/office/drawing/2014/main" id="{23BA5D80-E6B0-45E3-813D-28D52E06F47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85" name="TextBox 3">
          <a:extLst>
            <a:ext uri="{FF2B5EF4-FFF2-40B4-BE49-F238E27FC236}">
              <a16:creationId xmlns:a16="http://schemas.microsoft.com/office/drawing/2014/main" id="{8CBD9052-AEBE-4293-8F0E-E4196995E3A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86" name="TextBox 3">
          <a:extLst>
            <a:ext uri="{FF2B5EF4-FFF2-40B4-BE49-F238E27FC236}">
              <a16:creationId xmlns:a16="http://schemas.microsoft.com/office/drawing/2014/main" id="{4DA84BA2-0A2F-48C7-A3A2-2402C50DD9A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87" name="TextBox 3">
          <a:extLst>
            <a:ext uri="{FF2B5EF4-FFF2-40B4-BE49-F238E27FC236}">
              <a16:creationId xmlns:a16="http://schemas.microsoft.com/office/drawing/2014/main" id="{1C606797-5EE6-4934-A3AC-4A8D446F609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188" name="TextBox 3">
          <a:extLst>
            <a:ext uri="{FF2B5EF4-FFF2-40B4-BE49-F238E27FC236}">
              <a16:creationId xmlns:a16="http://schemas.microsoft.com/office/drawing/2014/main" id="{F61CF9A7-DC2B-4FEB-895C-D2835C6627E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89" name="TextBox 3">
          <a:extLst>
            <a:ext uri="{FF2B5EF4-FFF2-40B4-BE49-F238E27FC236}">
              <a16:creationId xmlns:a16="http://schemas.microsoft.com/office/drawing/2014/main" id="{E51BEA04-DD7A-483F-AB7B-61A8014D27E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90" name="TextBox 3">
          <a:extLst>
            <a:ext uri="{FF2B5EF4-FFF2-40B4-BE49-F238E27FC236}">
              <a16:creationId xmlns:a16="http://schemas.microsoft.com/office/drawing/2014/main" id="{28086C6C-7ACB-45C1-8FCE-645A6AD2EE2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91" name="TextBox 3">
          <a:extLst>
            <a:ext uri="{FF2B5EF4-FFF2-40B4-BE49-F238E27FC236}">
              <a16:creationId xmlns:a16="http://schemas.microsoft.com/office/drawing/2014/main" id="{03546A30-01ED-4D6C-BEA1-36B60A20953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92" name="TextBox 3">
          <a:extLst>
            <a:ext uri="{FF2B5EF4-FFF2-40B4-BE49-F238E27FC236}">
              <a16:creationId xmlns:a16="http://schemas.microsoft.com/office/drawing/2014/main" id="{286E0970-16A3-4015-8718-36ED9D6DD18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193" name="TextBox 3">
          <a:extLst>
            <a:ext uri="{FF2B5EF4-FFF2-40B4-BE49-F238E27FC236}">
              <a16:creationId xmlns:a16="http://schemas.microsoft.com/office/drawing/2014/main" id="{F45154AA-AC0B-4685-A0B7-074008AF343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94" name="TextBox 3">
          <a:extLst>
            <a:ext uri="{FF2B5EF4-FFF2-40B4-BE49-F238E27FC236}">
              <a16:creationId xmlns:a16="http://schemas.microsoft.com/office/drawing/2014/main" id="{AF5D10DF-124C-401B-B5D6-DED08EA31A3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95" name="TextBox 3">
          <a:extLst>
            <a:ext uri="{FF2B5EF4-FFF2-40B4-BE49-F238E27FC236}">
              <a16:creationId xmlns:a16="http://schemas.microsoft.com/office/drawing/2014/main" id="{10431540-BFD7-4824-A1D4-85169C4C635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96" name="TextBox 3">
          <a:extLst>
            <a:ext uri="{FF2B5EF4-FFF2-40B4-BE49-F238E27FC236}">
              <a16:creationId xmlns:a16="http://schemas.microsoft.com/office/drawing/2014/main" id="{421407C3-9162-47AA-8B42-ADF20C5A883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197" name="TextBox 3">
          <a:extLst>
            <a:ext uri="{FF2B5EF4-FFF2-40B4-BE49-F238E27FC236}">
              <a16:creationId xmlns:a16="http://schemas.microsoft.com/office/drawing/2014/main" id="{8754766A-19F6-4B8C-82DB-9F50A1855D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198" name="TextBox 1197">
          <a:extLst>
            <a:ext uri="{FF2B5EF4-FFF2-40B4-BE49-F238E27FC236}">
              <a16:creationId xmlns:a16="http://schemas.microsoft.com/office/drawing/2014/main" id="{16AF6D2B-C210-4B7A-91B6-50C4633F552E}"/>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199" name="TextBox 3">
          <a:extLst>
            <a:ext uri="{FF2B5EF4-FFF2-40B4-BE49-F238E27FC236}">
              <a16:creationId xmlns:a16="http://schemas.microsoft.com/office/drawing/2014/main" id="{0218C178-B0DE-4887-BD95-7ADCA4205C1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00" name="TextBox 3">
          <a:extLst>
            <a:ext uri="{FF2B5EF4-FFF2-40B4-BE49-F238E27FC236}">
              <a16:creationId xmlns:a16="http://schemas.microsoft.com/office/drawing/2014/main" id="{6DADE14D-FD25-4668-83B1-B209724BA6F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01" name="TextBox 3">
          <a:extLst>
            <a:ext uri="{FF2B5EF4-FFF2-40B4-BE49-F238E27FC236}">
              <a16:creationId xmlns:a16="http://schemas.microsoft.com/office/drawing/2014/main" id="{DFBEF1C5-E793-4330-A3DB-1B8196CC1A5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1202" name="TextBox 1201">
          <a:extLst>
            <a:ext uri="{FF2B5EF4-FFF2-40B4-BE49-F238E27FC236}">
              <a16:creationId xmlns:a16="http://schemas.microsoft.com/office/drawing/2014/main" id="{F93F0F10-2D3C-4308-AF84-00647EED22CB}"/>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203" name="TextBox 3">
          <a:extLst>
            <a:ext uri="{FF2B5EF4-FFF2-40B4-BE49-F238E27FC236}">
              <a16:creationId xmlns:a16="http://schemas.microsoft.com/office/drawing/2014/main" id="{576E55DA-7550-44C2-81FC-61E92C73A71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04" name="TextBox 3">
          <a:extLst>
            <a:ext uri="{FF2B5EF4-FFF2-40B4-BE49-F238E27FC236}">
              <a16:creationId xmlns:a16="http://schemas.microsoft.com/office/drawing/2014/main" id="{7C61DE9F-D2D7-468B-9BD9-643FEE89EA7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05" name="TextBox 3">
          <a:extLst>
            <a:ext uri="{FF2B5EF4-FFF2-40B4-BE49-F238E27FC236}">
              <a16:creationId xmlns:a16="http://schemas.microsoft.com/office/drawing/2014/main" id="{1C4FB246-5168-4A9E-B37A-74251A40951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06" name="TextBox 3">
          <a:extLst>
            <a:ext uri="{FF2B5EF4-FFF2-40B4-BE49-F238E27FC236}">
              <a16:creationId xmlns:a16="http://schemas.microsoft.com/office/drawing/2014/main" id="{6BC07A0D-8482-4D36-A9B9-C5F1C1ABD4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07" name="TextBox 3">
          <a:extLst>
            <a:ext uri="{FF2B5EF4-FFF2-40B4-BE49-F238E27FC236}">
              <a16:creationId xmlns:a16="http://schemas.microsoft.com/office/drawing/2014/main" id="{C43AFDF4-62F3-49AB-92EB-1A477D4E46F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08" name="TextBox 3">
          <a:extLst>
            <a:ext uri="{FF2B5EF4-FFF2-40B4-BE49-F238E27FC236}">
              <a16:creationId xmlns:a16="http://schemas.microsoft.com/office/drawing/2014/main" id="{27436DA9-04BD-490C-88EB-1D002070B79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09" name="TextBox 3">
          <a:extLst>
            <a:ext uri="{FF2B5EF4-FFF2-40B4-BE49-F238E27FC236}">
              <a16:creationId xmlns:a16="http://schemas.microsoft.com/office/drawing/2014/main" id="{B0F4C932-28DC-4869-80C2-E71A098D689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10" name="TextBox 3">
          <a:extLst>
            <a:ext uri="{FF2B5EF4-FFF2-40B4-BE49-F238E27FC236}">
              <a16:creationId xmlns:a16="http://schemas.microsoft.com/office/drawing/2014/main" id="{B1FD1511-15B4-4EF9-B9B3-D7584C18300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211" name="TextBox 3">
          <a:extLst>
            <a:ext uri="{FF2B5EF4-FFF2-40B4-BE49-F238E27FC236}">
              <a16:creationId xmlns:a16="http://schemas.microsoft.com/office/drawing/2014/main" id="{67349DEF-F61C-4AB6-A7C2-9DF2576FFD5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12" name="TextBox 3">
          <a:extLst>
            <a:ext uri="{FF2B5EF4-FFF2-40B4-BE49-F238E27FC236}">
              <a16:creationId xmlns:a16="http://schemas.microsoft.com/office/drawing/2014/main" id="{069DA00E-3621-490A-96CA-67E66D2EF0A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13" name="TextBox 3">
          <a:extLst>
            <a:ext uri="{FF2B5EF4-FFF2-40B4-BE49-F238E27FC236}">
              <a16:creationId xmlns:a16="http://schemas.microsoft.com/office/drawing/2014/main" id="{498E601A-4F03-43F5-B3BA-175A428DCE8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14" name="TextBox 3">
          <a:extLst>
            <a:ext uri="{FF2B5EF4-FFF2-40B4-BE49-F238E27FC236}">
              <a16:creationId xmlns:a16="http://schemas.microsoft.com/office/drawing/2014/main" id="{9C42410C-8B4E-414A-8288-87BA8EE36BC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15" name="TextBox 3">
          <a:extLst>
            <a:ext uri="{FF2B5EF4-FFF2-40B4-BE49-F238E27FC236}">
              <a16:creationId xmlns:a16="http://schemas.microsoft.com/office/drawing/2014/main" id="{F63F8A8E-A2A0-4749-8549-45C5E8C36A7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16" name="TextBox 3">
          <a:extLst>
            <a:ext uri="{FF2B5EF4-FFF2-40B4-BE49-F238E27FC236}">
              <a16:creationId xmlns:a16="http://schemas.microsoft.com/office/drawing/2014/main" id="{6F652B9E-03D7-4739-A2FE-47786070914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17" name="TextBox 3">
          <a:extLst>
            <a:ext uri="{FF2B5EF4-FFF2-40B4-BE49-F238E27FC236}">
              <a16:creationId xmlns:a16="http://schemas.microsoft.com/office/drawing/2014/main" id="{0777D3BC-BD58-4570-B599-19836D5CB56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18" name="TextBox 3">
          <a:extLst>
            <a:ext uri="{FF2B5EF4-FFF2-40B4-BE49-F238E27FC236}">
              <a16:creationId xmlns:a16="http://schemas.microsoft.com/office/drawing/2014/main" id="{4F6567DC-C516-4A21-B161-5900063752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19" name="TextBox 3">
          <a:extLst>
            <a:ext uri="{FF2B5EF4-FFF2-40B4-BE49-F238E27FC236}">
              <a16:creationId xmlns:a16="http://schemas.microsoft.com/office/drawing/2014/main" id="{38AF859C-5430-4837-9AE5-C4B3873178C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0" name="TextBox 3">
          <a:extLst>
            <a:ext uri="{FF2B5EF4-FFF2-40B4-BE49-F238E27FC236}">
              <a16:creationId xmlns:a16="http://schemas.microsoft.com/office/drawing/2014/main" id="{34F67064-D337-471D-BC4B-E26408FA95D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1" name="TextBox 3">
          <a:extLst>
            <a:ext uri="{FF2B5EF4-FFF2-40B4-BE49-F238E27FC236}">
              <a16:creationId xmlns:a16="http://schemas.microsoft.com/office/drawing/2014/main" id="{F9BFAABC-BC3B-424E-9D1C-5AD6C0AE82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2" name="TextBox 3">
          <a:extLst>
            <a:ext uri="{FF2B5EF4-FFF2-40B4-BE49-F238E27FC236}">
              <a16:creationId xmlns:a16="http://schemas.microsoft.com/office/drawing/2014/main" id="{1714F026-C1AC-4E41-AC64-CA02630D5F8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23" name="TextBox 3">
          <a:extLst>
            <a:ext uri="{FF2B5EF4-FFF2-40B4-BE49-F238E27FC236}">
              <a16:creationId xmlns:a16="http://schemas.microsoft.com/office/drawing/2014/main" id="{77D4DD81-8FBC-4CA5-81AC-7079F5DF63E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24" name="TextBox 3">
          <a:extLst>
            <a:ext uri="{FF2B5EF4-FFF2-40B4-BE49-F238E27FC236}">
              <a16:creationId xmlns:a16="http://schemas.microsoft.com/office/drawing/2014/main" id="{5C51F3CF-9908-4B3E-A9BB-96B1A57FDF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25" name="TextBox 3">
          <a:extLst>
            <a:ext uri="{FF2B5EF4-FFF2-40B4-BE49-F238E27FC236}">
              <a16:creationId xmlns:a16="http://schemas.microsoft.com/office/drawing/2014/main" id="{B3CF2D5D-BE42-4E8C-88EB-A5B39E5443D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26" name="TextBox 3">
          <a:extLst>
            <a:ext uri="{FF2B5EF4-FFF2-40B4-BE49-F238E27FC236}">
              <a16:creationId xmlns:a16="http://schemas.microsoft.com/office/drawing/2014/main" id="{7F6DC40B-53AA-41AA-8503-2489F6AF39B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27" name="TextBox 3">
          <a:extLst>
            <a:ext uri="{FF2B5EF4-FFF2-40B4-BE49-F238E27FC236}">
              <a16:creationId xmlns:a16="http://schemas.microsoft.com/office/drawing/2014/main" id="{6CE1F22C-DD4F-4313-95A2-DAF044F5C57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8" name="TextBox 3">
          <a:extLst>
            <a:ext uri="{FF2B5EF4-FFF2-40B4-BE49-F238E27FC236}">
              <a16:creationId xmlns:a16="http://schemas.microsoft.com/office/drawing/2014/main" id="{A9FACD9A-C621-47C4-836B-0B29E463426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29" name="TextBox 3">
          <a:extLst>
            <a:ext uri="{FF2B5EF4-FFF2-40B4-BE49-F238E27FC236}">
              <a16:creationId xmlns:a16="http://schemas.microsoft.com/office/drawing/2014/main" id="{A2398EED-A95C-42BD-BF0A-41681E847F6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30" name="TextBox 3">
          <a:extLst>
            <a:ext uri="{FF2B5EF4-FFF2-40B4-BE49-F238E27FC236}">
              <a16:creationId xmlns:a16="http://schemas.microsoft.com/office/drawing/2014/main" id="{F9F2C3CE-3E25-46AD-80FB-E098BE30195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31" name="TextBox 3">
          <a:extLst>
            <a:ext uri="{FF2B5EF4-FFF2-40B4-BE49-F238E27FC236}">
              <a16:creationId xmlns:a16="http://schemas.microsoft.com/office/drawing/2014/main" id="{605E0D1F-6BAA-4E0C-849C-BA946AD092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32" name="TextBox 3">
          <a:extLst>
            <a:ext uri="{FF2B5EF4-FFF2-40B4-BE49-F238E27FC236}">
              <a16:creationId xmlns:a16="http://schemas.microsoft.com/office/drawing/2014/main" id="{5B21059E-FD3B-4228-9D74-42578748D96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33" name="TextBox 3">
          <a:extLst>
            <a:ext uri="{FF2B5EF4-FFF2-40B4-BE49-F238E27FC236}">
              <a16:creationId xmlns:a16="http://schemas.microsoft.com/office/drawing/2014/main" id="{01071783-475C-4FD8-A075-617E7243A0E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4" name="TextBox 3">
          <a:extLst>
            <a:ext uri="{FF2B5EF4-FFF2-40B4-BE49-F238E27FC236}">
              <a16:creationId xmlns:a16="http://schemas.microsoft.com/office/drawing/2014/main" id="{8B448D83-8B42-432F-8C25-0B6735F4103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5" name="TextBox 3">
          <a:extLst>
            <a:ext uri="{FF2B5EF4-FFF2-40B4-BE49-F238E27FC236}">
              <a16:creationId xmlns:a16="http://schemas.microsoft.com/office/drawing/2014/main" id="{543C91BE-A4A8-4E45-9B3A-043D73FAEF9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6" name="TextBox 3">
          <a:extLst>
            <a:ext uri="{FF2B5EF4-FFF2-40B4-BE49-F238E27FC236}">
              <a16:creationId xmlns:a16="http://schemas.microsoft.com/office/drawing/2014/main" id="{7FB27B7C-3BB4-4162-B9FE-6C28AFA014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7" name="TextBox 3">
          <a:extLst>
            <a:ext uri="{FF2B5EF4-FFF2-40B4-BE49-F238E27FC236}">
              <a16:creationId xmlns:a16="http://schemas.microsoft.com/office/drawing/2014/main" id="{F253766D-31A7-422C-BEF1-BAD50C07E0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38" name="TextBox 3">
          <a:extLst>
            <a:ext uri="{FF2B5EF4-FFF2-40B4-BE49-F238E27FC236}">
              <a16:creationId xmlns:a16="http://schemas.microsoft.com/office/drawing/2014/main" id="{AEF97AA8-B1FE-408B-ADE1-E9D74DA6CB1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39" name="TextBox 3">
          <a:extLst>
            <a:ext uri="{FF2B5EF4-FFF2-40B4-BE49-F238E27FC236}">
              <a16:creationId xmlns:a16="http://schemas.microsoft.com/office/drawing/2014/main" id="{BC8C0EA7-38DA-4DBA-A240-753AFE53056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40" name="TextBox 3">
          <a:extLst>
            <a:ext uri="{FF2B5EF4-FFF2-40B4-BE49-F238E27FC236}">
              <a16:creationId xmlns:a16="http://schemas.microsoft.com/office/drawing/2014/main" id="{E0101D8C-DA5C-4D08-BF3B-2AA9267872C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41" name="TextBox 3">
          <a:extLst>
            <a:ext uri="{FF2B5EF4-FFF2-40B4-BE49-F238E27FC236}">
              <a16:creationId xmlns:a16="http://schemas.microsoft.com/office/drawing/2014/main" id="{5B3A8E14-39D9-4466-B363-D4AB68623AD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42" name="TextBox 3">
          <a:extLst>
            <a:ext uri="{FF2B5EF4-FFF2-40B4-BE49-F238E27FC236}">
              <a16:creationId xmlns:a16="http://schemas.microsoft.com/office/drawing/2014/main" id="{1C5E4D38-8320-4FBE-A70F-1836DC9D5FF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43" name="TextBox 3">
          <a:extLst>
            <a:ext uri="{FF2B5EF4-FFF2-40B4-BE49-F238E27FC236}">
              <a16:creationId xmlns:a16="http://schemas.microsoft.com/office/drawing/2014/main" id="{EC686413-FFB7-4C2C-BD8A-DCFDF47F9B5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4" name="TextBox 3">
          <a:extLst>
            <a:ext uri="{FF2B5EF4-FFF2-40B4-BE49-F238E27FC236}">
              <a16:creationId xmlns:a16="http://schemas.microsoft.com/office/drawing/2014/main" id="{510FC6AE-C325-4E90-B2D5-3185667AC1A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5" name="TextBox 3">
          <a:extLst>
            <a:ext uri="{FF2B5EF4-FFF2-40B4-BE49-F238E27FC236}">
              <a16:creationId xmlns:a16="http://schemas.microsoft.com/office/drawing/2014/main" id="{48C18140-9C2E-40FB-8310-F425935EDDE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6" name="TextBox 3">
          <a:extLst>
            <a:ext uri="{FF2B5EF4-FFF2-40B4-BE49-F238E27FC236}">
              <a16:creationId xmlns:a16="http://schemas.microsoft.com/office/drawing/2014/main" id="{958862E1-7E6F-4EFE-979C-C18ABB4328B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7" name="TextBox 3">
          <a:extLst>
            <a:ext uri="{FF2B5EF4-FFF2-40B4-BE49-F238E27FC236}">
              <a16:creationId xmlns:a16="http://schemas.microsoft.com/office/drawing/2014/main" id="{F2DEC650-0CF9-42DF-A702-D26B54390BF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48" name="TextBox 3">
          <a:extLst>
            <a:ext uri="{FF2B5EF4-FFF2-40B4-BE49-F238E27FC236}">
              <a16:creationId xmlns:a16="http://schemas.microsoft.com/office/drawing/2014/main" id="{E6B91A5E-0AD0-48C5-ADAA-A3F83E0AF85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49" name="TextBox 3">
          <a:extLst>
            <a:ext uri="{FF2B5EF4-FFF2-40B4-BE49-F238E27FC236}">
              <a16:creationId xmlns:a16="http://schemas.microsoft.com/office/drawing/2014/main" id="{8437E129-54E5-4DD3-8629-609F99C8A8C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50" name="TextBox 3">
          <a:extLst>
            <a:ext uri="{FF2B5EF4-FFF2-40B4-BE49-F238E27FC236}">
              <a16:creationId xmlns:a16="http://schemas.microsoft.com/office/drawing/2014/main" id="{EA90731D-3BCA-4538-8D6C-748DF385AC7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51" name="TextBox 3">
          <a:extLst>
            <a:ext uri="{FF2B5EF4-FFF2-40B4-BE49-F238E27FC236}">
              <a16:creationId xmlns:a16="http://schemas.microsoft.com/office/drawing/2014/main" id="{61040723-B281-4C82-933A-2EE6B7A4693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52" name="TextBox 3">
          <a:extLst>
            <a:ext uri="{FF2B5EF4-FFF2-40B4-BE49-F238E27FC236}">
              <a16:creationId xmlns:a16="http://schemas.microsoft.com/office/drawing/2014/main" id="{89F76616-543E-4FFC-8970-6648D092631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253" name="TextBox 1252">
          <a:extLst>
            <a:ext uri="{FF2B5EF4-FFF2-40B4-BE49-F238E27FC236}">
              <a16:creationId xmlns:a16="http://schemas.microsoft.com/office/drawing/2014/main" id="{78996A8D-36F8-4EA9-9818-FF16F5D129EF}"/>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254" name="TextBox 3">
          <a:extLst>
            <a:ext uri="{FF2B5EF4-FFF2-40B4-BE49-F238E27FC236}">
              <a16:creationId xmlns:a16="http://schemas.microsoft.com/office/drawing/2014/main" id="{B1A1D9B9-AFE4-4A89-A895-FDB9BBBAFAE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55" name="TextBox 3">
          <a:extLst>
            <a:ext uri="{FF2B5EF4-FFF2-40B4-BE49-F238E27FC236}">
              <a16:creationId xmlns:a16="http://schemas.microsoft.com/office/drawing/2014/main" id="{0D4011DF-3404-4A6D-966B-02221E3EFD6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56" name="TextBox 3">
          <a:extLst>
            <a:ext uri="{FF2B5EF4-FFF2-40B4-BE49-F238E27FC236}">
              <a16:creationId xmlns:a16="http://schemas.microsoft.com/office/drawing/2014/main" id="{3CEFBAD8-297E-4F43-B645-7EF67D29966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1257" name="TextBox 1256">
          <a:extLst>
            <a:ext uri="{FF2B5EF4-FFF2-40B4-BE49-F238E27FC236}">
              <a16:creationId xmlns:a16="http://schemas.microsoft.com/office/drawing/2014/main" id="{2A25CC0E-F1A0-4AB6-9710-7F636DCBF95F}"/>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258" name="TextBox 3">
          <a:extLst>
            <a:ext uri="{FF2B5EF4-FFF2-40B4-BE49-F238E27FC236}">
              <a16:creationId xmlns:a16="http://schemas.microsoft.com/office/drawing/2014/main" id="{447EAB08-3FC7-4320-93F1-A80AB531FF5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59" name="TextBox 3">
          <a:extLst>
            <a:ext uri="{FF2B5EF4-FFF2-40B4-BE49-F238E27FC236}">
              <a16:creationId xmlns:a16="http://schemas.microsoft.com/office/drawing/2014/main" id="{5CE1F1A3-AD39-4AF6-8630-C4F34DC3E83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60" name="TextBox 3">
          <a:extLst>
            <a:ext uri="{FF2B5EF4-FFF2-40B4-BE49-F238E27FC236}">
              <a16:creationId xmlns:a16="http://schemas.microsoft.com/office/drawing/2014/main" id="{78C54EF8-93F2-4668-877C-7E58CE329FE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261" name="TextBox 3">
          <a:extLst>
            <a:ext uri="{FF2B5EF4-FFF2-40B4-BE49-F238E27FC236}">
              <a16:creationId xmlns:a16="http://schemas.microsoft.com/office/drawing/2014/main" id="{72B2B076-8DDA-44D1-85E6-22D83C33824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62" name="TextBox 3">
          <a:extLst>
            <a:ext uri="{FF2B5EF4-FFF2-40B4-BE49-F238E27FC236}">
              <a16:creationId xmlns:a16="http://schemas.microsoft.com/office/drawing/2014/main" id="{9C62E148-68F8-4778-9F71-D8D89201E6D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63" name="TextBox 3">
          <a:extLst>
            <a:ext uri="{FF2B5EF4-FFF2-40B4-BE49-F238E27FC236}">
              <a16:creationId xmlns:a16="http://schemas.microsoft.com/office/drawing/2014/main" id="{16FB39BC-FF06-4333-8CE2-397F49598BD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64" name="TextBox 3">
          <a:extLst>
            <a:ext uri="{FF2B5EF4-FFF2-40B4-BE49-F238E27FC236}">
              <a16:creationId xmlns:a16="http://schemas.microsoft.com/office/drawing/2014/main" id="{2FA788E1-0069-4E28-9004-CF9D82F70CB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65" name="TextBox 3">
          <a:extLst>
            <a:ext uri="{FF2B5EF4-FFF2-40B4-BE49-F238E27FC236}">
              <a16:creationId xmlns:a16="http://schemas.microsoft.com/office/drawing/2014/main" id="{23FEBE9B-AE84-48AB-AA81-36C218E73E6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266" name="TextBox 3">
          <a:extLst>
            <a:ext uri="{FF2B5EF4-FFF2-40B4-BE49-F238E27FC236}">
              <a16:creationId xmlns:a16="http://schemas.microsoft.com/office/drawing/2014/main" id="{DB7DBA4D-A3AA-4C94-A12F-4A5A8E667C4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67" name="TextBox 3">
          <a:extLst>
            <a:ext uri="{FF2B5EF4-FFF2-40B4-BE49-F238E27FC236}">
              <a16:creationId xmlns:a16="http://schemas.microsoft.com/office/drawing/2014/main" id="{CC5DDB90-E198-4B60-A21E-BF77C0E6F27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68" name="TextBox 3">
          <a:extLst>
            <a:ext uri="{FF2B5EF4-FFF2-40B4-BE49-F238E27FC236}">
              <a16:creationId xmlns:a16="http://schemas.microsoft.com/office/drawing/2014/main" id="{57771210-750D-48E2-8B5B-1F65115977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69" name="TextBox 3">
          <a:extLst>
            <a:ext uri="{FF2B5EF4-FFF2-40B4-BE49-F238E27FC236}">
              <a16:creationId xmlns:a16="http://schemas.microsoft.com/office/drawing/2014/main" id="{78832846-C7C6-4C4A-96A6-086EFA7AF9A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70" name="TextBox 3">
          <a:extLst>
            <a:ext uri="{FF2B5EF4-FFF2-40B4-BE49-F238E27FC236}">
              <a16:creationId xmlns:a16="http://schemas.microsoft.com/office/drawing/2014/main" id="{437B68B3-B1F7-4E85-9010-F4878C7D143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71" name="TextBox 3">
          <a:extLst>
            <a:ext uri="{FF2B5EF4-FFF2-40B4-BE49-F238E27FC236}">
              <a16:creationId xmlns:a16="http://schemas.microsoft.com/office/drawing/2014/main" id="{F8492EF7-7B4C-49E1-82B3-BD54DF76766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2" name="TextBox 3">
          <a:extLst>
            <a:ext uri="{FF2B5EF4-FFF2-40B4-BE49-F238E27FC236}">
              <a16:creationId xmlns:a16="http://schemas.microsoft.com/office/drawing/2014/main" id="{75D20361-E1FD-4A28-B268-926D80A017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3" name="TextBox 3">
          <a:extLst>
            <a:ext uri="{FF2B5EF4-FFF2-40B4-BE49-F238E27FC236}">
              <a16:creationId xmlns:a16="http://schemas.microsoft.com/office/drawing/2014/main" id="{BB65335A-4688-45D7-B124-BC9C062A831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4" name="TextBox 3">
          <a:extLst>
            <a:ext uri="{FF2B5EF4-FFF2-40B4-BE49-F238E27FC236}">
              <a16:creationId xmlns:a16="http://schemas.microsoft.com/office/drawing/2014/main" id="{A986F129-1D73-4ACC-BF07-18A8F0AA43E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5" name="TextBox 3">
          <a:extLst>
            <a:ext uri="{FF2B5EF4-FFF2-40B4-BE49-F238E27FC236}">
              <a16:creationId xmlns:a16="http://schemas.microsoft.com/office/drawing/2014/main" id="{C3055C30-9147-4462-BAAB-7A3FC02E1C7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6" name="TextBox 3">
          <a:extLst>
            <a:ext uri="{FF2B5EF4-FFF2-40B4-BE49-F238E27FC236}">
              <a16:creationId xmlns:a16="http://schemas.microsoft.com/office/drawing/2014/main" id="{5F000F8E-6266-4A2A-8379-13A27013C9D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77" name="TextBox 3">
          <a:extLst>
            <a:ext uri="{FF2B5EF4-FFF2-40B4-BE49-F238E27FC236}">
              <a16:creationId xmlns:a16="http://schemas.microsoft.com/office/drawing/2014/main" id="{AEA3D43E-41C7-447F-B625-0C6DC96BD72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78" name="TextBox 3">
          <a:extLst>
            <a:ext uri="{FF2B5EF4-FFF2-40B4-BE49-F238E27FC236}">
              <a16:creationId xmlns:a16="http://schemas.microsoft.com/office/drawing/2014/main" id="{D179C402-AA77-4374-ACA0-D88948A4D1F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79" name="TextBox 3">
          <a:extLst>
            <a:ext uri="{FF2B5EF4-FFF2-40B4-BE49-F238E27FC236}">
              <a16:creationId xmlns:a16="http://schemas.microsoft.com/office/drawing/2014/main" id="{1D4DB806-BDB7-43C0-8B99-C9C54A9E390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80" name="TextBox 3">
          <a:extLst>
            <a:ext uri="{FF2B5EF4-FFF2-40B4-BE49-F238E27FC236}">
              <a16:creationId xmlns:a16="http://schemas.microsoft.com/office/drawing/2014/main" id="{05111FB4-39C7-4107-86DD-49E6B8435BE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81" name="TextBox 3">
          <a:extLst>
            <a:ext uri="{FF2B5EF4-FFF2-40B4-BE49-F238E27FC236}">
              <a16:creationId xmlns:a16="http://schemas.microsoft.com/office/drawing/2014/main" id="{59FBCB17-46BE-48CE-9825-D898D37DF57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82" name="TextBox 3">
          <a:extLst>
            <a:ext uri="{FF2B5EF4-FFF2-40B4-BE49-F238E27FC236}">
              <a16:creationId xmlns:a16="http://schemas.microsoft.com/office/drawing/2014/main" id="{EB8C5937-A0BE-43A6-A3D9-F07615149A0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3" name="TextBox 3">
          <a:extLst>
            <a:ext uri="{FF2B5EF4-FFF2-40B4-BE49-F238E27FC236}">
              <a16:creationId xmlns:a16="http://schemas.microsoft.com/office/drawing/2014/main" id="{28D3C689-E8AE-4281-BEFD-0C0CAA06490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4" name="TextBox 3">
          <a:extLst>
            <a:ext uri="{FF2B5EF4-FFF2-40B4-BE49-F238E27FC236}">
              <a16:creationId xmlns:a16="http://schemas.microsoft.com/office/drawing/2014/main" id="{BC9DA168-D163-4C42-95BA-066CBEEB319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5" name="TextBox 3">
          <a:extLst>
            <a:ext uri="{FF2B5EF4-FFF2-40B4-BE49-F238E27FC236}">
              <a16:creationId xmlns:a16="http://schemas.microsoft.com/office/drawing/2014/main" id="{F4060BE5-C879-4A6A-9E41-E4171C3AB5F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6" name="TextBox 3">
          <a:extLst>
            <a:ext uri="{FF2B5EF4-FFF2-40B4-BE49-F238E27FC236}">
              <a16:creationId xmlns:a16="http://schemas.microsoft.com/office/drawing/2014/main" id="{DDAAE0B0-9BB3-4D33-806D-17F3FD4B084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7" name="TextBox 3">
          <a:extLst>
            <a:ext uri="{FF2B5EF4-FFF2-40B4-BE49-F238E27FC236}">
              <a16:creationId xmlns:a16="http://schemas.microsoft.com/office/drawing/2014/main" id="{DA45D984-1C54-403A-9DB9-C2A624C9C6D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88" name="TextBox 3">
          <a:extLst>
            <a:ext uri="{FF2B5EF4-FFF2-40B4-BE49-F238E27FC236}">
              <a16:creationId xmlns:a16="http://schemas.microsoft.com/office/drawing/2014/main" id="{0ADC93DF-737A-49C8-81B6-6D17CD4FE5D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89" name="TextBox 3">
          <a:extLst>
            <a:ext uri="{FF2B5EF4-FFF2-40B4-BE49-F238E27FC236}">
              <a16:creationId xmlns:a16="http://schemas.microsoft.com/office/drawing/2014/main" id="{6B25C399-9CD8-4127-8958-72540E497FC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90" name="TextBox 3">
          <a:extLst>
            <a:ext uri="{FF2B5EF4-FFF2-40B4-BE49-F238E27FC236}">
              <a16:creationId xmlns:a16="http://schemas.microsoft.com/office/drawing/2014/main" id="{CE8D5980-CFD1-4E27-8899-50D0D737D7F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91" name="TextBox 3">
          <a:extLst>
            <a:ext uri="{FF2B5EF4-FFF2-40B4-BE49-F238E27FC236}">
              <a16:creationId xmlns:a16="http://schemas.microsoft.com/office/drawing/2014/main" id="{E1CA7C3D-1C09-456E-8924-E0B3BB61E0A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92" name="TextBox 3">
          <a:extLst>
            <a:ext uri="{FF2B5EF4-FFF2-40B4-BE49-F238E27FC236}">
              <a16:creationId xmlns:a16="http://schemas.microsoft.com/office/drawing/2014/main" id="{4116BC14-E725-48FB-8CD0-7C545512E6C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93" name="TextBox 3">
          <a:extLst>
            <a:ext uri="{FF2B5EF4-FFF2-40B4-BE49-F238E27FC236}">
              <a16:creationId xmlns:a16="http://schemas.microsoft.com/office/drawing/2014/main" id="{61BC13CA-C321-4257-8DC5-CC3A50EDA58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94" name="TextBox 3">
          <a:extLst>
            <a:ext uri="{FF2B5EF4-FFF2-40B4-BE49-F238E27FC236}">
              <a16:creationId xmlns:a16="http://schemas.microsoft.com/office/drawing/2014/main" id="{688A7BD2-3C9F-40AD-B47B-E71E1B343C3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95" name="TextBox 3">
          <a:extLst>
            <a:ext uri="{FF2B5EF4-FFF2-40B4-BE49-F238E27FC236}">
              <a16:creationId xmlns:a16="http://schemas.microsoft.com/office/drawing/2014/main" id="{1A6B3E3C-BE11-4778-8D3F-6ADAEDBC7D6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96" name="TextBox 3">
          <a:extLst>
            <a:ext uri="{FF2B5EF4-FFF2-40B4-BE49-F238E27FC236}">
              <a16:creationId xmlns:a16="http://schemas.microsoft.com/office/drawing/2014/main" id="{C2AEBDBB-2623-487B-82B7-64C3FE839C5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97" name="TextBox 3">
          <a:extLst>
            <a:ext uri="{FF2B5EF4-FFF2-40B4-BE49-F238E27FC236}">
              <a16:creationId xmlns:a16="http://schemas.microsoft.com/office/drawing/2014/main" id="{89AC351E-518B-40D5-8B12-07FB0D7E3BD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298" name="TextBox 3">
          <a:extLst>
            <a:ext uri="{FF2B5EF4-FFF2-40B4-BE49-F238E27FC236}">
              <a16:creationId xmlns:a16="http://schemas.microsoft.com/office/drawing/2014/main" id="{16E8EE16-98C4-40B7-A819-26914BBF9F1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299" name="TextBox 3">
          <a:extLst>
            <a:ext uri="{FF2B5EF4-FFF2-40B4-BE49-F238E27FC236}">
              <a16:creationId xmlns:a16="http://schemas.microsoft.com/office/drawing/2014/main" id="{5E0FF87C-527F-47DB-B131-AEF1E088165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0" name="TextBox 3">
          <a:extLst>
            <a:ext uri="{FF2B5EF4-FFF2-40B4-BE49-F238E27FC236}">
              <a16:creationId xmlns:a16="http://schemas.microsoft.com/office/drawing/2014/main" id="{3ACF1150-FF61-4D9F-AA0F-C169D5695C7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1" name="TextBox 3">
          <a:extLst>
            <a:ext uri="{FF2B5EF4-FFF2-40B4-BE49-F238E27FC236}">
              <a16:creationId xmlns:a16="http://schemas.microsoft.com/office/drawing/2014/main" id="{EF6B7EE4-EE15-4F8A-BEF5-099B68D3F17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2" name="TextBox 3">
          <a:extLst>
            <a:ext uri="{FF2B5EF4-FFF2-40B4-BE49-F238E27FC236}">
              <a16:creationId xmlns:a16="http://schemas.microsoft.com/office/drawing/2014/main" id="{6361094D-9780-4B6B-B2E4-F0D3CA82D35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3" name="TextBox 3">
          <a:extLst>
            <a:ext uri="{FF2B5EF4-FFF2-40B4-BE49-F238E27FC236}">
              <a16:creationId xmlns:a16="http://schemas.microsoft.com/office/drawing/2014/main" id="{B10E72DB-8555-4160-8D68-8DA039004C5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04" name="TextBox 3">
          <a:extLst>
            <a:ext uri="{FF2B5EF4-FFF2-40B4-BE49-F238E27FC236}">
              <a16:creationId xmlns:a16="http://schemas.microsoft.com/office/drawing/2014/main" id="{16D56313-F991-410D-99AE-C0354C8178F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05" name="TextBox 3">
          <a:extLst>
            <a:ext uri="{FF2B5EF4-FFF2-40B4-BE49-F238E27FC236}">
              <a16:creationId xmlns:a16="http://schemas.microsoft.com/office/drawing/2014/main" id="{72C74C5F-FD9A-45B2-B2D2-CAC44440338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06" name="TextBox 3">
          <a:extLst>
            <a:ext uri="{FF2B5EF4-FFF2-40B4-BE49-F238E27FC236}">
              <a16:creationId xmlns:a16="http://schemas.microsoft.com/office/drawing/2014/main" id="{90222E9D-C24B-46D9-9B6F-A0B51EF3F24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07" name="TextBox 3">
          <a:extLst>
            <a:ext uri="{FF2B5EF4-FFF2-40B4-BE49-F238E27FC236}">
              <a16:creationId xmlns:a16="http://schemas.microsoft.com/office/drawing/2014/main" id="{01DE3B0C-DA0A-4DFB-8DF4-D4628D6527E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8" name="TextBox 42">
          <a:extLst>
            <a:ext uri="{FF2B5EF4-FFF2-40B4-BE49-F238E27FC236}">
              <a16:creationId xmlns:a16="http://schemas.microsoft.com/office/drawing/2014/main" id="{2BB8C9DE-3062-49D4-A257-F99ACD3EC12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09" name="TextBox 3">
          <a:extLst>
            <a:ext uri="{FF2B5EF4-FFF2-40B4-BE49-F238E27FC236}">
              <a16:creationId xmlns:a16="http://schemas.microsoft.com/office/drawing/2014/main" id="{D151EEFA-E9FC-4D64-BFCC-D80D1527FE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10" name="TextBox 3">
          <a:extLst>
            <a:ext uri="{FF2B5EF4-FFF2-40B4-BE49-F238E27FC236}">
              <a16:creationId xmlns:a16="http://schemas.microsoft.com/office/drawing/2014/main" id="{A3D46B2A-760E-482C-AFDA-CECD060CB7C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11" name="TextBox 3">
          <a:extLst>
            <a:ext uri="{FF2B5EF4-FFF2-40B4-BE49-F238E27FC236}">
              <a16:creationId xmlns:a16="http://schemas.microsoft.com/office/drawing/2014/main" id="{EAF0D184-CF7C-436E-A0D5-C657AA67187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1312" name="TextBox 46">
          <a:extLst>
            <a:ext uri="{FF2B5EF4-FFF2-40B4-BE49-F238E27FC236}">
              <a16:creationId xmlns:a16="http://schemas.microsoft.com/office/drawing/2014/main" id="{8456779B-C8C6-4CC5-8157-B8333C8A2FBF}"/>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13" name="TextBox 3">
          <a:extLst>
            <a:ext uri="{FF2B5EF4-FFF2-40B4-BE49-F238E27FC236}">
              <a16:creationId xmlns:a16="http://schemas.microsoft.com/office/drawing/2014/main" id="{BD64BB85-A7AF-433D-91CF-2AE8019E55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14" name="TextBox 3">
          <a:extLst>
            <a:ext uri="{FF2B5EF4-FFF2-40B4-BE49-F238E27FC236}">
              <a16:creationId xmlns:a16="http://schemas.microsoft.com/office/drawing/2014/main" id="{1E2260A4-7CB6-423C-8CD5-8C1540D4434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15" name="TextBox 3">
          <a:extLst>
            <a:ext uri="{FF2B5EF4-FFF2-40B4-BE49-F238E27FC236}">
              <a16:creationId xmlns:a16="http://schemas.microsoft.com/office/drawing/2014/main" id="{56B6E13D-C41E-47DD-AA3F-69952CECA15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316" name="TextBox 3">
          <a:extLst>
            <a:ext uri="{FF2B5EF4-FFF2-40B4-BE49-F238E27FC236}">
              <a16:creationId xmlns:a16="http://schemas.microsoft.com/office/drawing/2014/main" id="{E5EE0396-5CE0-4461-865B-5A952D19DEF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17" name="TextBox 3">
          <a:extLst>
            <a:ext uri="{FF2B5EF4-FFF2-40B4-BE49-F238E27FC236}">
              <a16:creationId xmlns:a16="http://schemas.microsoft.com/office/drawing/2014/main" id="{7A21EB09-45F0-489D-81BE-FEE2918A3E6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18" name="TextBox 3">
          <a:extLst>
            <a:ext uri="{FF2B5EF4-FFF2-40B4-BE49-F238E27FC236}">
              <a16:creationId xmlns:a16="http://schemas.microsoft.com/office/drawing/2014/main" id="{CC4A9C84-221A-4E64-B2B2-6D1BF2849F4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19" name="TextBox 3">
          <a:extLst>
            <a:ext uri="{FF2B5EF4-FFF2-40B4-BE49-F238E27FC236}">
              <a16:creationId xmlns:a16="http://schemas.microsoft.com/office/drawing/2014/main" id="{A2167E23-103F-4C9E-AB37-A8EBFF18F0A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20" name="TextBox 3">
          <a:extLst>
            <a:ext uri="{FF2B5EF4-FFF2-40B4-BE49-F238E27FC236}">
              <a16:creationId xmlns:a16="http://schemas.microsoft.com/office/drawing/2014/main" id="{358AB7BF-8D22-432A-A85F-470A919CFFC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321" name="TextBox 3">
          <a:extLst>
            <a:ext uri="{FF2B5EF4-FFF2-40B4-BE49-F238E27FC236}">
              <a16:creationId xmlns:a16="http://schemas.microsoft.com/office/drawing/2014/main" id="{6CA5CE47-FC63-4942-A98C-00C194C8E04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22" name="TextBox 3">
          <a:extLst>
            <a:ext uri="{FF2B5EF4-FFF2-40B4-BE49-F238E27FC236}">
              <a16:creationId xmlns:a16="http://schemas.microsoft.com/office/drawing/2014/main" id="{97A1F77D-C41D-480F-A96D-82882C4C984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23" name="TextBox 3">
          <a:extLst>
            <a:ext uri="{FF2B5EF4-FFF2-40B4-BE49-F238E27FC236}">
              <a16:creationId xmlns:a16="http://schemas.microsoft.com/office/drawing/2014/main" id="{BBBF7A5C-0840-4D9E-8EAB-D214E56706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24" name="TextBox 3">
          <a:extLst>
            <a:ext uri="{FF2B5EF4-FFF2-40B4-BE49-F238E27FC236}">
              <a16:creationId xmlns:a16="http://schemas.microsoft.com/office/drawing/2014/main" id="{6C0DCA0F-764F-498B-A027-F5F91FB4DE9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25" name="TextBox 3">
          <a:extLst>
            <a:ext uri="{FF2B5EF4-FFF2-40B4-BE49-F238E27FC236}">
              <a16:creationId xmlns:a16="http://schemas.microsoft.com/office/drawing/2014/main" id="{1CA9DBC3-4ABC-4DF7-964E-C616ACF11A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26" name="TextBox 3">
          <a:extLst>
            <a:ext uri="{FF2B5EF4-FFF2-40B4-BE49-F238E27FC236}">
              <a16:creationId xmlns:a16="http://schemas.microsoft.com/office/drawing/2014/main" id="{60A1EBA4-4B6A-40F6-AB9D-722A1695AC8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27" name="TextBox 3">
          <a:extLst>
            <a:ext uri="{FF2B5EF4-FFF2-40B4-BE49-F238E27FC236}">
              <a16:creationId xmlns:a16="http://schemas.microsoft.com/office/drawing/2014/main" id="{49A5BD14-FFE0-46F9-932F-4B8594C1158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28" name="TextBox 3">
          <a:extLst>
            <a:ext uri="{FF2B5EF4-FFF2-40B4-BE49-F238E27FC236}">
              <a16:creationId xmlns:a16="http://schemas.microsoft.com/office/drawing/2014/main" id="{4CAB2E79-B38A-428E-A097-E707B22A452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29" name="TextBox 3">
          <a:extLst>
            <a:ext uri="{FF2B5EF4-FFF2-40B4-BE49-F238E27FC236}">
              <a16:creationId xmlns:a16="http://schemas.microsoft.com/office/drawing/2014/main" id="{0E4E3549-9F64-424B-BF11-B7355DD73CC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30" name="TextBox 3">
          <a:extLst>
            <a:ext uri="{FF2B5EF4-FFF2-40B4-BE49-F238E27FC236}">
              <a16:creationId xmlns:a16="http://schemas.microsoft.com/office/drawing/2014/main" id="{CFFA9510-6C59-4AC7-ADDF-6D7A352D754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31" name="TextBox 3">
          <a:extLst>
            <a:ext uri="{FF2B5EF4-FFF2-40B4-BE49-F238E27FC236}">
              <a16:creationId xmlns:a16="http://schemas.microsoft.com/office/drawing/2014/main" id="{911B4C48-30A1-4237-A698-066FCB591FD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32" name="TextBox 3">
          <a:extLst>
            <a:ext uri="{FF2B5EF4-FFF2-40B4-BE49-F238E27FC236}">
              <a16:creationId xmlns:a16="http://schemas.microsoft.com/office/drawing/2014/main" id="{90C52EB1-B72B-48D7-B7C1-878D5E162F3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33" name="TextBox 3">
          <a:extLst>
            <a:ext uri="{FF2B5EF4-FFF2-40B4-BE49-F238E27FC236}">
              <a16:creationId xmlns:a16="http://schemas.microsoft.com/office/drawing/2014/main" id="{53D7BBA5-6AC1-4166-AD71-565F407856E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34" name="TextBox 3">
          <a:extLst>
            <a:ext uri="{FF2B5EF4-FFF2-40B4-BE49-F238E27FC236}">
              <a16:creationId xmlns:a16="http://schemas.microsoft.com/office/drawing/2014/main" id="{762970E0-C63A-48E1-963D-88CD4CA5EE3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35" name="TextBox 3">
          <a:extLst>
            <a:ext uri="{FF2B5EF4-FFF2-40B4-BE49-F238E27FC236}">
              <a16:creationId xmlns:a16="http://schemas.microsoft.com/office/drawing/2014/main" id="{CBF5AA4D-8691-45B2-AD5C-FBF4B3578F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36" name="TextBox 3">
          <a:extLst>
            <a:ext uri="{FF2B5EF4-FFF2-40B4-BE49-F238E27FC236}">
              <a16:creationId xmlns:a16="http://schemas.microsoft.com/office/drawing/2014/main" id="{77BC1BCC-CCC1-4F0F-AEB3-93EE8237E7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37" name="TextBox 3">
          <a:extLst>
            <a:ext uri="{FF2B5EF4-FFF2-40B4-BE49-F238E27FC236}">
              <a16:creationId xmlns:a16="http://schemas.microsoft.com/office/drawing/2014/main" id="{6E545A27-49A1-4910-8656-22E97524BB9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38" name="TextBox 3">
          <a:extLst>
            <a:ext uri="{FF2B5EF4-FFF2-40B4-BE49-F238E27FC236}">
              <a16:creationId xmlns:a16="http://schemas.microsoft.com/office/drawing/2014/main" id="{783DB604-2478-4205-9466-692FE1A6066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39" name="TextBox 3">
          <a:extLst>
            <a:ext uri="{FF2B5EF4-FFF2-40B4-BE49-F238E27FC236}">
              <a16:creationId xmlns:a16="http://schemas.microsoft.com/office/drawing/2014/main" id="{CE04A28C-2816-4B38-AFCF-E6FAFA8957E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40" name="TextBox 3">
          <a:extLst>
            <a:ext uri="{FF2B5EF4-FFF2-40B4-BE49-F238E27FC236}">
              <a16:creationId xmlns:a16="http://schemas.microsoft.com/office/drawing/2014/main" id="{65AAB9A1-50A9-4265-9B5E-56232BDB759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41" name="TextBox 3">
          <a:extLst>
            <a:ext uri="{FF2B5EF4-FFF2-40B4-BE49-F238E27FC236}">
              <a16:creationId xmlns:a16="http://schemas.microsoft.com/office/drawing/2014/main" id="{B0076DBA-48D6-4A17-A4B3-811082EBEB2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42" name="TextBox 3">
          <a:extLst>
            <a:ext uri="{FF2B5EF4-FFF2-40B4-BE49-F238E27FC236}">
              <a16:creationId xmlns:a16="http://schemas.microsoft.com/office/drawing/2014/main" id="{8ADC98DE-D71C-48C8-889E-E870EFE8A3B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43" name="TextBox 3">
          <a:extLst>
            <a:ext uri="{FF2B5EF4-FFF2-40B4-BE49-F238E27FC236}">
              <a16:creationId xmlns:a16="http://schemas.microsoft.com/office/drawing/2014/main" id="{0BCF4AE0-6B97-43F8-A395-81E581F74D5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4" name="TextBox 3">
          <a:extLst>
            <a:ext uri="{FF2B5EF4-FFF2-40B4-BE49-F238E27FC236}">
              <a16:creationId xmlns:a16="http://schemas.microsoft.com/office/drawing/2014/main" id="{DF3E9F56-2522-4450-A7A4-4BE80947FA0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5" name="TextBox 3">
          <a:extLst>
            <a:ext uri="{FF2B5EF4-FFF2-40B4-BE49-F238E27FC236}">
              <a16:creationId xmlns:a16="http://schemas.microsoft.com/office/drawing/2014/main" id="{0A88D19D-3865-47F9-8768-427CE7B6613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6" name="TextBox 3">
          <a:extLst>
            <a:ext uri="{FF2B5EF4-FFF2-40B4-BE49-F238E27FC236}">
              <a16:creationId xmlns:a16="http://schemas.microsoft.com/office/drawing/2014/main" id="{B4CAC452-C73B-4885-830B-8DED216922B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7" name="TextBox 3">
          <a:extLst>
            <a:ext uri="{FF2B5EF4-FFF2-40B4-BE49-F238E27FC236}">
              <a16:creationId xmlns:a16="http://schemas.microsoft.com/office/drawing/2014/main" id="{88DF89D3-00D1-4030-92AB-4BCA85FB453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48" name="TextBox 3">
          <a:extLst>
            <a:ext uri="{FF2B5EF4-FFF2-40B4-BE49-F238E27FC236}">
              <a16:creationId xmlns:a16="http://schemas.microsoft.com/office/drawing/2014/main" id="{C85611D4-D9A3-47DA-9FC4-06EA783D56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49" name="TextBox 3">
          <a:extLst>
            <a:ext uri="{FF2B5EF4-FFF2-40B4-BE49-F238E27FC236}">
              <a16:creationId xmlns:a16="http://schemas.microsoft.com/office/drawing/2014/main" id="{3C15CA5E-86A2-4306-9F9F-19073A70D64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50" name="TextBox 3">
          <a:extLst>
            <a:ext uri="{FF2B5EF4-FFF2-40B4-BE49-F238E27FC236}">
              <a16:creationId xmlns:a16="http://schemas.microsoft.com/office/drawing/2014/main" id="{C855CEE3-D301-47CD-8B77-0AED3426B6E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51" name="TextBox 3">
          <a:extLst>
            <a:ext uri="{FF2B5EF4-FFF2-40B4-BE49-F238E27FC236}">
              <a16:creationId xmlns:a16="http://schemas.microsoft.com/office/drawing/2014/main" id="{83DC7C5C-4EB4-401D-871D-15E36228EF9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52" name="TextBox 3">
          <a:extLst>
            <a:ext uri="{FF2B5EF4-FFF2-40B4-BE49-F238E27FC236}">
              <a16:creationId xmlns:a16="http://schemas.microsoft.com/office/drawing/2014/main" id="{B96B79ED-7BC2-45BF-9A33-4EA27F40C73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53" name="TextBox 3">
          <a:extLst>
            <a:ext uri="{FF2B5EF4-FFF2-40B4-BE49-F238E27FC236}">
              <a16:creationId xmlns:a16="http://schemas.microsoft.com/office/drawing/2014/main" id="{BCAEECBE-4EF0-4D92-87CA-25F600E7B83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4" name="TextBox 3">
          <a:extLst>
            <a:ext uri="{FF2B5EF4-FFF2-40B4-BE49-F238E27FC236}">
              <a16:creationId xmlns:a16="http://schemas.microsoft.com/office/drawing/2014/main" id="{82368E51-2EE3-4C55-9397-6ACC4778E2F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5" name="TextBox 3">
          <a:extLst>
            <a:ext uri="{FF2B5EF4-FFF2-40B4-BE49-F238E27FC236}">
              <a16:creationId xmlns:a16="http://schemas.microsoft.com/office/drawing/2014/main" id="{D86E8BCE-AF23-42D2-A635-F19B8524C27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6" name="TextBox 3">
          <a:extLst>
            <a:ext uri="{FF2B5EF4-FFF2-40B4-BE49-F238E27FC236}">
              <a16:creationId xmlns:a16="http://schemas.microsoft.com/office/drawing/2014/main" id="{D46311A6-ACFD-45C4-A95F-D3BDFAA1EC1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7" name="TextBox 3">
          <a:extLst>
            <a:ext uri="{FF2B5EF4-FFF2-40B4-BE49-F238E27FC236}">
              <a16:creationId xmlns:a16="http://schemas.microsoft.com/office/drawing/2014/main" id="{ED96C419-5D30-4D89-B377-8B51C5E079E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58" name="TextBox 3">
          <a:extLst>
            <a:ext uri="{FF2B5EF4-FFF2-40B4-BE49-F238E27FC236}">
              <a16:creationId xmlns:a16="http://schemas.microsoft.com/office/drawing/2014/main" id="{CC1DE2C7-DEE7-48A3-A7A6-40759EE499F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59" name="TextBox 3">
          <a:extLst>
            <a:ext uri="{FF2B5EF4-FFF2-40B4-BE49-F238E27FC236}">
              <a16:creationId xmlns:a16="http://schemas.microsoft.com/office/drawing/2014/main" id="{48E0ABC1-AF9C-4C85-B024-18A34C7168B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60" name="TextBox 3">
          <a:extLst>
            <a:ext uri="{FF2B5EF4-FFF2-40B4-BE49-F238E27FC236}">
              <a16:creationId xmlns:a16="http://schemas.microsoft.com/office/drawing/2014/main" id="{AE1949BC-14F7-4070-B90B-498F9E2245F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61" name="TextBox 3">
          <a:extLst>
            <a:ext uri="{FF2B5EF4-FFF2-40B4-BE49-F238E27FC236}">
              <a16:creationId xmlns:a16="http://schemas.microsoft.com/office/drawing/2014/main" id="{83F8A10A-8D30-4BA2-8FC4-04F2CC55515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62" name="TextBox 3">
          <a:extLst>
            <a:ext uri="{FF2B5EF4-FFF2-40B4-BE49-F238E27FC236}">
              <a16:creationId xmlns:a16="http://schemas.microsoft.com/office/drawing/2014/main" id="{E10DB294-9AEE-486F-B2F7-78617A70AF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363" name="TextBox 1362">
          <a:extLst>
            <a:ext uri="{FF2B5EF4-FFF2-40B4-BE49-F238E27FC236}">
              <a16:creationId xmlns:a16="http://schemas.microsoft.com/office/drawing/2014/main" id="{12D0CEF9-8749-4426-83E0-B0401A3F90F7}"/>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364" name="TextBox 3">
          <a:extLst>
            <a:ext uri="{FF2B5EF4-FFF2-40B4-BE49-F238E27FC236}">
              <a16:creationId xmlns:a16="http://schemas.microsoft.com/office/drawing/2014/main" id="{D8816DAB-F024-4DC8-93D7-582225C0A7A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65" name="TextBox 3">
          <a:extLst>
            <a:ext uri="{FF2B5EF4-FFF2-40B4-BE49-F238E27FC236}">
              <a16:creationId xmlns:a16="http://schemas.microsoft.com/office/drawing/2014/main" id="{1AB709C6-E665-46C5-BDAB-12295FC4EB6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66" name="TextBox 3">
          <a:extLst>
            <a:ext uri="{FF2B5EF4-FFF2-40B4-BE49-F238E27FC236}">
              <a16:creationId xmlns:a16="http://schemas.microsoft.com/office/drawing/2014/main" id="{68067B8D-FA5A-4E13-A261-8A72F317FC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67" name="TextBox 3">
          <a:extLst>
            <a:ext uri="{FF2B5EF4-FFF2-40B4-BE49-F238E27FC236}">
              <a16:creationId xmlns:a16="http://schemas.microsoft.com/office/drawing/2014/main" id="{C5027558-9BA5-4B01-AE39-B17D5F5E28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68" name="TextBox 3">
          <a:extLst>
            <a:ext uri="{FF2B5EF4-FFF2-40B4-BE49-F238E27FC236}">
              <a16:creationId xmlns:a16="http://schemas.microsoft.com/office/drawing/2014/main" id="{3B35FD37-AD78-4B76-BC23-DCD09D33ADA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69" name="TextBox 3">
          <a:extLst>
            <a:ext uri="{FF2B5EF4-FFF2-40B4-BE49-F238E27FC236}">
              <a16:creationId xmlns:a16="http://schemas.microsoft.com/office/drawing/2014/main" id="{35A42107-988C-4690-BF80-9C65CEAFD1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0" name="TextBox 3">
          <a:extLst>
            <a:ext uri="{FF2B5EF4-FFF2-40B4-BE49-F238E27FC236}">
              <a16:creationId xmlns:a16="http://schemas.microsoft.com/office/drawing/2014/main" id="{0437E470-D26F-4F5B-BFE0-0B66A3B5868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71" name="TextBox 3">
          <a:extLst>
            <a:ext uri="{FF2B5EF4-FFF2-40B4-BE49-F238E27FC236}">
              <a16:creationId xmlns:a16="http://schemas.microsoft.com/office/drawing/2014/main" id="{39BEEF27-8E63-4244-BC71-ED0AD541201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72" name="TextBox 3">
          <a:extLst>
            <a:ext uri="{FF2B5EF4-FFF2-40B4-BE49-F238E27FC236}">
              <a16:creationId xmlns:a16="http://schemas.microsoft.com/office/drawing/2014/main" id="{E27075D2-15EA-4871-BF6C-4138A7D39BC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73" name="TextBox 3">
          <a:extLst>
            <a:ext uri="{FF2B5EF4-FFF2-40B4-BE49-F238E27FC236}">
              <a16:creationId xmlns:a16="http://schemas.microsoft.com/office/drawing/2014/main" id="{08115D29-23B8-4FF3-BEC5-30AB252068B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74" name="TextBox 3">
          <a:extLst>
            <a:ext uri="{FF2B5EF4-FFF2-40B4-BE49-F238E27FC236}">
              <a16:creationId xmlns:a16="http://schemas.microsoft.com/office/drawing/2014/main" id="{8AEB353C-5F71-4991-95D4-CFBFA81DB73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375" name="TextBox 3">
          <a:extLst>
            <a:ext uri="{FF2B5EF4-FFF2-40B4-BE49-F238E27FC236}">
              <a16:creationId xmlns:a16="http://schemas.microsoft.com/office/drawing/2014/main" id="{56CA9124-222C-4A98-B07B-92ACCCE6A8A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6" name="TextBox 3">
          <a:extLst>
            <a:ext uri="{FF2B5EF4-FFF2-40B4-BE49-F238E27FC236}">
              <a16:creationId xmlns:a16="http://schemas.microsoft.com/office/drawing/2014/main" id="{EF8C28F9-71CA-47BB-ABF4-61A6B2E0E14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7" name="TextBox 3">
          <a:extLst>
            <a:ext uri="{FF2B5EF4-FFF2-40B4-BE49-F238E27FC236}">
              <a16:creationId xmlns:a16="http://schemas.microsoft.com/office/drawing/2014/main" id="{92E282DF-6892-42AB-840D-AD30CEAF85D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8" name="TextBox 3">
          <a:extLst>
            <a:ext uri="{FF2B5EF4-FFF2-40B4-BE49-F238E27FC236}">
              <a16:creationId xmlns:a16="http://schemas.microsoft.com/office/drawing/2014/main" id="{DDAB2D64-241D-46EC-BC23-46FCBF7A025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79" name="TextBox 3">
          <a:extLst>
            <a:ext uri="{FF2B5EF4-FFF2-40B4-BE49-F238E27FC236}">
              <a16:creationId xmlns:a16="http://schemas.microsoft.com/office/drawing/2014/main" id="{EFB6B65B-1A6B-4119-92E4-65D50892496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80" name="TextBox 3">
          <a:extLst>
            <a:ext uri="{FF2B5EF4-FFF2-40B4-BE49-F238E27FC236}">
              <a16:creationId xmlns:a16="http://schemas.microsoft.com/office/drawing/2014/main" id="{90423900-9D2C-47FB-8100-0D32BF7919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1" name="TextBox 3">
          <a:extLst>
            <a:ext uri="{FF2B5EF4-FFF2-40B4-BE49-F238E27FC236}">
              <a16:creationId xmlns:a16="http://schemas.microsoft.com/office/drawing/2014/main" id="{E927817F-E160-4B2F-90AB-2CE7396598E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2" name="TextBox 3">
          <a:extLst>
            <a:ext uri="{FF2B5EF4-FFF2-40B4-BE49-F238E27FC236}">
              <a16:creationId xmlns:a16="http://schemas.microsoft.com/office/drawing/2014/main" id="{1556D63C-9574-42AD-B378-62AAC76E15D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3" name="TextBox 3">
          <a:extLst>
            <a:ext uri="{FF2B5EF4-FFF2-40B4-BE49-F238E27FC236}">
              <a16:creationId xmlns:a16="http://schemas.microsoft.com/office/drawing/2014/main" id="{9B6A8DBD-9587-4519-AC60-040E993A02D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4" name="TextBox 3">
          <a:extLst>
            <a:ext uri="{FF2B5EF4-FFF2-40B4-BE49-F238E27FC236}">
              <a16:creationId xmlns:a16="http://schemas.microsoft.com/office/drawing/2014/main" id="{33A87A72-9A72-4DB7-9825-EF05177E6E2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5" name="TextBox 3">
          <a:extLst>
            <a:ext uri="{FF2B5EF4-FFF2-40B4-BE49-F238E27FC236}">
              <a16:creationId xmlns:a16="http://schemas.microsoft.com/office/drawing/2014/main" id="{B179B8E1-0B7E-4636-8E14-67875286B0F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86" name="TextBox 3">
          <a:extLst>
            <a:ext uri="{FF2B5EF4-FFF2-40B4-BE49-F238E27FC236}">
              <a16:creationId xmlns:a16="http://schemas.microsoft.com/office/drawing/2014/main" id="{A68B8308-28A5-420D-87AC-D4BCA265589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87" name="TextBox 3">
          <a:extLst>
            <a:ext uri="{FF2B5EF4-FFF2-40B4-BE49-F238E27FC236}">
              <a16:creationId xmlns:a16="http://schemas.microsoft.com/office/drawing/2014/main" id="{C42EA98D-FE6C-4B18-8305-1692D7B5E2F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88" name="TextBox 3">
          <a:extLst>
            <a:ext uri="{FF2B5EF4-FFF2-40B4-BE49-F238E27FC236}">
              <a16:creationId xmlns:a16="http://schemas.microsoft.com/office/drawing/2014/main" id="{0FCD74B5-1CCD-46C9-BB8D-A417E3DF059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89" name="TextBox 3">
          <a:extLst>
            <a:ext uri="{FF2B5EF4-FFF2-40B4-BE49-F238E27FC236}">
              <a16:creationId xmlns:a16="http://schemas.microsoft.com/office/drawing/2014/main" id="{782E2465-E301-4BD2-ADF6-11FAF4948E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90" name="TextBox 3">
          <a:extLst>
            <a:ext uri="{FF2B5EF4-FFF2-40B4-BE49-F238E27FC236}">
              <a16:creationId xmlns:a16="http://schemas.microsoft.com/office/drawing/2014/main" id="{27CBDC3D-1C2D-4724-8BD4-B0F236B3229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91" name="TextBox 3">
          <a:extLst>
            <a:ext uri="{FF2B5EF4-FFF2-40B4-BE49-F238E27FC236}">
              <a16:creationId xmlns:a16="http://schemas.microsoft.com/office/drawing/2014/main" id="{630DE395-5AB2-45AC-8C33-CEFF67E70E7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2" name="TextBox 3">
          <a:extLst>
            <a:ext uri="{FF2B5EF4-FFF2-40B4-BE49-F238E27FC236}">
              <a16:creationId xmlns:a16="http://schemas.microsoft.com/office/drawing/2014/main" id="{85780F91-5741-46E3-A639-BF1B29573EE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3" name="TextBox 3">
          <a:extLst>
            <a:ext uri="{FF2B5EF4-FFF2-40B4-BE49-F238E27FC236}">
              <a16:creationId xmlns:a16="http://schemas.microsoft.com/office/drawing/2014/main" id="{F537E679-E5D0-4A3A-82AD-105980E9F69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4" name="TextBox 3">
          <a:extLst>
            <a:ext uri="{FF2B5EF4-FFF2-40B4-BE49-F238E27FC236}">
              <a16:creationId xmlns:a16="http://schemas.microsoft.com/office/drawing/2014/main" id="{7E3A205D-9EC8-4091-B540-B2680B66475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5" name="TextBox 3">
          <a:extLst>
            <a:ext uri="{FF2B5EF4-FFF2-40B4-BE49-F238E27FC236}">
              <a16:creationId xmlns:a16="http://schemas.microsoft.com/office/drawing/2014/main" id="{0F48E81E-82D5-4F8B-868C-4F9A63D874B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6" name="TextBox 3">
          <a:extLst>
            <a:ext uri="{FF2B5EF4-FFF2-40B4-BE49-F238E27FC236}">
              <a16:creationId xmlns:a16="http://schemas.microsoft.com/office/drawing/2014/main" id="{4C37098C-F3E0-46F4-A240-458860EABB9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397" name="TextBox 3">
          <a:extLst>
            <a:ext uri="{FF2B5EF4-FFF2-40B4-BE49-F238E27FC236}">
              <a16:creationId xmlns:a16="http://schemas.microsoft.com/office/drawing/2014/main" id="{B60CECAF-A590-433B-9BD9-1AD896EA210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98" name="TextBox 3">
          <a:extLst>
            <a:ext uri="{FF2B5EF4-FFF2-40B4-BE49-F238E27FC236}">
              <a16:creationId xmlns:a16="http://schemas.microsoft.com/office/drawing/2014/main" id="{E7FB3E1C-18BB-4F74-8BB5-EA8BF5D8A71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399" name="TextBox 3">
          <a:extLst>
            <a:ext uri="{FF2B5EF4-FFF2-40B4-BE49-F238E27FC236}">
              <a16:creationId xmlns:a16="http://schemas.microsoft.com/office/drawing/2014/main" id="{27E3E11C-EB8B-4668-BC2D-4936BD76CA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00" name="TextBox 3">
          <a:extLst>
            <a:ext uri="{FF2B5EF4-FFF2-40B4-BE49-F238E27FC236}">
              <a16:creationId xmlns:a16="http://schemas.microsoft.com/office/drawing/2014/main" id="{3EE188AF-5174-41FE-84DF-9E24FD4131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01" name="TextBox 3">
          <a:extLst>
            <a:ext uri="{FF2B5EF4-FFF2-40B4-BE49-F238E27FC236}">
              <a16:creationId xmlns:a16="http://schemas.microsoft.com/office/drawing/2014/main" id="{075898AF-F410-489B-B5FA-D0F27CEFE7E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02" name="TextBox 3">
          <a:extLst>
            <a:ext uri="{FF2B5EF4-FFF2-40B4-BE49-F238E27FC236}">
              <a16:creationId xmlns:a16="http://schemas.microsoft.com/office/drawing/2014/main" id="{0D9B19F6-9484-439F-89AA-2827AA8B067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3" name="TextBox 3">
          <a:extLst>
            <a:ext uri="{FF2B5EF4-FFF2-40B4-BE49-F238E27FC236}">
              <a16:creationId xmlns:a16="http://schemas.microsoft.com/office/drawing/2014/main" id="{81EFA4B2-E87F-43EE-9CCD-A1084802BCE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4" name="TextBox 3">
          <a:extLst>
            <a:ext uri="{FF2B5EF4-FFF2-40B4-BE49-F238E27FC236}">
              <a16:creationId xmlns:a16="http://schemas.microsoft.com/office/drawing/2014/main" id="{DF9BE1F3-FEAF-45AD-9C2E-695CB77AC27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5" name="TextBox 3">
          <a:extLst>
            <a:ext uri="{FF2B5EF4-FFF2-40B4-BE49-F238E27FC236}">
              <a16:creationId xmlns:a16="http://schemas.microsoft.com/office/drawing/2014/main" id="{6C864C26-E3FB-495A-8901-12F6AC63C04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6" name="TextBox 3">
          <a:extLst>
            <a:ext uri="{FF2B5EF4-FFF2-40B4-BE49-F238E27FC236}">
              <a16:creationId xmlns:a16="http://schemas.microsoft.com/office/drawing/2014/main" id="{4469843F-6A5D-4F33-8BA8-6DB0DC71A54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07" name="TextBox 3">
          <a:extLst>
            <a:ext uri="{FF2B5EF4-FFF2-40B4-BE49-F238E27FC236}">
              <a16:creationId xmlns:a16="http://schemas.microsoft.com/office/drawing/2014/main" id="{D49BBFCE-29CF-4D31-B022-39DDBE117B7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08" name="TextBox 3">
          <a:extLst>
            <a:ext uri="{FF2B5EF4-FFF2-40B4-BE49-F238E27FC236}">
              <a16:creationId xmlns:a16="http://schemas.microsoft.com/office/drawing/2014/main" id="{F41019B7-48DB-41E6-BB67-0F3C2EC01BF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09" name="TextBox 3">
          <a:extLst>
            <a:ext uri="{FF2B5EF4-FFF2-40B4-BE49-F238E27FC236}">
              <a16:creationId xmlns:a16="http://schemas.microsoft.com/office/drawing/2014/main" id="{46C42544-1CDC-45AC-BDC7-CF36F2AC640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10" name="TextBox 3">
          <a:extLst>
            <a:ext uri="{FF2B5EF4-FFF2-40B4-BE49-F238E27FC236}">
              <a16:creationId xmlns:a16="http://schemas.microsoft.com/office/drawing/2014/main" id="{60249ED3-A183-4825-8651-D7779AA1F0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11" name="TextBox 3">
          <a:extLst>
            <a:ext uri="{FF2B5EF4-FFF2-40B4-BE49-F238E27FC236}">
              <a16:creationId xmlns:a16="http://schemas.microsoft.com/office/drawing/2014/main" id="{1C2F52C2-2B6A-4ED5-B82C-CA1898617CD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12" name="TextBox 3">
          <a:extLst>
            <a:ext uri="{FF2B5EF4-FFF2-40B4-BE49-F238E27FC236}">
              <a16:creationId xmlns:a16="http://schemas.microsoft.com/office/drawing/2014/main" id="{14F590C4-179C-4616-94E9-575112B7B6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3" name="TextBox 3">
          <a:extLst>
            <a:ext uri="{FF2B5EF4-FFF2-40B4-BE49-F238E27FC236}">
              <a16:creationId xmlns:a16="http://schemas.microsoft.com/office/drawing/2014/main" id="{3E84D298-1843-4187-9AAC-04F4BA2D366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4" name="TextBox 3">
          <a:extLst>
            <a:ext uri="{FF2B5EF4-FFF2-40B4-BE49-F238E27FC236}">
              <a16:creationId xmlns:a16="http://schemas.microsoft.com/office/drawing/2014/main" id="{BEB12194-5B53-4C02-A158-5C32B9E2889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5" name="TextBox 3">
          <a:extLst>
            <a:ext uri="{FF2B5EF4-FFF2-40B4-BE49-F238E27FC236}">
              <a16:creationId xmlns:a16="http://schemas.microsoft.com/office/drawing/2014/main" id="{B1F4ED3D-B27C-4BB9-B856-81EF40F86A7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6" name="TextBox 3">
          <a:extLst>
            <a:ext uri="{FF2B5EF4-FFF2-40B4-BE49-F238E27FC236}">
              <a16:creationId xmlns:a16="http://schemas.microsoft.com/office/drawing/2014/main" id="{676D0F85-8F08-4481-9548-9B2FD263859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417" name="TextBox 1416">
          <a:extLst>
            <a:ext uri="{FF2B5EF4-FFF2-40B4-BE49-F238E27FC236}">
              <a16:creationId xmlns:a16="http://schemas.microsoft.com/office/drawing/2014/main" id="{0C156D1C-A8BB-4C5A-B28F-238C58904BAA}"/>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418" name="TextBox 3">
          <a:extLst>
            <a:ext uri="{FF2B5EF4-FFF2-40B4-BE49-F238E27FC236}">
              <a16:creationId xmlns:a16="http://schemas.microsoft.com/office/drawing/2014/main" id="{19C0ED08-345A-4BBB-96D4-4775BC62345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19" name="TextBox 3">
          <a:extLst>
            <a:ext uri="{FF2B5EF4-FFF2-40B4-BE49-F238E27FC236}">
              <a16:creationId xmlns:a16="http://schemas.microsoft.com/office/drawing/2014/main" id="{0A02E857-CB5E-446E-A724-13AA8C67CEB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20" name="TextBox 3">
          <a:extLst>
            <a:ext uri="{FF2B5EF4-FFF2-40B4-BE49-F238E27FC236}">
              <a16:creationId xmlns:a16="http://schemas.microsoft.com/office/drawing/2014/main" id="{EBE62DD6-D6ED-44F5-A0AD-C42922D0F49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21" name="TextBox 3">
          <a:extLst>
            <a:ext uri="{FF2B5EF4-FFF2-40B4-BE49-F238E27FC236}">
              <a16:creationId xmlns:a16="http://schemas.microsoft.com/office/drawing/2014/main" id="{40CF02A7-C784-4070-9BAB-702A5616B8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22" name="TextBox 3">
          <a:extLst>
            <a:ext uri="{FF2B5EF4-FFF2-40B4-BE49-F238E27FC236}">
              <a16:creationId xmlns:a16="http://schemas.microsoft.com/office/drawing/2014/main" id="{A4B73221-F3DB-4093-A903-9CB23D3E7D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23" name="TextBox 3">
          <a:extLst>
            <a:ext uri="{FF2B5EF4-FFF2-40B4-BE49-F238E27FC236}">
              <a16:creationId xmlns:a16="http://schemas.microsoft.com/office/drawing/2014/main" id="{AD1078C3-8049-4D50-845C-9E19B4FA75A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24" name="TextBox 3">
          <a:extLst>
            <a:ext uri="{FF2B5EF4-FFF2-40B4-BE49-F238E27FC236}">
              <a16:creationId xmlns:a16="http://schemas.microsoft.com/office/drawing/2014/main" id="{AE4B7535-1CFC-4C83-B6C9-5A2E59B454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5" name="TextBox 3">
          <a:extLst>
            <a:ext uri="{FF2B5EF4-FFF2-40B4-BE49-F238E27FC236}">
              <a16:creationId xmlns:a16="http://schemas.microsoft.com/office/drawing/2014/main" id="{358C4493-9965-458D-8055-2855847E221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6" name="TextBox 3">
          <a:extLst>
            <a:ext uri="{FF2B5EF4-FFF2-40B4-BE49-F238E27FC236}">
              <a16:creationId xmlns:a16="http://schemas.microsoft.com/office/drawing/2014/main" id="{B7FE4F3D-D80E-4133-9ED2-1B885DC4FFE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7" name="TextBox 3">
          <a:extLst>
            <a:ext uri="{FF2B5EF4-FFF2-40B4-BE49-F238E27FC236}">
              <a16:creationId xmlns:a16="http://schemas.microsoft.com/office/drawing/2014/main" id="{49A7B7D8-4FA0-4F10-B63D-35A4BB2F5CF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8" name="TextBox 3">
          <a:extLst>
            <a:ext uri="{FF2B5EF4-FFF2-40B4-BE49-F238E27FC236}">
              <a16:creationId xmlns:a16="http://schemas.microsoft.com/office/drawing/2014/main" id="{DA1FED60-3AB2-4130-ACEE-EA55BCA4A8B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29" name="TextBox 3">
          <a:extLst>
            <a:ext uri="{FF2B5EF4-FFF2-40B4-BE49-F238E27FC236}">
              <a16:creationId xmlns:a16="http://schemas.microsoft.com/office/drawing/2014/main" id="{99F85F22-9A84-4BB8-B180-A93FD92D8E9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30" name="TextBox 3">
          <a:extLst>
            <a:ext uri="{FF2B5EF4-FFF2-40B4-BE49-F238E27FC236}">
              <a16:creationId xmlns:a16="http://schemas.microsoft.com/office/drawing/2014/main" id="{4838B22C-5718-435B-B7D2-366B4CC6823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31" name="TextBox 3">
          <a:extLst>
            <a:ext uri="{FF2B5EF4-FFF2-40B4-BE49-F238E27FC236}">
              <a16:creationId xmlns:a16="http://schemas.microsoft.com/office/drawing/2014/main" id="{FCC7D3CB-D7D9-44DB-AFBB-99F78DD5B66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32" name="TextBox 1431">
          <a:extLst>
            <a:ext uri="{FF2B5EF4-FFF2-40B4-BE49-F238E27FC236}">
              <a16:creationId xmlns:a16="http://schemas.microsoft.com/office/drawing/2014/main" id="{CDE16EE8-EF90-4D49-846B-4C73B9F0BF6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33" name="TextBox 3">
          <a:extLst>
            <a:ext uri="{FF2B5EF4-FFF2-40B4-BE49-F238E27FC236}">
              <a16:creationId xmlns:a16="http://schemas.microsoft.com/office/drawing/2014/main" id="{3F618D7F-39FD-4A70-913F-946772DF1C5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34" name="TextBox 3">
          <a:extLst>
            <a:ext uri="{FF2B5EF4-FFF2-40B4-BE49-F238E27FC236}">
              <a16:creationId xmlns:a16="http://schemas.microsoft.com/office/drawing/2014/main" id="{0D4647FE-8CBD-4C9A-84D7-5AC6BCDF55F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5" name="TextBox 3">
          <a:extLst>
            <a:ext uri="{FF2B5EF4-FFF2-40B4-BE49-F238E27FC236}">
              <a16:creationId xmlns:a16="http://schemas.microsoft.com/office/drawing/2014/main" id="{361194FF-C0E3-411A-845A-D381A39837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6" name="TextBox 3">
          <a:extLst>
            <a:ext uri="{FF2B5EF4-FFF2-40B4-BE49-F238E27FC236}">
              <a16:creationId xmlns:a16="http://schemas.microsoft.com/office/drawing/2014/main" id="{93DE701C-BF94-4329-AE69-367E5A80F83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7" name="TextBox 3">
          <a:extLst>
            <a:ext uri="{FF2B5EF4-FFF2-40B4-BE49-F238E27FC236}">
              <a16:creationId xmlns:a16="http://schemas.microsoft.com/office/drawing/2014/main" id="{AD8F7F2A-EBE7-476C-8E21-3552C8545C0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8" name="TextBox 3">
          <a:extLst>
            <a:ext uri="{FF2B5EF4-FFF2-40B4-BE49-F238E27FC236}">
              <a16:creationId xmlns:a16="http://schemas.microsoft.com/office/drawing/2014/main" id="{FBDCE595-E9AC-4655-8D62-D88276413EF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39" name="TextBox 3">
          <a:extLst>
            <a:ext uri="{FF2B5EF4-FFF2-40B4-BE49-F238E27FC236}">
              <a16:creationId xmlns:a16="http://schemas.microsoft.com/office/drawing/2014/main" id="{02FEEE33-2E5D-49F3-856F-F4F33507315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40" name="TextBox 3">
          <a:extLst>
            <a:ext uri="{FF2B5EF4-FFF2-40B4-BE49-F238E27FC236}">
              <a16:creationId xmlns:a16="http://schemas.microsoft.com/office/drawing/2014/main" id="{3BD65C89-C645-4FB8-AF52-4D468EEE459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1" name="TextBox 3">
          <a:extLst>
            <a:ext uri="{FF2B5EF4-FFF2-40B4-BE49-F238E27FC236}">
              <a16:creationId xmlns:a16="http://schemas.microsoft.com/office/drawing/2014/main" id="{5F40985F-EF1F-4224-A08B-983F240EA64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2" name="TextBox 3">
          <a:extLst>
            <a:ext uri="{FF2B5EF4-FFF2-40B4-BE49-F238E27FC236}">
              <a16:creationId xmlns:a16="http://schemas.microsoft.com/office/drawing/2014/main" id="{01DAB9BD-13FA-4F9B-95DB-6D72A46B782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3" name="TextBox 3">
          <a:extLst>
            <a:ext uri="{FF2B5EF4-FFF2-40B4-BE49-F238E27FC236}">
              <a16:creationId xmlns:a16="http://schemas.microsoft.com/office/drawing/2014/main" id="{C870BC20-B641-4BCE-B8C8-F6A73FC223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4" name="TextBox 3">
          <a:extLst>
            <a:ext uri="{FF2B5EF4-FFF2-40B4-BE49-F238E27FC236}">
              <a16:creationId xmlns:a16="http://schemas.microsoft.com/office/drawing/2014/main" id="{E5BB3218-7B3D-4A86-9A4F-01E5B3ABFA8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45" name="TextBox 3">
          <a:extLst>
            <a:ext uri="{FF2B5EF4-FFF2-40B4-BE49-F238E27FC236}">
              <a16:creationId xmlns:a16="http://schemas.microsoft.com/office/drawing/2014/main" id="{EB1A60E8-1E83-4DCC-90AB-EC1019AC0B4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46" name="TextBox 3">
          <a:extLst>
            <a:ext uri="{FF2B5EF4-FFF2-40B4-BE49-F238E27FC236}">
              <a16:creationId xmlns:a16="http://schemas.microsoft.com/office/drawing/2014/main" id="{FE76F495-E54D-40AC-9502-095717D4E05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47" name="TextBox 3">
          <a:extLst>
            <a:ext uri="{FF2B5EF4-FFF2-40B4-BE49-F238E27FC236}">
              <a16:creationId xmlns:a16="http://schemas.microsoft.com/office/drawing/2014/main" id="{503D5B8E-CD30-4334-836A-B8F0B7A77B3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48" name="TextBox 3">
          <a:extLst>
            <a:ext uri="{FF2B5EF4-FFF2-40B4-BE49-F238E27FC236}">
              <a16:creationId xmlns:a16="http://schemas.microsoft.com/office/drawing/2014/main" id="{6CAD4899-3CC7-4A7B-9F87-BEC61398F4B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49" name="TextBox 3">
          <a:extLst>
            <a:ext uri="{FF2B5EF4-FFF2-40B4-BE49-F238E27FC236}">
              <a16:creationId xmlns:a16="http://schemas.microsoft.com/office/drawing/2014/main" id="{B1B2BBF0-C23B-483A-8771-02902DF9DA9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50" name="TextBox 3">
          <a:extLst>
            <a:ext uri="{FF2B5EF4-FFF2-40B4-BE49-F238E27FC236}">
              <a16:creationId xmlns:a16="http://schemas.microsoft.com/office/drawing/2014/main" id="{6C96F668-3D8B-4698-A369-D523901F9BE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51" name="TextBox 3">
          <a:extLst>
            <a:ext uri="{FF2B5EF4-FFF2-40B4-BE49-F238E27FC236}">
              <a16:creationId xmlns:a16="http://schemas.microsoft.com/office/drawing/2014/main" id="{91A2666B-F0B5-4699-9432-9D306311EF4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2" name="TextBox 3">
          <a:extLst>
            <a:ext uri="{FF2B5EF4-FFF2-40B4-BE49-F238E27FC236}">
              <a16:creationId xmlns:a16="http://schemas.microsoft.com/office/drawing/2014/main" id="{DDA7576F-7C4E-47E2-B543-D2071E2AC9F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3" name="TextBox 3">
          <a:extLst>
            <a:ext uri="{FF2B5EF4-FFF2-40B4-BE49-F238E27FC236}">
              <a16:creationId xmlns:a16="http://schemas.microsoft.com/office/drawing/2014/main" id="{63F818D4-96D6-4698-8DDD-96DAE7CFAE9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4" name="TextBox 3">
          <a:extLst>
            <a:ext uri="{FF2B5EF4-FFF2-40B4-BE49-F238E27FC236}">
              <a16:creationId xmlns:a16="http://schemas.microsoft.com/office/drawing/2014/main" id="{7B85FC5B-E0CB-451F-AFA2-D92F965FAEE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5" name="TextBox 3">
          <a:extLst>
            <a:ext uri="{FF2B5EF4-FFF2-40B4-BE49-F238E27FC236}">
              <a16:creationId xmlns:a16="http://schemas.microsoft.com/office/drawing/2014/main" id="{4D212E8D-E27A-44A9-907F-410405FBBC5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56" name="TextBox 3">
          <a:extLst>
            <a:ext uri="{FF2B5EF4-FFF2-40B4-BE49-F238E27FC236}">
              <a16:creationId xmlns:a16="http://schemas.microsoft.com/office/drawing/2014/main" id="{2DC87ADB-765A-4A75-8458-690C31F184E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57" name="TextBox 3">
          <a:extLst>
            <a:ext uri="{FF2B5EF4-FFF2-40B4-BE49-F238E27FC236}">
              <a16:creationId xmlns:a16="http://schemas.microsoft.com/office/drawing/2014/main" id="{044A3329-2D81-4A00-85C2-AD946E9A75E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58" name="TextBox 3">
          <a:extLst>
            <a:ext uri="{FF2B5EF4-FFF2-40B4-BE49-F238E27FC236}">
              <a16:creationId xmlns:a16="http://schemas.microsoft.com/office/drawing/2014/main" id="{849FC7FB-6EF1-4184-BBAC-3225FF8C401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59" name="TextBox 3">
          <a:extLst>
            <a:ext uri="{FF2B5EF4-FFF2-40B4-BE49-F238E27FC236}">
              <a16:creationId xmlns:a16="http://schemas.microsoft.com/office/drawing/2014/main" id="{8AA382A5-10F1-4840-BB7A-15C90888743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60" name="TextBox 3">
          <a:extLst>
            <a:ext uri="{FF2B5EF4-FFF2-40B4-BE49-F238E27FC236}">
              <a16:creationId xmlns:a16="http://schemas.microsoft.com/office/drawing/2014/main" id="{DF2CD89F-0D19-42D0-8EA2-AFA6EB5305E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61" name="TextBox 3">
          <a:extLst>
            <a:ext uri="{FF2B5EF4-FFF2-40B4-BE49-F238E27FC236}">
              <a16:creationId xmlns:a16="http://schemas.microsoft.com/office/drawing/2014/main" id="{730A074B-0373-4EA9-976F-B891AF4B201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2" name="TextBox 3">
          <a:extLst>
            <a:ext uri="{FF2B5EF4-FFF2-40B4-BE49-F238E27FC236}">
              <a16:creationId xmlns:a16="http://schemas.microsoft.com/office/drawing/2014/main" id="{9A761A85-2C51-4801-818E-2503CCF8D88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3" name="TextBox 3">
          <a:extLst>
            <a:ext uri="{FF2B5EF4-FFF2-40B4-BE49-F238E27FC236}">
              <a16:creationId xmlns:a16="http://schemas.microsoft.com/office/drawing/2014/main" id="{508EBF0B-07C7-49A6-93CA-70461C0BD7E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4" name="TextBox 3">
          <a:extLst>
            <a:ext uri="{FF2B5EF4-FFF2-40B4-BE49-F238E27FC236}">
              <a16:creationId xmlns:a16="http://schemas.microsoft.com/office/drawing/2014/main" id="{D0E10D51-8CEA-4783-B820-A7C75A8E77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5" name="TextBox 3">
          <a:extLst>
            <a:ext uri="{FF2B5EF4-FFF2-40B4-BE49-F238E27FC236}">
              <a16:creationId xmlns:a16="http://schemas.microsoft.com/office/drawing/2014/main" id="{FFC007DE-539D-4BF7-9EF9-E43F24545A6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66" name="TextBox 3">
          <a:extLst>
            <a:ext uri="{FF2B5EF4-FFF2-40B4-BE49-F238E27FC236}">
              <a16:creationId xmlns:a16="http://schemas.microsoft.com/office/drawing/2014/main" id="{ADEBAEDE-B380-4BB8-94AB-C157E964D54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67" name="TextBox 3">
          <a:extLst>
            <a:ext uri="{FF2B5EF4-FFF2-40B4-BE49-F238E27FC236}">
              <a16:creationId xmlns:a16="http://schemas.microsoft.com/office/drawing/2014/main" id="{9A4DB970-6C96-463F-B453-21DD5940952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68" name="TextBox 3">
          <a:extLst>
            <a:ext uri="{FF2B5EF4-FFF2-40B4-BE49-F238E27FC236}">
              <a16:creationId xmlns:a16="http://schemas.microsoft.com/office/drawing/2014/main" id="{F0EF7DA5-7E29-40C3-BEC0-A1FDF31955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69" name="TextBox 3">
          <a:extLst>
            <a:ext uri="{FF2B5EF4-FFF2-40B4-BE49-F238E27FC236}">
              <a16:creationId xmlns:a16="http://schemas.microsoft.com/office/drawing/2014/main" id="{CCE2549E-3484-4826-AA02-C7562E1DD56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70" name="TextBox 3">
          <a:extLst>
            <a:ext uri="{FF2B5EF4-FFF2-40B4-BE49-F238E27FC236}">
              <a16:creationId xmlns:a16="http://schemas.microsoft.com/office/drawing/2014/main" id="{06F695C8-F87C-4616-94C1-3887074763A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471" name="TextBox 1470">
          <a:extLst>
            <a:ext uri="{FF2B5EF4-FFF2-40B4-BE49-F238E27FC236}">
              <a16:creationId xmlns:a16="http://schemas.microsoft.com/office/drawing/2014/main" id="{5D006BD6-ED8E-41CC-A53B-E6CD0A5E0D30}"/>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472" name="TextBox 3">
          <a:extLst>
            <a:ext uri="{FF2B5EF4-FFF2-40B4-BE49-F238E27FC236}">
              <a16:creationId xmlns:a16="http://schemas.microsoft.com/office/drawing/2014/main" id="{C0F7BB34-C07D-46C5-B169-F362B61FE5F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73" name="TextBox 3">
          <a:extLst>
            <a:ext uri="{FF2B5EF4-FFF2-40B4-BE49-F238E27FC236}">
              <a16:creationId xmlns:a16="http://schemas.microsoft.com/office/drawing/2014/main" id="{0D47870B-B31E-46E5-B121-E988043E335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4" name="TextBox 3">
          <a:extLst>
            <a:ext uri="{FF2B5EF4-FFF2-40B4-BE49-F238E27FC236}">
              <a16:creationId xmlns:a16="http://schemas.microsoft.com/office/drawing/2014/main" id="{6757A88C-8824-40AC-90C0-6FB19B1F6AE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5" name="TextBox 3">
          <a:extLst>
            <a:ext uri="{FF2B5EF4-FFF2-40B4-BE49-F238E27FC236}">
              <a16:creationId xmlns:a16="http://schemas.microsoft.com/office/drawing/2014/main" id="{38EAB144-ECF1-4FA6-8982-310E5284A1C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6" name="TextBox 3">
          <a:extLst>
            <a:ext uri="{FF2B5EF4-FFF2-40B4-BE49-F238E27FC236}">
              <a16:creationId xmlns:a16="http://schemas.microsoft.com/office/drawing/2014/main" id="{4F330135-870E-4BD3-8ACF-94176B6479C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7" name="TextBox 3">
          <a:extLst>
            <a:ext uri="{FF2B5EF4-FFF2-40B4-BE49-F238E27FC236}">
              <a16:creationId xmlns:a16="http://schemas.microsoft.com/office/drawing/2014/main" id="{E3D134AF-586F-47EB-8B72-BA013C664C0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478" name="TextBox 3">
          <a:extLst>
            <a:ext uri="{FF2B5EF4-FFF2-40B4-BE49-F238E27FC236}">
              <a16:creationId xmlns:a16="http://schemas.microsoft.com/office/drawing/2014/main" id="{D4E0D394-59D0-41C6-A538-462FBAAC152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79" name="TextBox 3">
          <a:extLst>
            <a:ext uri="{FF2B5EF4-FFF2-40B4-BE49-F238E27FC236}">
              <a16:creationId xmlns:a16="http://schemas.microsoft.com/office/drawing/2014/main" id="{D621FEC5-8A0F-4EA8-9DA3-42141A48ACE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80" name="TextBox 3">
          <a:extLst>
            <a:ext uri="{FF2B5EF4-FFF2-40B4-BE49-F238E27FC236}">
              <a16:creationId xmlns:a16="http://schemas.microsoft.com/office/drawing/2014/main" id="{F017D4A6-BB88-4393-9875-DC7381D04A9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81" name="TextBox 3">
          <a:extLst>
            <a:ext uri="{FF2B5EF4-FFF2-40B4-BE49-F238E27FC236}">
              <a16:creationId xmlns:a16="http://schemas.microsoft.com/office/drawing/2014/main" id="{50B31359-8099-440E-834D-3EC83ED2E7D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82" name="TextBox 3">
          <a:extLst>
            <a:ext uri="{FF2B5EF4-FFF2-40B4-BE49-F238E27FC236}">
              <a16:creationId xmlns:a16="http://schemas.microsoft.com/office/drawing/2014/main" id="{B69B382F-C7A4-45A4-8BFC-2A9C407DEE2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483" name="TextBox 3">
          <a:extLst>
            <a:ext uri="{FF2B5EF4-FFF2-40B4-BE49-F238E27FC236}">
              <a16:creationId xmlns:a16="http://schemas.microsoft.com/office/drawing/2014/main" id="{F871F579-C46A-4431-9BB7-B9A8D4364E9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84" name="TextBox 3">
          <a:extLst>
            <a:ext uri="{FF2B5EF4-FFF2-40B4-BE49-F238E27FC236}">
              <a16:creationId xmlns:a16="http://schemas.microsoft.com/office/drawing/2014/main" id="{3FDE17A3-7DB1-4694-86F6-861C2F03E83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85" name="TextBox 3">
          <a:extLst>
            <a:ext uri="{FF2B5EF4-FFF2-40B4-BE49-F238E27FC236}">
              <a16:creationId xmlns:a16="http://schemas.microsoft.com/office/drawing/2014/main" id="{C6D20C04-9A86-4145-A4B4-074A14088C9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86" name="TextBox 3">
          <a:extLst>
            <a:ext uri="{FF2B5EF4-FFF2-40B4-BE49-F238E27FC236}">
              <a16:creationId xmlns:a16="http://schemas.microsoft.com/office/drawing/2014/main" id="{9371C333-645B-48B0-B3BE-BFD723D8C87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87" name="TextBox 3">
          <a:extLst>
            <a:ext uri="{FF2B5EF4-FFF2-40B4-BE49-F238E27FC236}">
              <a16:creationId xmlns:a16="http://schemas.microsoft.com/office/drawing/2014/main" id="{97120836-6474-43AF-A836-B6DE7488C8A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88" name="TextBox 3">
          <a:extLst>
            <a:ext uri="{FF2B5EF4-FFF2-40B4-BE49-F238E27FC236}">
              <a16:creationId xmlns:a16="http://schemas.microsoft.com/office/drawing/2014/main" id="{5162C98D-1B62-4AD9-A266-34737283706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89" name="TextBox 3">
          <a:extLst>
            <a:ext uri="{FF2B5EF4-FFF2-40B4-BE49-F238E27FC236}">
              <a16:creationId xmlns:a16="http://schemas.microsoft.com/office/drawing/2014/main" id="{78BF6E7D-13A2-4D94-89A3-542D6C305AD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90" name="TextBox 3">
          <a:extLst>
            <a:ext uri="{FF2B5EF4-FFF2-40B4-BE49-F238E27FC236}">
              <a16:creationId xmlns:a16="http://schemas.microsoft.com/office/drawing/2014/main" id="{AEC7A856-2D9B-4D14-AC6A-E82FA473FA5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91" name="TextBox 3">
          <a:extLst>
            <a:ext uri="{FF2B5EF4-FFF2-40B4-BE49-F238E27FC236}">
              <a16:creationId xmlns:a16="http://schemas.microsoft.com/office/drawing/2014/main" id="{0CC3A2BD-F6DD-4F62-86F0-F1A4AC60F8F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92" name="TextBox 3">
          <a:extLst>
            <a:ext uri="{FF2B5EF4-FFF2-40B4-BE49-F238E27FC236}">
              <a16:creationId xmlns:a16="http://schemas.microsoft.com/office/drawing/2014/main" id="{D0235389-44FC-4924-9A32-C7F812DEE0C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93" name="TextBox 3">
          <a:extLst>
            <a:ext uri="{FF2B5EF4-FFF2-40B4-BE49-F238E27FC236}">
              <a16:creationId xmlns:a16="http://schemas.microsoft.com/office/drawing/2014/main" id="{713CC80A-3781-449E-B1F0-9D0C4031B8F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494" name="TextBox 3">
          <a:extLst>
            <a:ext uri="{FF2B5EF4-FFF2-40B4-BE49-F238E27FC236}">
              <a16:creationId xmlns:a16="http://schemas.microsoft.com/office/drawing/2014/main" id="{3455FC4D-BF03-4BEC-93BB-AB1CE7B10C4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95" name="TextBox 3">
          <a:extLst>
            <a:ext uri="{FF2B5EF4-FFF2-40B4-BE49-F238E27FC236}">
              <a16:creationId xmlns:a16="http://schemas.microsoft.com/office/drawing/2014/main" id="{F3F93A50-815A-4BBC-94B2-770E321167C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96" name="TextBox 3">
          <a:extLst>
            <a:ext uri="{FF2B5EF4-FFF2-40B4-BE49-F238E27FC236}">
              <a16:creationId xmlns:a16="http://schemas.microsoft.com/office/drawing/2014/main" id="{89A5F98D-D817-46DE-9765-99DD4D97571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97" name="TextBox 3">
          <a:extLst>
            <a:ext uri="{FF2B5EF4-FFF2-40B4-BE49-F238E27FC236}">
              <a16:creationId xmlns:a16="http://schemas.microsoft.com/office/drawing/2014/main" id="{F4EA8D9C-F862-4BD0-90BA-EC29AB3A9E8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98" name="TextBox 3">
          <a:extLst>
            <a:ext uri="{FF2B5EF4-FFF2-40B4-BE49-F238E27FC236}">
              <a16:creationId xmlns:a16="http://schemas.microsoft.com/office/drawing/2014/main" id="{820C3F2F-BED0-451D-A5E1-5F3C002ED2A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499" name="TextBox 3">
          <a:extLst>
            <a:ext uri="{FF2B5EF4-FFF2-40B4-BE49-F238E27FC236}">
              <a16:creationId xmlns:a16="http://schemas.microsoft.com/office/drawing/2014/main" id="{B64A4BE1-DEC6-4162-95D2-E671775016A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0" name="TextBox 3">
          <a:extLst>
            <a:ext uri="{FF2B5EF4-FFF2-40B4-BE49-F238E27FC236}">
              <a16:creationId xmlns:a16="http://schemas.microsoft.com/office/drawing/2014/main" id="{C2500768-F2A5-4FF2-B818-5647F68B3BD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1" name="TextBox 3">
          <a:extLst>
            <a:ext uri="{FF2B5EF4-FFF2-40B4-BE49-F238E27FC236}">
              <a16:creationId xmlns:a16="http://schemas.microsoft.com/office/drawing/2014/main" id="{5B8F77F2-AB1B-40D9-BA66-49886568DBF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2" name="TextBox 3">
          <a:extLst>
            <a:ext uri="{FF2B5EF4-FFF2-40B4-BE49-F238E27FC236}">
              <a16:creationId xmlns:a16="http://schemas.microsoft.com/office/drawing/2014/main" id="{5BD4EF58-C08D-4AEF-ADE3-5B6F5D18175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3" name="TextBox 3">
          <a:extLst>
            <a:ext uri="{FF2B5EF4-FFF2-40B4-BE49-F238E27FC236}">
              <a16:creationId xmlns:a16="http://schemas.microsoft.com/office/drawing/2014/main" id="{179E32C7-5988-4C25-BC92-BD92CDED1F9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4" name="TextBox 3">
          <a:extLst>
            <a:ext uri="{FF2B5EF4-FFF2-40B4-BE49-F238E27FC236}">
              <a16:creationId xmlns:a16="http://schemas.microsoft.com/office/drawing/2014/main" id="{3B0496F2-E3A2-4E27-ADCB-604F0E724B8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05" name="TextBox 3">
          <a:extLst>
            <a:ext uri="{FF2B5EF4-FFF2-40B4-BE49-F238E27FC236}">
              <a16:creationId xmlns:a16="http://schemas.microsoft.com/office/drawing/2014/main" id="{08BABC19-1C1E-4136-B259-DCAEC2894C0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06" name="TextBox 3">
          <a:extLst>
            <a:ext uri="{FF2B5EF4-FFF2-40B4-BE49-F238E27FC236}">
              <a16:creationId xmlns:a16="http://schemas.microsoft.com/office/drawing/2014/main" id="{C28A3AB3-96C5-47F0-9AAD-559E542EA5B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07" name="TextBox 3">
          <a:extLst>
            <a:ext uri="{FF2B5EF4-FFF2-40B4-BE49-F238E27FC236}">
              <a16:creationId xmlns:a16="http://schemas.microsoft.com/office/drawing/2014/main" id="{324379BA-E104-4BC8-AB68-E03B8080FAA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08" name="TextBox 3">
          <a:extLst>
            <a:ext uri="{FF2B5EF4-FFF2-40B4-BE49-F238E27FC236}">
              <a16:creationId xmlns:a16="http://schemas.microsoft.com/office/drawing/2014/main" id="{D2FC9A6A-773F-4375-B092-D2D8C35AA94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09" name="TextBox 3">
          <a:extLst>
            <a:ext uri="{FF2B5EF4-FFF2-40B4-BE49-F238E27FC236}">
              <a16:creationId xmlns:a16="http://schemas.microsoft.com/office/drawing/2014/main" id="{384C5DA1-47E8-4509-8475-A2E156C7C4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10" name="TextBox 3">
          <a:extLst>
            <a:ext uri="{FF2B5EF4-FFF2-40B4-BE49-F238E27FC236}">
              <a16:creationId xmlns:a16="http://schemas.microsoft.com/office/drawing/2014/main" id="{8E8DB55B-AD9E-485B-992D-38792A2D75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11" name="TextBox 3">
          <a:extLst>
            <a:ext uri="{FF2B5EF4-FFF2-40B4-BE49-F238E27FC236}">
              <a16:creationId xmlns:a16="http://schemas.microsoft.com/office/drawing/2014/main" id="{FF3DCAD4-53F5-46CD-9B48-1E0BBA87E28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12" name="TextBox 3">
          <a:extLst>
            <a:ext uri="{FF2B5EF4-FFF2-40B4-BE49-F238E27FC236}">
              <a16:creationId xmlns:a16="http://schemas.microsoft.com/office/drawing/2014/main" id="{80B9B416-484B-468F-8F41-EC994484CA5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13" name="TextBox 3">
          <a:extLst>
            <a:ext uri="{FF2B5EF4-FFF2-40B4-BE49-F238E27FC236}">
              <a16:creationId xmlns:a16="http://schemas.microsoft.com/office/drawing/2014/main" id="{8DC3BDC4-BAB3-4874-8DC2-D06DBB8A173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14" name="TextBox 3">
          <a:extLst>
            <a:ext uri="{FF2B5EF4-FFF2-40B4-BE49-F238E27FC236}">
              <a16:creationId xmlns:a16="http://schemas.microsoft.com/office/drawing/2014/main" id="{7C20516F-2B2E-4627-BEAC-44F70C36BE7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15" name="TextBox 3">
          <a:extLst>
            <a:ext uri="{FF2B5EF4-FFF2-40B4-BE49-F238E27FC236}">
              <a16:creationId xmlns:a16="http://schemas.microsoft.com/office/drawing/2014/main" id="{837D5E9F-5897-426E-BF35-BA343F43F4F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16" name="TextBox 3">
          <a:extLst>
            <a:ext uri="{FF2B5EF4-FFF2-40B4-BE49-F238E27FC236}">
              <a16:creationId xmlns:a16="http://schemas.microsoft.com/office/drawing/2014/main" id="{D05A11BF-9806-48C8-A39D-F5D6C342256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17" name="TextBox 3">
          <a:extLst>
            <a:ext uri="{FF2B5EF4-FFF2-40B4-BE49-F238E27FC236}">
              <a16:creationId xmlns:a16="http://schemas.microsoft.com/office/drawing/2014/main" id="{50BB7F7C-9FF0-4FA1-99BE-BDAA9A8760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18" name="TextBox 3">
          <a:extLst>
            <a:ext uri="{FF2B5EF4-FFF2-40B4-BE49-F238E27FC236}">
              <a16:creationId xmlns:a16="http://schemas.microsoft.com/office/drawing/2014/main" id="{22B14788-30C8-4BE0-863B-D52446222ED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19" name="TextBox 3">
          <a:extLst>
            <a:ext uri="{FF2B5EF4-FFF2-40B4-BE49-F238E27FC236}">
              <a16:creationId xmlns:a16="http://schemas.microsoft.com/office/drawing/2014/main" id="{4BB247BC-6761-46DF-A47A-BCB7C464A60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20" name="TextBox 3">
          <a:extLst>
            <a:ext uri="{FF2B5EF4-FFF2-40B4-BE49-F238E27FC236}">
              <a16:creationId xmlns:a16="http://schemas.microsoft.com/office/drawing/2014/main" id="{A28D7C1C-4EF4-4605-9E3F-E63DCE0DE6F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21" name="TextBox 3">
          <a:extLst>
            <a:ext uri="{FF2B5EF4-FFF2-40B4-BE49-F238E27FC236}">
              <a16:creationId xmlns:a16="http://schemas.microsoft.com/office/drawing/2014/main" id="{5C1D92F1-7583-49E3-8F4C-286D251CCA7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22" name="TextBox 3">
          <a:extLst>
            <a:ext uri="{FF2B5EF4-FFF2-40B4-BE49-F238E27FC236}">
              <a16:creationId xmlns:a16="http://schemas.microsoft.com/office/drawing/2014/main" id="{56451093-9BCF-4E66-B5BF-6057CB08186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23" name="TextBox 3">
          <a:extLst>
            <a:ext uri="{FF2B5EF4-FFF2-40B4-BE49-F238E27FC236}">
              <a16:creationId xmlns:a16="http://schemas.microsoft.com/office/drawing/2014/main" id="{B6ABE132-9ABE-4631-B70F-1C74D3CD171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24" name="TextBox 3">
          <a:extLst>
            <a:ext uri="{FF2B5EF4-FFF2-40B4-BE49-F238E27FC236}">
              <a16:creationId xmlns:a16="http://schemas.microsoft.com/office/drawing/2014/main" id="{4A312280-F3E4-4EAD-9341-8D29CF3E786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25" name="TextBox 205">
          <a:extLst>
            <a:ext uri="{FF2B5EF4-FFF2-40B4-BE49-F238E27FC236}">
              <a16:creationId xmlns:a16="http://schemas.microsoft.com/office/drawing/2014/main" id="{63FD4DFC-40DB-46FC-A0BC-A62B3939FD7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26" name="TextBox 3">
          <a:extLst>
            <a:ext uri="{FF2B5EF4-FFF2-40B4-BE49-F238E27FC236}">
              <a16:creationId xmlns:a16="http://schemas.microsoft.com/office/drawing/2014/main" id="{75FC5311-E13C-48ED-A5FA-3BF847AFAA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27" name="TextBox 3">
          <a:extLst>
            <a:ext uri="{FF2B5EF4-FFF2-40B4-BE49-F238E27FC236}">
              <a16:creationId xmlns:a16="http://schemas.microsoft.com/office/drawing/2014/main" id="{83FD24E5-7ADA-4D45-8746-743D7BC8EA3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28" name="TextBox 3">
          <a:extLst>
            <a:ext uri="{FF2B5EF4-FFF2-40B4-BE49-F238E27FC236}">
              <a16:creationId xmlns:a16="http://schemas.microsoft.com/office/drawing/2014/main" id="{24B789B7-4DE6-4B08-B549-05892BDC19B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29" name="TextBox 3">
          <a:extLst>
            <a:ext uri="{FF2B5EF4-FFF2-40B4-BE49-F238E27FC236}">
              <a16:creationId xmlns:a16="http://schemas.microsoft.com/office/drawing/2014/main" id="{72FD5790-A19C-4BDF-A84E-EE64846BD9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30" name="TextBox 3">
          <a:extLst>
            <a:ext uri="{FF2B5EF4-FFF2-40B4-BE49-F238E27FC236}">
              <a16:creationId xmlns:a16="http://schemas.microsoft.com/office/drawing/2014/main" id="{11DA6631-CB3D-4E87-9FC9-0545D5CBE3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31" name="TextBox 3">
          <a:extLst>
            <a:ext uri="{FF2B5EF4-FFF2-40B4-BE49-F238E27FC236}">
              <a16:creationId xmlns:a16="http://schemas.microsoft.com/office/drawing/2014/main" id="{3D5C0A3F-7F47-4E37-916D-D6200AFFB2B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32" name="TextBox 3">
          <a:extLst>
            <a:ext uri="{FF2B5EF4-FFF2-40B4-BE49-F238E27FC236}">
              <a16:creationId xmlns:a16="http://schemas.microsoft.com/office/drawing/2014/main" id="{8D758A5E-F94D-400B-ACC7-CA0B879FEB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33" name="TextBox 3">
          <a:extLst>
            <a:ext uri="{FF2B5EF4-FFF2-40B4-BE49-F238E27FC236}">
              <a16:creationId xmlns:a16="http://schemas.microsoft.com/office/drawing/2014/main" id="{CE9C4491-2F10-4415-827A-BC3CD2B42BC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34" name="TextBox 3">
          <a:extLst>
            <a:ext uri="{FF2B5EF4-FFF2-40B4-BE49-F238E27FC236}">
              <a16:creationId xmlns:a16="http://schemas.microsoft.com/office/drawing/2014/main" id="{0D129564-7B8B-4F0C-A991-0E59EA03597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35" name="TextBox 3">
          <a:extLst>
            <a:ext uri="{FF2B5EF4-FFF2-40B4-BE49-F238E27FC236}">
              <a16:creationId xmlns:a16="http://schemas.microsoft.com/office/drawing/2014/main" id="{735AD1C6-58F5-4A73-B69E-6875FE3B4FD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36" name="TextBox 3">
          <a:extLst>
            <a:ext uri="{FF2B5EF4-FFF2-40B4-BE49-F238E27FC236}">
              <a16:creationId xmlns:a16="http://schemas.microsoft.com/office/drawing/2014/main" id="{9FA9E798-8747-4D16-90DB-3E023044F01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537" name="TextBox 3">
          <a:extLst>
            <a:ext uri="{FF2B5EF4-FFF2-40B4-BE49-F238E27FC236}">
              <a16:creationId xmlns:a16="http://schemas.microsoft.com/office/drawing/2014/main" id="{80DE9927-2534-4B6E-B7A4-587E0F3409EA}"/>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38" name="TextBox 3">
          <a:extLst>
            <a:ext uri="{FF2B5EF4-FFF2-40B4-BE49-F238E27FC236}">
              <a16:creationId xmlns:a16="http://schemas.microsoft.com/office/drawing/2014/main" id="{F9C8541D-E961-40FA-B0BA-C03F8B51079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39" name="TextBox 3">
          <a:extLst>
            <a:ext uri="{FF2B5EF4-FFF2-40B4-BE49-F238E27FC236}">
              <a16:creationId xmlns:a16="http://schemas.microsoft.com/office/drawing/2014/main" id="{74F7140B-A628-426E-947B-0F903482012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40" name="TextBox 3">
          <a:extLst>
            <a:ext uri="{FF2B5EF4-FFF2-40B4-BE49-F238E27FC236}">
              <a16:creationId xmlns:a16="http://schemas.microsoft.com/office/drawing/2014/main" id="{730E7A4F-D4A0-44C5-BDE6-6AC8C653519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41" name="TextBox 3">
          <a:extLst>
            <a:ext uri="{FF2B5EF4-FFF2-40B4-BE49-F238E27FC236}">
              <a16:creationId xmlns:a16="http://schemas.microsoft.com/office/drawing/2014/main" id="{F9AEEBB8-82F7-4C9F-9052-3927013BD1C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42" name="TextBox 3">
          <a:extLst>
            <a:ext uri="{FF2B5EF4-FFF2-40B4-BE49-F238E27FC236}">
              <a16:creationId xmlns:a16="http://schemas.microsoft.com/office/drawing/2014/main" id="{4B378FD5-D8D8-427E-A593-9096D68A7FE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3" name="TextBox 3">
          <a:extLst>
            <a:ext uri="{FF2B5EF4-FFF2-40B4-BE49-F238E27FC236}">
              <a16:creationId xmlns:a16="http://schemas.microsoft.com/office/drawing/2014/main" id="{3C48B3AF-9355-47F7-B5C7-30CB047EBEF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4" name="TextBox 3">
          <a:extLst>
            <a:ext uri="{FF2B5EF4-FFF2-40B4-BE49-F238E27FC236}">
              <a16:creationId xmlns:a16="http://schemas.microsoft.com/office/drawing/2014/main" id="{6D702A0D-5D29-45BA-AB24-728FA354D1F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5" name="TextBox 3">
          <a:extLst>
            <a:ext uri="{FF2B5EF4-FFF2-40B4-BE49-F238E27FC236}">
              <a16:creationId xmlns:a16="http://schemas.microsoft.com/office/drawing/2014/main" id="{EA827FDC-F792-4D3E-9B7B-7D4BF5F9B91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6" name="TextBox 3">
          <a:extLst>
            <a:ext uri="{FF2B5EF4-FFF2-40B4-BE49-F238E27FC236}">
              <a16:creationId xmlns:a16="http://schemas.microsoft.com/office/drawing/2014/main" id="{C2B780FA-EB31-496B-B0AC-44671147189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7" name="TextBox 3">
          <a:extLst>
            <a:ext uri="{FF2B5EF4-FFF2-40B4-BE49-F238E27FC236}">
              <a16:creationId xmlns:a16="http://schemas.microsoft.com/office/drawing/2014/main" id="{91942E52-B8B0-4D0F-A6EA-4158B48CE9D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48" name="TextBox 3">
          <a:extLst>
            <a:ext uri="{FF2B5EF4-FFF2-40B4-BE49-F238E27FC236}">
              <a16:creationId xmlns:a16="http://schemas.microsoft.com/office/drawing/2014/main" id="{3AD0C6C4-7FE4-4840-AEED-8852C18FA6C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49" name="TextBox 3">
          <a:extLst>
            <a:ext uri="{FF2B5EF4-FFF2-40B4-BE49-F238E27FC236}">
              <a16:creationId xmlns:a16="http://schemas.microsoft.com/office/drawing/2014/main" id="{9CC35399-52B9-4575-B1AB-4068CF87DCD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50" name="TextBox 3">
          <a:extLst>
            <a:ext uri="{FF2B5EF4-FFF2-40B4-BE49-F238E27FC236}">
              <a16:creationId xmlns:a16="http://schemas.microsoft.com/office/drawing/2014/main" id="{9D213D42-7A03-4F02-96BC-B9001A397E6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51" name="TextBox 3">
          <a:extLst>
            <a:ext uri="{FF2B5EF4-FFF2-40B4-BE49-F238E27FC236}">
              <a16:creationId xmlns:a16="http://schemas.microsoft.com/office/drawing/2014/main" id="{F6BAD482-6896-4822-A270-AB0B5F858EA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52" name="TextBox 3">
          <a:extLst>
            <a:ext uri="{FF2B5EF4-FFF2-40B4-BE49-F238E27FC236}">
              <a16:creationId xmlns:a16="http://schemas.microsoft.com/office/drawing/2014/main" id="{EC16CA8A-F0DE-486C-B4FB-35B1F764ECD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53" name="TextBox 3">
          <a:extLst>
            <a:ext uri="{FF2B5EF4-FFF2-40B4-BE49-F238E27FC236}">
              <a16:creationId xmlns:a16="http://schemas.microsoft.com/office/drawing/2014/main" id="{0024E472-BE78-4202-8627-C318D75A463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4" name="TextBox 3">
          <a:extLst>
            <a:ext uri="{FF2B5EF4-FFF2-40B4-BE49-F238E27FC236}">
              <a16:creationId xmlns:a16="http://schemas.microsoft.com/office/drawing/2014/main" id="{AF8F0795-22FB-4315-8B8E-57C4B6ECE07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5" name="TextBox 3">
          <a:extLst>
            <a:ext uri="{FF2B5EF4-FFF2-40B4-BE49-F238E27FC236}">
              <a16:creationId xmlns:a16="http://schemas.microsoft.com/office/drawing/2014/main" id="{6B814BE9-AF78-4E75-B401-66ED71E3015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6" name="TextBox 3">
          <a:extLst>
            <a:ext uri="{FF2B5EF4-FFF2-40B4-BE49-F238E27FC236}">
              <a16:creationId xmlns:a16="http://schemas.microsoft.com/office/drawing/2014/main" id="{68755945-56D1-4B6C-8011-0C46F4904B9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7" name="TextBox 3">
          <a:extLst>
            <a:ext uri="{FF2B5EF4-FFF2-40B4-BE49-F238E27FC236}">
              <a16:creationId xmlns:a16="http://schemas.microsoft.com/office/drawing/2014/main" id="{6041FD86-5FF4-49F5-960F-C48014EF97A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8" name="TextBox 3">
          <a:extLst>
            <a:ext uri="{FF2B5EF4-FFF2-40B4-BE49-F238E27FC236}">
              <a16:creationId xmlns:a16="http://schemas.microsoft.com/office/drawing/2014/main" id="{CF76971A-4037-4E0F-A380-AB0AF5F1F34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59" name="TextBox 3">
          <a:extLst>
            <a:ext uri="{FF2B5EF4-FFF2-40B4-BE49-F238E27FC236}">
              <a16:creationId xmlns:a16="http://schemas.microsoft.com/office/drawing/2014/main" id="{DED24BBD-13B2-4082-9B33-4B09661D453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60" name="TextBox 3">
          <a:extLst>
            <a:ext uri="{FF2B5EF4-FFF2-40B4-BE49-F238E27FC236}">
              <a16:creationId xmlns:a16="http://schemas.microsoft.com/office/drawing/2014/main" id="{DFAB061A-A159-49FC-9ADE-35B650B91A3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61" name="TextBox 3">
          <a:extLst>
            <a:ext uri="{FF2B5EF4-FFF2-40B4-BE49-F238E27FC236}">
              <a16:creationId xmlns:a16="http://schemas.microsoft.com/office/drawing/2014/main" id="{EAA505F7-7DBA-4D67-B32B-68B1B37B35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62" name="TextBox 3">
          <a:extLst>
            <a:ext uri="{FF2B5EF4-FFF2-40B4-BE49-F238E27FC236}">
              <a16:creationId xmlns:a16="http://schemas.microsoft.com/office/drawing/2014/main" id="{87BD1C37-B7D2-46B0-8941-9828FC8867F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63" name="TextBox 3">
          <a:extLst>
            <a:ext uri="{FF2B5EF4-FFF2-40B4-BE49-F238E27FC236}">
              <a16:creationId xmlns:a16="http://schemas.microsoft.com/office/drawing/2014/main" id="{DDB7871B-8223-41DA-8C30-F603A655E0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64" name="TextBox 3">
          <a:extLst>
            <a:ext uri="{FF2B5EF4-FFF2-40B4-BE49-F238E27FC236}">
              <a16:creationId xmlns:a16="http://schemas.microsoft.com/office/drawing/2014/main" id="{3FC61F8C-7DC0-455B-A2BD-3A8AE4AA037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65" name="TextBox 3">
          <a:extLst>
            <a:ext uri="{FF2B5EF4-FFF2-40B4-BE49-F238E27FC236}">
              <a16:creationId xmlns:a16="http://schemas.microsoft.com/office/drawing/2014/main" id="{D816E1C6-D608-4B5E-8907-5EB81AA273B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66" name="TextBox 3">
          <a:extLst>
            <a:ext uri="{FF2B5EF4-FFF2-40B4-BE49-F238E27FC236}">
              <a16:creationId xmlns:a16="http://schemas.microsoft.com/office/drawing/2014/main" id="{3ADC340C-8C06-494F-94F4-1E7A0E51FA5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67" name="TextBox 3">
          <a:extLst>
            <a:ext uri="{FF2B5EF4-FFF2-40B4-BE49-F238E27FC236}">
              <a16:creationId xmlns:a16="http://schemas.microsoft.com/office/drawing/2014/main" id="{02896FE3-D5F7-4A42-9E03-8246116F4E1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68" name="TextBox 3">
          <a:extLst>
            <a:ext uri="{FF2B5EF4-FFF2-40B4-BE49-F238E27FC236}">
              <a16:creationId xmlns:a16="http://schemas.microsoft.com/office/drawing/2014/main" id="{99E3225B-0B11-4DA1-B92C-1DFB435E3C5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69" name="TextBox 3">
          <a:extLst>
            <a:ext uri="{FF2B5EF4-FFF2-40B4-BE49-F238E27FC236}">
              <a16:creationId xmlns:a16="http://schemas.microsoft.com/office/drawing/2014/main" id="{AB97C749-0E0E-4D86-B719-2FDEBFB47B2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0" name="TextBox 3">
          <a:extLst>
            <a:ext uri="{FF2B5EF4-FFF2-40B4-BE49-F238E27FC236}">
              <a16:creationId xmlns:a16="http://schemas.microsoft.com/office/drawing/2014/main" id="{4D5096AF-701B-43A0-B874-3ED98DB59AB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1" name="TextBox 3">
          <a:extLst>
            <a:ext uri="{FF2B5EF4-FFF2-40B4-BE49-F238E27FC236}">
              <a16:creationId xmlns:a16="http://schemas.microsoft.com/office/drawing/2014/main" id="{1E374832-FCED-4FB7-B2A0-D98C2E7B121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2" name="TextBox 3">
          <a:extLst>
            <a:ext uri="{FF2B5EF4-FFF2-40B4-BE49-F238E27FC236}">
              <a16:creationId xmlns:a16="http://schemas.microsoft.com/office/drawing/2014/main" id="{B6AD0480-6A92-4C80-9832-36936F5D9FB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3" name="TextBox 3">
          <a:extLst>
            <a:ext uri="{FF2B5EF4-FFF2-40B4-BE49-F238E27FC236}">
              <a16:creationId xmlns:a16="http://schemas.microsoft.com/office/drawing/2014/main" id="{2BA4378A-5CDB-4CB7-930C-D9309958D2E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4" name="TextBox 3">
          <a:extLst>
            <a:ext uri="{FF2B5EF4-FFF2-40B4-BE49-F238E27FC236}">
              <a16:creationId xmlns:a16="http://schemas.microsoft.com/office/drawing/2014/main" id="{48EEE77D-5BD3-469D-8F1A-3BF1D62E33C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75" name="TextBox 3">
          <a:extLst>
            <a:ext uri="{FF2B5EF4-FFF2-40B4-BE49-F238E27FC236}">
              <a16:creationId xmlns:a16="http://schemas.microsoft.com/office/drawing/2014/main" id="{D2A29F12-FCAD-4BAB-BFE3-596A5977170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76" name="TextBox 3">
          <a:extLst>
            <a:ext uri="{FF2B5EF4-FFF2-40B4-BE49-F238E27FC236}">
              <a16:creationId xmlns:a16="http://schemas.microsoft.com/office/drawing/2014/main" id="{F0EDF5A6-1755-4ABB-AE18-C16E880AC20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77" name="TextBox 3">
          <a:extLst>
            <a:ext uri="{FF2B5EF4-FFF2-40B4-BE49-F238E27FC236}">
              <a16:creationId xmlns:a16="http://schemas.microsoft.com/office/drawing/2014/main" id="{D6F7E62D-3FB5-4675-93F7-409FE57D8C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78" name="TextBox 3">
          <a:extLst>
            <a:ext uri="{FF2B5EF4-FFF2-40B4-BE49-F238E27FC236}">
              <a16:creationId xmlns:a16="http://schemas.microsoft.com/office/drawing/2014/main" id="{2D88CC05-8AD6-4A4B-981F-E7E7108B6E6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79" name="TextBox 260">
          <a:extLst>
            <a:ext uri="{FF2B5EF4-FFF2-40B4-BE49-F238E27FC236}">
              <a16:creationId xmlns:a16="http://schemas.microsoft.com/office/drawing/2014/main" id="{194A0F59-A3BC-4FA8-8EE9-B46B595231D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0" name="TextBox 3">
          <a:extLst>
            <a:ext uri="{FF2B5EF4-FFF2-40B4-BE49-F238E27FC236}">
              <a16:creationId xmlns:a16="http://schemas.microsoft.com/office/drawing/2014/main" id="{7EEF1DF2-3DD3-43B6-AAB6-BA2EBCF3FB6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81" name="TextBox 3">
          <a:extLst>
            <a:ext uri="{FF2B5EF4-FFF2-40B4-BE49-F238E27FC236}">
              <a16:creationId xmlns:a16="http://schemas.microsoft.com/office/drawing/2014/main" id="{92F8DE31-1867-4CC4-84E1-66AA7E3585D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2" name="TextBox 3">
          <a:extLst>
            <a:ext uri="{FF2B5EF4-FFF2-40B4-BE49-F238E27FC236}">
              <a16:creationId xmlns:a16="http://schemas.microsoft.com/office/drawing/2014/main" id="{0A3C4CD7-92D0-4187-A7F8-101A6D2418D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3" name="TextBox 3">
          <a:extLst>
            <a:ext uri="{FF2B5EF4-FFF2-40B4-BE49-F238E27FC236}">
              <a16:creationId xmlns:a16="http://schemas.microsoft.com/office/drawing/2014/main" id="{5FADCC89-199F-430B-AF3C-BFDDD0EDA71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4" name="TextBox 3">
          <a:extLst>
            <a:ext uri="{FF2B5EF4-FFF2-40B4-BE49-F238E27FC236}">
              <a16:creationId xmlns:a16="http://schemas.microsoft.com/office/drawing/2014/main" id="{4416A42C-A867-4DED-8137-D5230990CAB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5" name="TextBox 3">
          <a:extLst>
            <a:ext uri="{FF2B5EF4-FFF2-40B4-BE49-F238E27FC236}">
              <a16:creationId xmlns:a16="http://schemas.microsoft.com/office/drawing/2014/main" id="{7AFDDD64-1999-4859-AB5D-97658A6339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586" name="TextBox 3">
          <a:extLst>
            <a:ext uri="{FF2B5EF4-FFF2-40B4-BE49-F238E27FC236}">
              <a16:creationId xmlns:a16="http://schemas.microsoft.com/office/drawing/2014/main" id="{6C7A9167-F72B-41B3-9D9E-3005799C317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87" name="TextBox 3">
          <a:extLst>
            <a:ext uri="{FF2B5EF4-FFF2-40B4-BE49-F238E27FC236}">
              <a16:creationId xmlns:a16="http://schemas.microsoft.com/office/drawing/2014/main" id="{53DED5ED-77F1-4F04-9221-65EAD34A2AE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88" name="TextBox 3">
          <a:extLst>
            <a:ext uri="{FF2B5EF4-FFF2-40B4-BE49-F238E27FC236}">
              <a16:creationId xmlns:a16="http://schemas.microsoft.com/office/drawing/2014/main" id="{21676D25-CBEB-4A14-A2BA-BC0532C5131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89" name="TextBox 3">
          <a:extLst>
            <a:ext uri="{FF2B5EF4-FFF2-40B4-BE49-F238E27FC236}">
              <a16:creationId xmlns:a16="http://schemas.microsoft.com/office/drawing/2014/main" id="{B2AFFE20-0F01-47F8-9221-66469B08BF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90" name="TextBox 3">
          <a:extLst>
            <a:ext uri="{FF2B5EF4-FFF2-40B4-BE49-F238E27FC236}">
              <a16:creationId xmlns:a16="http://schemas.microsoft.com/office/drawing/2014/main" id="{4194186C-1503-4423-B5A1-9AA4C15726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591" name="TextBox 3">
          <a:extLst>
            <a:ext uri="{FF2B5EF4-FFF2-40B4-BE49-F238E27FC236}">
              <a16:creationId xmlns:a16="http://schemas.microsoft.com/office/drawing/2014/main" id="{455309D1-8C6D-4C04-B208-2C63E12E344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2" name="TextBox 3">
          <a:extLst>
            <a:ext uri="{FF2B5EF4-FFF2-40B4-BE49-F238E27FC236}">
              <a16:creationId xmlns:a16="http://schemas.microsoft.com/office/drawing/2014/main" id="{BE365D7F-F3D2-4DE2-8D0E-AA1D38C0755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3" name="TextBox 3">
          <a:extLst>
            <a:ext uri="{FF2B5EF4-FFF2-40B4-BE49-F238E27FC236}">
              <a16:creationId xmlns:a16="http://schemas.microsoft.com/office/drawing/2014/main" id="{6292166E-A5F3-4F25-9CD4-80D2D53AFD8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4" name="TextBox 3">
          <a:extLst>
            <a:ext uri="{FF2B5EF4-FFF2-40B4-BE49-F238E27FC236}">
              <a16:creationId xmlns:a16="http://schemas.microsoft.com/office/drawing/2014/main" id="{F89EC4FA-2908-4D85-B3CA-95B203AE958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5" name="TextBox 3">
          <a:extLst>
            <a:ext uri="{FF2B5EF4-FFF2-40B4-BE49-F238E27FC236}">
              <a16:creationId xmlns:a16="http://schemas.microsoft.com/office/drawing/2014/main" id="{39D9206C-1EB4-4318-AA9E-0F6A48F3BB0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596" name="TextBox 3">
          <a:extLst>
            <a:ext uri="{FF2B5EF4-FFF2-40B4-BE49-F238E27FC236}">
              <a16:creationId xmlns:a16="http://schemas.microsoft.com/office/drawing/2014/main" id="{6978138D-1B00-4AED-8961-30773834E18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597" name="TextBox 3">
          <a:extLst>
            <a:ext uri="{FF2B5EF4-FFF2-40B4-BE49-F238E27FC236}">
              <a16:creationId xmlns:a16="http://schemas.microsoft.com/office/drawing/2014/main" id="{BBBDB870-9237-432C-A5FB-B2CD29CD11E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598" name="TextBox 3">
          <a:extLst>
            <a:ext uri="{FF2B5EF4-FFF2-40B4-BE49-F238E27FC236}">
              <a16:creationId xmlns:a16="http://schemas.microsoft.com/office/drawing/2014/main" id="{9168342D-0DA2-46CA-A4C3-8BCAD5A065F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599" name="TextBox 3">
          <a:extLst>
            <a:ext uri="{FF2B5EF4-FFF2-40B4-BE49-F238E27FC236}">
              <a16:creationId xmlns:a16="http://schemas.microsoft.com/office/drawing/2014/main" id="{F0A67FE1-D865-4AAC-8352-A6FFB6934C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00" name="TextBox 3">
          <a:extLst>
            <a:ext uri="{FF2B5EF4-FFF2-40B4-BE49-F238E27FC236}">
              <a16:creationId xmlns:a16="http://schemas.microsoft.com/office/drawing/2014/main" id="{9D25895A-DF7E-47DC-873C-CE776971843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01" name="TextBox 3">
          <a:extLst>
            <a:ext uri="{FF2B5EF4-FFF2-40B4-BE49-F238E27FC236}">
              <a16:creationId xmlns:a16="http://schemas.microsoft.com/office/drawing/2014/main" id="{934B73D8-55AB-422D-A64E-240521FC9E9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02" name="TextBox 3">
          <a:extLst>
            <a:ext uri="{FF2B5EF4-FFF2-40B4-BE49-F238E27FC236}">
              <a16:creationId xmlns:a16="http://schemas.microsoft.com/office/drawing/2014/main" id="{EFCFBB62-6509-4DC4-80EC-641953227D6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3" name="TextBox 3">
          <a:extLst>
            <a:ext uri="{FF2B5EF4-FFF2-40B4-BE49-F238E27FC236}">
              <a16:creationId xmlns:a16="http://schemas.microsoft.com/office/drawing/2014/main" id="{BE23DF25-22D7-4506-94FC-B627E2E2CF2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4" name="TextBox 3">
          <a:extLst>
            <a:ext uri="{FF2B5EF4-FFF2-40B4-BE49-F238E27FC236}">
              <a16:creationId xmlns:a16="http://schemas.microsoft.com/office/drawing/2014/main" id="{1902E8F8-87F9-4A94-B0E7-CBD9E0ABD7A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5" name="TextBox 3">
          <a:extLst>
            <a:ext uri="{FF2B5EF4-FFF2-40B4-BE49-F238E27FC236}">
              <a16:creationId xmlns:a16="http://schemas.microsoft.com/office/drawing/2014/main" id="{A3BB9ADE-508F-4641-A2EF-9F95F9D93B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6" name="TextBox 3">
          <a:extLst>
            <a:ext uri="{FF2B5EF4-FFF2-40B4-BE49-F238E27FC236}">
              <a16:creationId xmlns:a16="http://schemas.microsoft.com/office/drawing/2014/main" id="{8645D9FC-D20E-44FD-AF3B-8D2751125EB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07" name="TextBox 3">
          <a:extLst>
            <a:ext uri="{FF2B5EF4-FFF2-40B4-BE49-F238E27FC236}">
              <a16:creationId xmlns:a16="http://schemas.microsoft.com/office/drawing/2014/main" id="{7D42FE01-2F7E-4A1C-B0F7-7E79DFA235C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08" name="TextBox 3">
          <a:extLst>
            <a:ext uri="{FF2B5EF4-FFF2-40B4-BE49-F238E27FC236}">
              <a16:creationId xmlns:a16="http://schemas.microsoft.com/office/drawing/2014/main" id="{DA0C34B9-33BE-457E-BC92-F973DDBB38E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09" name="TextBox 3">
          <a:extLst>
            <a:ext uri="{FF2B5EF4-FFF2-40B4-BE49-F238E27FC236}">
              <a16:creationId xmlns:a16="http://schemas.microsoft.com/office/drawing/2014/main" id="{73305F92-7996-4151-A360-ECDDB807752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10" name="TextBox 3">
          <a:extLst>
            <a:ext uri="{FF2B5EF4-FFF2-40B4-BE49-F238E27FC236}">
              <a16:creationId xmlns:a16="http://schemas.microsoft.com/office/drawing/2014/main" id="{0274C39B-10E6-4886-BE53-D95EFA2BADE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11" name="TextBox 3">
          <a:extLst>
            <a:ext uri="{FF2B5EF4-FFF2-40B4-BE49-F238E27FC236}">
              <a16:creationId xmlns:a16="http://schemas.microsoft.com/office/drawing/2014/main" id="{A4431513-2BAE-4ED1-BB25-64F92F2C59E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12" name="TextBox 3">
          <a:extLst>
            <a:ext uri="{FF2B5EF4-FFF2-40B4-BE49-F238E27FC236}">
              <a16:creationId xmlns:a16="http://schemas.microsoft.com/office/drawing/2014/main" id="{7B00B5D8-85D0-41C0-9C18-DC992A32B80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13" name="TextBox 3">
          <a:extLst>
            <a:ext uri="{FF2B5EF4-FFF2-40B4-BE49-F238E27FC236}">
              <a16:creationId xmlns:a16="http://schemas.microsoft.com/office/drawing/2014/main" id="{103439EC-B3AA-4E01-84DE-935CDF8BB3C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4" name="TextBox 3">
          <a:extLst>
            <a:ext uri="{FF2B5EF4-FFF2-40B4-BE49-F238E27FC236}">
              <a16:creationId xmlns:a16="http://schemas.microsoft.com/office/drawing/2014/main" id="{410BED1D-EEC9-4D07-A8F2-01118808FB4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5" name="TextBox 3">
          <a:extLst>
            <a:ext uri="{FF2B5EF4-FFF2-40B4-BE49-F238E27FC236}">
              <a16:creationId xmlns:a16="http://schemas.microsoft.com/office/drawing/2014/main" id="{D57AD2AD-5A7C-40B6-865F-6C8510C732A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6" name="TextBox 3">
          <a:extLst>
            <a:ext uri="{FF2B5EF4-FFF2-40B4-BE49-F238E27FC236}">
              <a16:creationId xmlns:a16="http://schemas.microsoft.com/office/drawing/2014/main" id="{1A29922E-0EFF-4A47-B1F3-305D38BF12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7" name="TextBox 3">
          <a:extLst>
            <a:ext uri="{FF2B5EF4-FFF2-40B4-BE49-F238E27FC236}">
              <a16:creationId xmlns:a16="http://schemas.microsoft.com/office/drawing/2014/main" id="{029E9F65-DD6D-4697-AE6D-704D287FAB7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18" name="TextBox 3">
          <a:extLst>
            <a:ext uri="{FF2B5EF4-FFF2-40B4-BE49-F238E27FC236}">
              <a16:creationId xmlns:a16="http://schemas.microsoft.com/office/drawing/2014/main" id="{FC533619-3A5A-49F5-AAFE-740947F1133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19" name="TextBox 3">
          <a:extLst>
            <a:ext uri="{FF2B5EF4-FFF2-40B4-BE49-F238E27FC236}">
              <a16:creationId xmlns:a16="http://schemas.microsoft.com/office/drawing/2014/main" id="{D36F1C4F-D027-4ABD-AEF8-CF5D034D551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20" name="TextBox 3">
          <a:extLst>
            <a:ext uri="{FF2B5EF4-FFF2-40B4-BE49-F238E27FC236}">
              <a16:creationId xmlns:a16="http://schemas.microsoft.com/office/drawing/2014/main" id="{3E18A5AB-BF67-4A58-A0CF-C0B762F1F80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21" name="TextBox 3">
          <a:extLst>
            <a:ext uri="{FF2B5EF4-FFF2-40B4-BE49-F238E27FC236}">
              <a16:creationId xmlns:a16="http://schemas.microsoft.com/office/drawing/2014/main" id="{D8A86138-522C-4F43-96AA-BB5F1F3789E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22" name="TextBox 3">
          <a:extLst>
            <a:ext uri="{FF2B5EF4-FFF2-40B4-BE49-F238E27FC236}">
              <a16:creationId xmlns:a16="http://schemas.microsoft.com/office/drawing/2014/main" id="{A9A836E1-F9CD-471C-9FF7-2009F50F8DF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23" name="TextBox 3">
          <a:extLst>
            <a:ext uri="{FF2B5EF4-FFF2-40B4-BE49-F238E27FC236}">
              <a16:creationId xmlns:a16="http://schemas.microsoft.com/office/drawing/2014/main" id="{1A842A00-EB73-4681-9ED4-C21EBF7755D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24" name="TextBox 3">
          <a:extLst>
            <a:ext uri="{FF2B5EF4-FFF2-40B4-BE49-F238E27FC236}">
              <a16:creationId xmlns:a16="http://schemas.microsoft.com/office/drawing/2014/main" id="{439DE25A-30AB-4A2A-B710-F1C4D5D6BC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25" name="TextBox 3">
          <a:extLst>
            <a:ext uri="{FF2B5EF4-FFF2-40B4-BE49-F238E27FC236}">
              <a16:creationId xmlns:a16="http://schemas.microsoft.com/office/drawing/2014/main" id="{BEC6A65B-8D5A-468D-ABAF-AD8275523BA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26" name="TextBox 3">
          <a:extLst>
            <a:ext uri="{FF2B5EF4-FFF2-40B4-BE49-F238E27FC236}">
              <a16:creationId xmlns:a16="http://schemas.microsoft.com/office/drawing/2014/main" id="{D1FE3B32-6379-44DC-A941-28D116FDCD7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27" name="TextBox 3">
          <a:extLst>
            <a:ext uri="{FF2B5EF4-FFF2-40B4-BE49-F238E27FC236}">
              <a16:creationId xmlns:a16="http://schemas.microsoft.com/office/drawing/2014/main" id="{F18D819B-3FE4-4256-B160-6D2F2E4C65A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28" name="TextBox 3">
          <a:extLst>
            <a:ext uri="{FF2B5EF4-FFF2-40B4-BE49-F238E27FC236}">
              <a16:creationId xmlns:a16="http://schemas.microsoft.com/office/drawing/2014/main" id="{A50C448E-CADA-47C9-A814-59457DFEA85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29" name="TextBox 3">
          <a:extLst>
            <a:ext uri="{FF2B5EF4-FFF2-40B4-BE49-F238E27FC236}">
              <a16:creationId xmlns:a16="http://schemas.microsoft.com/office/drawing/2014/main" id="{26900A7E-3D3B-4CBB-8635-2B8531544F5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30" name="TextBox 3">
          <a:extLst>
            <a:ext uri="{FF2B5EF4-FFF2-40B4-BE49-F238E27FC236}">
              <a16:creationId xmlns:a16="http://schemas.microsoft.com/office/drawing/2014/main" id="{299F6563-55F6-4AC6-8F91-4E380F793B5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31" name="TextBox 3">
          <a:extLst>
            <a:ext uri="{FF2B5EF4-FFF2-40B4-BE49-F238E27FC236}">
              <a16:creationId xmlns:a16="http://schemas.microsoft.com/office/drawing/2014/main" id="{773FFD9E-AFE6-4E0C-B905-2D6D7F09658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32" name="TextBox 3">
          <a:extLst>
            <a:ext uri="{FF2B5EF4-FFF2-40B4-BE49-F238E27FC236}">
              <a16:creationId xmlns:a16="http://schemas.microsoft.com/office/drawing/2014/main" id="{ED138DDC-FB76-4D44-A06A-0AE525BCE75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633" name="TextBox 1632">
          <a:extLst>
            <a:ext uri="{FF2B5EF4-FFF2-40B4-BE49-F238E27FC236}">
              <a16:creationId xmlns:a16="http://schemas.microsoft.com/office/drawing/2014/main" id="{BE33D918-7CBE-478F-9067-A206F2415819}"/>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634" name="TextBox 3">
          <a:extLst>
            <a:ext uri="{FF2B5EF4-FFF2-40B4-BE49-F238E27FC236}">
              <a16:creationId xmlns:a16="http://schemas.microsoft.com/office/drawing/2014/main" id="{FE9D539A-9C76-470A-8FC6-E97914ABEE9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35" name="TextBox 3">
          <a:extLst>
            <a:ext uri="{FF2B5EF4-FFF2-40B4-BE49-F238E27FC236}">
              <a16:creationId xmlns:a16="http://schemas.microsoft.com/office/drawing/2014/main" id="{E3559F42-ED2F-49C2-BD48-53AF92DE6A8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36" name="TextBox 3">
          <a:extLst>
            <a:ext uri="{FF2B5EF4-FFF2-40B4-BE49-F238E27FC236}">
              <a16:creationId xmlns:a16="http://schemas.microsoft.com/office/drawing/2014/main" id="{5262724B-BEBA-4CF3-AA19-0691137E60E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37" name="TextBox 3">
          <a:extLst>
            <a:ext uri="{FF2B5EF4-FFF2-40B4-BE49-F238E27FC236}">
              <a16:creationId xmlns:a16="http://schemas.microsoft.com/office/drawing/2014/main" id="{12F26E19-0A16-4AB0-81E3-4731E3DD250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38" name="TextBox 3">
          <a:extLst>
            <a:ext uri="{FF2B5EF4-FFF2-40B4-BE49-F238E27FC236}">
              <a16:creationId xmlns:a16="http://schemas.microsoft.com/office/drawing/2014/main" id="{521A36D2-C0F3-4857-99B5-77BD884F85A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39" name="TextBox 3">
          <a:extLst>
            <a:ext uri="{FF2B5EF4-FFF2-40B4-BE49-F238E27FC236}">
              <a16:creationId xmlns:a16="http://schemas.microsoft.com/office/drawing/2014/main" id="{E98B4E55-E009-4A26-A765-8A33FBA0F2D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40" name="TextBox 3">
          <a:extLst>
            <a:ext uri="{FF2B5EF4-FFF2-40B4-BE49-F238E27FC236}">
              <a16:creationId xmlns:a16="http://schemas.microsoft.com/office/drawing/2014/main" id="{F500DFE9-ADA8-4A53-94CA-930D84EE243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41" name="TextBox 3">
          <a:extLst>
            <a:ext uri="{FF2B5EF4-FFF2-40B4-BE49-F238E27FC236}">
              <a16:creationId xmlns:a16="http://schemas.microsoft.com/office/drawing/2014/main" id="{709D34CF-5E83-4B94-B0EB-AA2EAB82023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42" name="TextBox 3">
          <a:extLst>
            <a:ext uri="{FF2B5EF4-FFF2-40B4-BE49-F238E27FC236}">
              <a16:creationId xmlns:a16="http://schemas.microsoft.com/office/drawing/2014/main" id="{B0F9E3CB-FA7E-4C0C-853D-D43E3C351DA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43" name="TextBox 3">
          <a:extLst>
            <a:ext uri="{FF2B5EF4-FFF2-40B4-BE49-F238E27FC236}">
              <a16:creationId xmlns:a16="http://schemas.microsoft.com/office/drawing/2014/main" id="{05FC6DD5-DCB1-455E-9AA4-5C97BA52CB3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44" name="TextBox 3">
          <a:extLst>
            <a:ext uri="{FF2B5EF4-FFF2-40B4-BE49-F238E27FC236}">
              <a16:creationId xmlns:a16="http://schemas.microsoft.com/office/drawing/2014/main" id="{99C94314-3B9C-44EB-8BDB-57EC56F1EBD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645" name="TextBox 3">
          <a:extLst>
            <a:ext uri="{FF2B5EF4-FFF2-40B4-BE49-F238E27FC236}">
              <a16:creationId xmlns:a16="http://schemas.microsoft.com/office/drawing/2014/main" id="{59512948-1DCD-4A14-BA70-B9FC7D2F8AD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46" name="TextBox 3">
          <a:extLst>
            <a:ext uri="{FF2B5EF4-FFF2-40B4-BE49-F238E27FC236}">
              <a16:creationId xmlns:a16="http://schemas.microsoft.com/office/drawing/2014/main" id="{DACFAF44-C1F3-42A4-9B50-FB67BD0A3D6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47" name="TextBox 3">
          <a:extLst>
            <a:ext uri="{FF2B5EF4-FFF2-40B4-BE49-F238E27FC236}">
              <a16:creationId xmlns:a16="http://schemas.microsoft.com/office/drawing/2014/main" id="{D9E171AA-C76F-45A3-A574-3E2914266F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48" name="TextBox 3">
          <a:extLst>
            <a:ext uri="{FF2B5EF4-FFF2-40B4-BE49-F238E27FC236}">
              <a16:creationId xmlns:a16="http://schemas.microsoft.com/office/drawing/2014/main" id="{F99CDD78-6451-4A4D-8E64-C0C81DF7D5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49" name="TextBox 3">
          <a:extLst>
            <a:ext uri="{FF2B5EF4-FFF2-40B4-BE49-F238E27FC236}">
              <a16:creationId xmlns:a16="http://schemas.microsoft.com/office/drawing/2014/main" id="{5E079B3B-F2D1-4AF2-9343-69547D34024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50" name="TextBox 3">
          <a:extLst>
            <a:ext uri="{FF2B5EF4-FFF2-40B4-BE49-F238E27FC236}">
              <a16:creationId xmlns:a16="http://schemas.microsoft.com/office/drawing/2014/main" id="{5C5238D1-5D03-4155-8FCE-214EB6D956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1" name="TextBox 3">
          <a:extLst>
            <a:ext uri="{FF2B5EF4-FFF2-40B4-BE49-F238E27FC236}">
              <a16:creationId xmlns:a16="http://schemas.microsoft.com/office/drawing/2014/main" id="{6F73DACC-B2F6-4142-98CB-5C5CBEDC0AE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2" name="TextBox 3">
          <a:extLst>
            <a:ext uri="{FF2B5EF4-FFF2-40B4-BE49-F238E27FC236}">
              <a16:creationId xmlns:a16="http://schemas.microsoft.com/office/drawing/2014/main" id="{872ED455-852F-43E8-839C-BE8F6812725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3" name="TextBox 3">
          <a:extLst>
            <a:ext uri="{FF2B5EF4-FFF2-40B4-BE49-F238E27FC236}">
              <a16:creationId xmlns:a16="http://schemas.microsoft.com/office/drawing/2014/main" id="{AE61DAEF-1671-4379-863E-678E98E08D2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4" name="TextBox 3">
          <a:extLst>
            <a:ext uri="{FF2B5EF4-FFF2-40B4-BE49-F238E27FC236}">
              <a16:creationId xmlns:a16="http://schemas.microsoft.com/office/drawing/2014/main" id="{FF3F9E89-A1F9-4F15-8483-97B90E1E896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5" name="TextBox 3">
          <a:extLst>
            <a:ext uri="{FF2B5EF4-FFF2-40B4-BE49-F238E27FC236}">
              <a16:creationId xmlns:a16="http://schemas.microsoft.com/office/drawing/2014/main" id="{7E9DE0A7-BF34-47DC-946E-64B4315AB56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56" name="TextBox 3">
          <a:extLst>
            <a:ext uri="{FF2B5EF4-FFF2-40B4-BE49-F238E27FC236}">
              <a16:creationId xmlns:a16="http://schemas.microsoft.com/office/drawing/2014/main" id="{8140914E-41DC-483D-88F8-56C080AEC4E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57" name="TextBox 3">
          <a:extLst>
            <a:ext uri="{FF2B5EF4-FFF2-40B4-BE49-F238E27FC236}">
              <a16:creationId xmlns:a16="http://schemas.microsoft.com/office/drawing/2014/main" id="{588ACB59-1114-458A-B76D-0BA144C3E48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58" name="TextBox 3">
          <a:extLst>
            <a:ext uri="{FF2B5EF4-FFF2-40B4-BE49-F238E27FC236}">
              <a16:creationId xmlns:a16="http://schemas.microsoft.com/office/drawing/2014/main" id="{48335C7B-9522-4859-A8ED-D8648B6291B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59" name="TextBox 3">
          <a:extLst>
            <a:ext uri="{FF2B5EF4-FFF2-40B4-BE49-F238E27FC236}">
              <a16:creationId xmlns:a16="http://schemas.microsoft.com/office/drawing/2014/main" id="{4FCBBFFB-E38A-42FF-9A1C-16D4160E8EE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60" name="TextBox 3">
          <a:extLst>
            <a:ext uri="{FF2B5EF4-FFF2-40B4-BE49-F238E27FC236}">
              <a16:creationId xmlns:a16="http://schemas.microsoft.com/office/drawing/2014/main" id="{3B5DFAC6-463C-4D7F-BC1A-9F7E35C7533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61" name="TextBox 3">
          <a:extLst>
            <a:ext uri="{FF2B5EF4-FFF2-40B4-BE49-F238E27FC236}">
              <a16:creationId xmlns:a16="http://schemas.microsoft.com/office/drawing/2014/main" id="{ED909D2D-6211-4E3E-80CA-4B36F780562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2" name="TextBox 3">
          <a:extLst>
            <a:ext uri="{FF2B5EF4-FFF2-40B4-BE49-F238E27FC236}">
              <a16:creationId xmlns:a16="http://schemas.microsoft.com/office/drawing/2014/main" id="{9B63CE34-5ACC-4E0D-B87C-9E147702065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3" name="TextBox 3">
          <a:extLst>
            <a:ext uri="{FF2B5EF4-FFF2-40B4-BE49-F238E27FC236}">
              <a16:creationId xmlns:a16="http://schemas.microsoft.com/office/drawing/2014/main" id="{BE1502FF-0052-40B2-A0F0-03439CA1CD7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4" name="TextBox 3">
          <a:extLst>
            <a:ext uri="{FF2B5EF4-FFF2-40B4-BE49-F238E27FC236}">
              <a16:creationId xmlns:a16="http://schemas.microsoft.com/office/drawing/2014/main" id="{1144D09B-94B2-406E-B030-3D12918706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5" name="TextBox 3">
          <a:extLst>
            <a:ext uri="{FF2B5EF4-FFF2-40B4-BE49-F238E27FC236}">
              <a16:creationId xmlns:a16="http://schemas.microsoft.com/office/drawing/2014/main" id="{C85CAC97-21E1-4829-924F-452317A1C2D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6" name="TextBox 3">
          <a:extLst>
            <a:ext uri="{FF2B5EF4-FFF2-40B4-BE49-F238E27FC236}">
              <a16:creationId xmlns:a16="http://schemas.microsoft.com/office/drawing/2014/main" id="{1FD6D4E6-053F-4C6D-8376-55AB53E8F19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67" name="TextBox 3">
          <a:extLst>
            <a:ext uri="{FF2B5EF4-FFF2-40B4-BE49-F238E27FC236}">
              <a16:creationId xmlns:a16="http://schemas.microsoft.com/office/drawing/2014/main" id="{ADA78D67-8D00-478B-B0E9-F1D1E25C788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68" name="TextBox 3">
          <a:extLst>
            <a:ext uri="{FF2B5EF4-FFF2-40B4-BE49-F238E27FC236}">
              <a16:creationId xmlns:a16="http://schemas.microsoft.com/office/drawing/2014/main" id="{E1D532AC-8CE6-4BEB-AE88-89E290F8102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69" name="TextBox 3">
          <a:extLst>
            <a:ext uri="{FF2B5EF4-FFF2-40B4-BE49-F238E27FC236}">
              <a16:creationId xmlns:a16="http://schemas.microsoft.com/office/drawing/2014/main" id="{9587D8C3-AA71-45E5-A4CC-EE900AC572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70" name="TextBox 3">
          <a:extLst>
            <a:ext uri="{FF2B5EF4-FFF2-40B4-BE49-F238E27FC236}">
              <a16:creationId xmlns:a16="http://schemas.microsoft.com/office/drawing/2014/main" id="{0028B5B8-0AEF-4D3E-9548-1D38C2CCBC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71" name="TextBox 3">
          <a:extLst>
            <a:ext uri="{FF2B5EF4-FFF2-40B4-BE49-F238E27FC236}">
              <a16:creationId xmlns:a16="http://schemas.microsoft.com/office/drawing/2014/main" id="{29662AFE-5CEC-4422-80F4-FB5ADE98D01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72" name="TextBox 3">
          <a:extLst>
            <a:ext uri="{FF2B5EF4-FFF2-40B4-BE49-F238E27FC236}">
              <a16:creationId xmlns:a16="http://schemas.microsoft.com/office/drawing/2014/main" id="{7981CC98-A80F-4062-8F62-3C01405F258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73" name="TextBox 3">
          <a:extLst>
            <a:ext uri="{FF2B5EF4-FFF2-40B4-BE49-F238E27FC236}">
              <a16:creationId xmlns:a16="http://schemas.microsoft.com/office/drawing/2014/main" id="{C7D1C793-EE9A-4032-89B0-421E2FE37A8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74" name="TextBox 3">
          <a:extLst>
            <a:ext uri="{FF2B5EF4-FFF2-40B4-BE49-F238E27FC236}">
              <a16:creationId xmlns:a16="http://schemas.microsoft.com/office/drawing/2014/main" id="{C848AB9B-BE2A-46D2-B725-649793211B3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75" name="TextBox 3">
          <a:extLst>
            <a:ext uri="{FF2B5EF4-FFF2-40B4-BE49-F238E27FC236}">
              <a16:creationId xmlns:a16="http://schemas.microsoft.com/office/drawing/2014/main" id="{81C28450-9D80-47CF-9571-69721533D7C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76" name="TextBox 3">
          <a:extLst>
            <a:ext uri="{FF2B5EF4-FFF2-40B4-BE49-F238E27FC236}">
              <a16:creationId xmlns:a16="http://schemas.microsoft.com/office/drawing/2014/main" id="{23087370-CECC-4F01-B828-64C622F59A9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77" name="TextBox 3">
          <a:extLst>
            <a:ext uri="{FF2B5EF4-FFF2-40B4-BE49-F238E27FC236}">
              <a16:creationId xmlns:a16="http://schemas.microsoft.com/office/drawing/2014/main" id="{880D24F6-2B33-4818-9640-440E19866B2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78" name="TextBox 3">
          <a:extLst>
            <a:ext uri="{FF2B5EF4-FFF2-40B4-BE49-F238E27FC236}">
              <a16:creationId xmlns:a16="http://schemas.microsoft.com/office/drawing/2014/main" id="{7F0E5CC9-EDDD-440D-8FF7-333573C9E48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79" name="TextBox 3">
          <a:extLst>
            <a:ext uri="{FF2B5EF4-FFF2-40B4-BE49-F238E27FC236}">
              <a16:creationId xmlns:a16="http://schemas.microsoft.com/office/drawing/2014/main" id="{369011E3-C0CA-4C89-8DE7-0AA016854F6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80" name="TextBox 3">
          <a:extLst>
            <a:ext uri="{FF2B5EF4-FFF2-40B4-BE49-F238E27FC236}">
              <a16:creationId xmlns:a16="http://schemas.microsoft.com/office/drawing/2014/main" id="{703FCFC8-84DA-42CC-B307-08B48E06E1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81" name="TextBox 3">
          <a:extLst>
            <a:ext uri="{FF2B5EF4-FFF2-40B4-BE49-F238E27FC236}">
              <a16:creationId xmlns:a16="http://schemas.microsoft.com/office/drawing/2014/main" id="{713719E5-9A8D-4719-BBDE-53D8610B8D2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82" name="TextBox 3">
          <a:extLst>
            <a:ext uri="{FF2B5EF4-FFF2-40B4-BE49-F238E27FC236}">
              <a16:creationId xmlns:a16="http://schemas.microsoft.com/office/drawing/2014/main" id="{D0479D44-4FEF-43FE-8A50-9BAA5F7B0B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83" name="TextBox 3">
          <a:extLst>
            <a:ext uri="{FF2B5EF4-FFF2-40B4-BE49-F238E27FC236}">
              <a16:creationId xmlns:a16="http://schemas.microsoft.com/office/drawing/2014/main" id="{FC5FF8D5-7F4C-4395-BA8D-F659C3F07B5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84" name="TextBox 3">
          <a:extLst>
            <a:ext uri="{FF2B5EF4-FFF2-40B4-BE49-F238E27FC236}">
              <a16:creationId xmlns:a16="http://schemas.microsoft.com/office/drawing/2014/main" id="{80EA3351-294A-4AA4-BFEA-79AF3C8377C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85" name="TextBox 3">
          <a:extLst>
            <a:ext uri="{FF2B5EF4-FFF2-40B4-BE49-F238E27FC236}">
              <a16:creationId xmlns:a16="http://schemas.microsoft.com/office/drawing/2014/main" id="{392306AE-8BDE-438D-ADEC-0F399EA3094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86" name="TextBox 3">
          <a:extLst>
            <a:ext uri="{FF2B5EF4-FFF2-40B4-BE49-F238E27FC236}">
              <a16:creationId xmlns:a16="http://schemas.microsoft.com/office/drawing/2014/main" id="{9DA63BC3-CE22-4A24-933E-4B64D277853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687" name="TextBox 1686">
          <a:extLst>
            <a:ext uri="{FF2B5EF4-FFF2-40B4-BE49-F238E27FC236}">
              <a16:creationId xmlns:a16="http://schemas.microsoft.com/office/drawing/2014/main" id="{8C398CE8-5E4F-4DE0-9AD3-CC3A6466EC59}"/>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688" name="TextBox 3">
          <a:extLst>
            <a:ext uri="{FF2B5EF4-FFF2-40B4-BE49-F238E27FC236}">
              <a16:creationId xmlns:a16="http://schemas.microsoft.com/office/drawing/2014/main" id="{D70D9A93-2383-4A18-BCB6-58AA3C7C0A5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89" name="TextBox 3">
          <a:extLst>
            <a:ext uri="{FF2B5EF4-FFF2-40B4-BE49-F238E27FC236}">
              <a16:creationId xmlns:a16="http://schemas.microsoft.com/office/drawing/2014/main" id="{F219E166-0B68-4033-AD82-1EB382DF7B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90" name="TextBox 3">
          <a:extLst>
            <a:ext uri="{FF2B5EF4-FFF2-40B4-BE49-F238E27FC236}">
              <a16:creationId xmlns:a16="http://schemas.microsoft.com/office/drawing/2014/main" id="{6822DE40-3F6A-44E4-97E6-F551C0E771F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91" name="TextBox 3">
          <a:extLst>
            <a:ext uri="{FF2B5EF4-FFF2-40B4-BE49-F238E27FC236}">
              <a16:creationId xmlns:a16="http://schemas.microsoft.com/office/drawing/2014/main" id="{036BCF08-3097-4651-B1ED-252D121CD99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92" name="TextBox 3">
          <a:extLst>
            <a:ext uri="{FF2B5EF4-FFF2-40B4-BE49-F238E27FC236}">
              <a16:creationId xmlns:a16="http://schemas.microsoft.com/office/drawing/2014/main" id="{D6C38F50-67D2-454E-9741-9309391CAED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93" name="TextBox 3">
          <a:extLst>
            <a:ext uri="{FF2B5EF4-FFF2-40B4-BE49-F238E27FC236}">
              <a16:creationId xmlns:a16="http://schemas.microsoft.com/office/drawing/2014/main" id="{CD371431-0030-43CB-9C1D-DC4BB12CF74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694" name="TextBox 3">
          <a:extLst>
            <a:ext uri="{FF2B5EF4-FFF2-40B4-BE49-F238E27FC236}">
              <a16:creationId xmlns:a16="http://schemas.microsoft.com/office/drawing/2014/main" id="{0493A45A-F9E8-4CC3-8BE1-779D82D0E14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95" name="TextBox 3">
          <a:extLst>
            <a:ext uri="{FF2B5EF4-FFF2-40B4-BE49-F238E27FC236}">
              <a16:creationId xmlns:a16="http://schemas.microsoft.com/office/drawing/2014/main" id="{4C383701-1F55-4400-A084-FDDB13EA633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96" name="TextBox 3">
          <a:extLst>
            <a:ext uri="{FF2B5EF4-FFF2-40B4-BE49-F238E27FC236}">
              <a16:creationId xmlns:a16="http://schemas.microsoft.com/office/drawing/2014/main" id="{CA0D2976-5748-4301-8E6F-C90F7A64A4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97" name="TextBox 3">
          <a:extLst>
            <a:ext uri="{FF2B5EF4-FFF2-40B4-BE49-F238E27FC236}">
              <a16:creationId xmlns:a16="http://schemas.microsoft.com/office/drawing/2014/main" id="{1A1DB091-1643-456B-BD2A-E34C23A1FEC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98" name="TextBox 3">
          <a:extLst>
            <a:ext uri="{FF2B5EF4-FFF2-40B4-BE49-F238E27FC236}">
              <a16:creationId xmlns:a16="http://schemas.microsoft.com/office/drawing/2014/main" id="{4876ED2E-11E3-4E74-B3DD-ADE17471D85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699" name="TextBox 3">
          <a:extLst>
            <a:ext uri="{FF2B5EF4-FFF2-40B4-BE49-F238E27FC236}">
              <a16:creationId xmlns:a16="http://schemas.microsoft.com/office/drawing/2014/main" id="{CA3F3BFD-E5D7-4CEB-BC62-79DC97CFF7E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0" name="TextBox 3">
          <a:extLst>
            <a:ext uri="{FF2B5EF4-FFF2-40B4-BE49-F238E27FC236}">
              <a16:creationId xmlns:a16="http://schemas.microsoft.com/office/drawing/2014/main" id="{96540F42-5C65-4FAD-8BDE-CF3816621E4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1" name="TextBox 3">
          <a:extLst>
            <a:ext uri="{FF2B5EF4-FFF2-40B4-BE49-F238E27FC236}">
              <a16:creationId xmlns:a16="http://schemas.microsoft.com/office/drawing/2014/main" id="{5C93BB5A-8248-4F91-B405-064688ECD89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2" name="TextBox 3">
          <a:extLst>
            <a:ext uri="{FF2B5EF4-FFF2-40B4-BE49-F238E27FC236}">
              <a16:creationId xmlns:a16="http://schemas.microsoft.com/office/drawing/2014/main" id="{3D81F952-919B-4DC8-BFBB-C4E394EAD2A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3" name="TextBox 3">
          <a:extLst>
            <a:ext uri="{FF2B5EF4-FFF2-40B4-BE49-F238E27FC236}">
              <a16:creationId xmlns:a16="http://schemas.microsoft.com/office/drawing/2014/main" id="{4D00C6BC-1C8A-461B-A0EA-641B40808C4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04" name="TextBox 3">
          <a:extLst>
            <a:ext uri="{FF2B5EF4-FFF2-40B4-BE49-F238E27FC236}">
              <a16:creationId xmlns:a16="http://schemas.microsoft.com/office/drawing/2014/main" id="{53A3471B-1B16-4A9B-BBB8-43F3381F389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05" name="TextBox 3">
          <a:extLst>
            <a:ext uri="{FF2B5EF4-FFF2-40B4-BE49-F238E27FC236}">
              <a16:creationId xmlns:a16="http://schemas.microsoft.com/office/drawing/2014/main" id="{33F30E41-DD42-4E32-8228-D3F0E5501BC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06" name="TextBox 3">
          <a:extLst>
            <a:ext uri="{FF2B5EF4-FFF2-40B4-BE49-F238E27FC236}">
              <a16:creationId xmlns:a16="http://schemas.microsoft.com/office/drawing/2014/main" id="{947201B4-85F3-4B5D-AD51-97F84A9FEBF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07" name="TextBox 3">
          <a:extLst>
            <a:ext uri="{FF2B5EF4-FFF2-40B4-BE49-F238E27FC236}">
              <a16:creationId xmlns:a16="http://schemas.microsoft.com/office/drawing/2014/main" id="{89800EFD-7394-4CAE-95E1-9E4D03875D5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08" name="TextBox 3">
          <a:extLst>
            <a:ext uri="{FF2B5EF4-FFF2-40B4-BE49-F238E27FC236}">
              <a16:creationId xmlns:a16="http://schemas.microsoft.com/office/drawing/2014/main" id="{FC1598FF-B376-418D-B77F-77EAFBFDF6D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09" name="TextBox 3">
          <a:extLst>
            <a:ext uri="{FF2B5EF4-FFF2-40B4-BE49-F238E27FC236}">
              <a16:creationId xmlns:a16="http://schemas.microsoft.com/office/drawing/2014/main" id="{052165A6-9008-45E8-9469-F427478B399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10" name="TextBox 3">
          <a:extLst>
            <a:ext uri="{FF2B5EF4-FFF2-40B4-BE49-F238E27FC236}">
              <a16:creationId xmlns:a16="http://schemas.microsoft.com/office/drawing/2014/main" id="{7893B109-63FF-4522-838F-57B7171776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1" name="TextBox 3">
          <a:extLst>
            <a:ext uri="{FF2B5EF4-FFF2-40B4-BE49-F238E27FC236}">
              <a16:creationId xmlns:a16="http://schemas.microsoft.com/office/drawing/2014/main" id="{78C83ED7-B3AE-49FB-A86C-EA87CAAD897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2" name="TextBox 3">
          <a:extLst>
            <a:ext uri="{FF2B5EF4-FFF2-40B4-BE49-F238E27FC236}">
              <a16:creationId xmlns:a16="http://schemas.microsoft.com/office/drawing/2014/main" id="{79592F0B-1D15-4DBC-BC8F-F304CE5C39F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3" name="TextBox 3">
          <a:extLst>
            <a:ext uri="{FF2B5EF4-FFF2-40B4-BE49-F238E27FC236}">
              <a16:creationId xmlns:a16="http://schemas.microsoft.com/office/drawing/2014/main" id="{2D328482-5078-4C46-834B-E4A52C49C88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4" name="TextBox 3">
          <a:extLst>
            <a:ext uri="{FF2B5EF4-FFF2-40B4-BE49-F238E27FC236}">
              <a16:creationId xmlns:a16="http://schemas.microsoft.com/office/drawing/2014/main" id="{D6709DF8-4576-4253-BF6F-F579DEA4052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15" name="TextBox 3">
          <a:extLst>
            <a:ext uri="{FF2B5EF4-FFF2-40B4-BE49-F238E27FC236}">
              <a16:creationId xmlns:a16="http://schemas.microsoft.com/office/drawing/2014/main" id="{2BD332B1-D88A-4E6E-AB96-675EDC9FEC8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16" name="TextBox 3">
          <a:extLst>
            <a:ext uri="{FF2B5EF4-FFF2-40B4-BE49-F238E27FC236}">
              <a16:creationId xmlns:a16="http://schemas.microsoft.com/office/drawing/2014/main" id="{E5861BC9-1DE5-4123-A0C2-815FF9C85D2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17" name="TextBox 3">
          <a:extLst>
            <a:ext uri="{FF2B5EF4-FFF2-40B4-BE49-F238E27FC236}">
              <a16:creationId xmlns:a16="http://schemas.microsoft.com/office/drawing/2014/main" id="{2455DDE9-34A4-45FD-B9D3-1984F43CEE3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18" name="TextBox 3">
          <a:extLst>
            <a:ext uri="{FF2B5EF4-FFF2-40B4-BE49-F238E27FC236}">
              <a16:creationId xmlns:a16="http://schemas.microsoft.com/office/drawing/2014/main" id="{458E4427-1CF8-4822-8C4F-4C37B424DB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19" name="TextBox 3">
          <a:extLst>
            <a:ext uri="{FF2B5EF4-FFF2-40B4-BE49-F238E27FC236}">
              <a16:creationId xmlns:a16="http://schemas.microsoft.com/office/drawing/2014/main" id="{A295FB9B-F6CF-485B-AE4C-C606F8B0423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20" name="TextBox 3">
          <a:extLst>
            <a:ext uri="{FF2B5EF4-FFF2-40B4-BE49-F238E27FC236}">
              <a16:creationId xmlns:a16="http://schemas.microsoft.com/office/drawing/2014/main" id="{3A2E1429-2E32-4918-8E75-62EAC0DED3C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21" name="TextBox 3">
          <a:extLst>
            <a:ext uri="{FF2B5EF4-FFF2-40B4-BE49-F238E27FC236}">
              <a16:creationId xmlns:a16="http://schemas.microsoft.com/office/drawing/2014/main" id="{B75FFAAA-211B-4CC2-9DDE-BAD8EAD5E3E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22" name="TextBox 3">
          <a:extLst>
            <a:ext uri="{FF2B5EF4-FFF2-40B4-BE49-F238E27FC236}">
              <a16:creationId xmlns:a16="http://schemas.microsoft.com/office/drawing/2014/main" id="{E7DA5E73-99D0-4EE1-8C7B-ADA3B037215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23" name="TextBox 3">
          <a:extLst>
            <a:ext uri="{FF2B5EF4-FFF2-40B4-BE49-F238E27FC236}">
              <a16:creationId xmlns:a16="http://schemas.microsoft.com/office/drawing/2014/main" id="{C615FE80-106A-4969-99A1-BA2C5EA93AB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24" name="TextBox 3">
          <a:extLst>
            <a:ext uri="{FF2B5EF4-FFF2-40B4-BE49-F238E27FC236}">
              <a16:creationId xmlns:a16="http://schemas.microsoft.com/office/drawing/2014/main" id="{7B8B1E1F-1464-42A2-B801-D54968A2C7C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25" name="TextBox 3">
          <a:extLst>
            <a:ext uri="{FF2B5EF4-FFF2-40B4-BE49-F238E27FC236}">
              <a16:creationId xmlns:a16="http://schemas.microsoft.com/office/drawing/2014/main" id="{2992684A-7399-49AE-B909-A82F498408C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26" name="TextBox 3">
          <a:extLst>
            <a:ext uri="{FF2B5EF4-FFF2-40B4-BE49-F238E27FC236}">
              <a16:creationId xmlns:a16="http://schemas.microsoft.com/office/drawing/2014/main" id="{4764EBED-0626-4341-BB13-9866C8E7AF1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27" name="TextBox 3">
          <a:extLst>
            <a:ext uri="{FF2B5EF4-FFF2-40B4-BE49-F238E27FC236}">
              <a16:creationId xmlns:a16="http://schemas.microsoft.com/office/drawing/2014/main" id="{207E1D6C-C8F9-4C18-9758-5F77A7DF4E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28" name="TextBox 3">
          <a:extLst>
            <a:ext uri="{FF2B5EF4-FFF2-40B4-BE49-F238E27FC236}">
              <a16:creationId xmlns:a16="http://schemas.microsoft.com/office/drawing/2014/main" id="{E2E0415B-119F-487C-BF3A-2D765D06E95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29" name="TextBox 3">
          <a:extLst>
            <a:ext uri="{FF2B5EF4-FFF2-40B4-BE49-F238E27FC236}">
              <a16:creationId xmlns:a16="http://schemas.microsoft.com/office/drawing/2014/main" id="{CFEA6253-B99C-49CB-9A42-B62EF054762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30" name="TextBox 3">
          <a:extLst>
            <a:ext uri="{FF2B5EF4-FFF2-40B4-BE49-F238E27FC236}">
              <a16:creationId xmlns:a16="http://schemas.microsoft.com/office/drawing/2014/main" id="{B071B57C-7072-46E2-BA6D-D4E05A8ACC0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31" name="TextBox 3">
          <a:extLst>
            <a:ext uri="{FF2B5EF4-FFF2-40B4-BE49-F238E27FC236}">
              <a16:creationId xmlns:a16="http://schemas.microsoft.com/office/drawing/2014/main" id="{46F50C24-E2D2-4501-B1E6-2696F940329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32" name="TextBox 3">
          <a:extLst>
            <a:ext uri="{FF2B5EF4-FFF2-40B4-BE49-F238E27FC236}">
              <a16:creationId xmlns:a16="http://schemas.microsoft.com/office/drawing/2014/main" id="{B1C4B783-7DF1-490E-A5F4-7A1DC9EA20B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33" name="TextBox 3">
          <a:extLst>
            <a:ext uri="{FF2B5EF4-FFF2-40B4-BE49-F238E27FC236}">
              <a16:creationId xmlns:a16="http://schemas.microsoft.com/office/drawing/2014/main" id="{C4B124BD-16E4-42A4-960F-F46237C1C4C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34" name="TextBox 3">
          <a:extLst>
            <a:ext uri="{FF2B5EF4-FFF2-40B4-BE49-F238E27FC236}">
              <a16:creationId xmlns:a16="http://schemas.microsoft.com/office/drawing/2014/main" id="{7076B39B-1A1D-42EC-AD6D-3FDF5CAE8D0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35" name="TextBox 3">
          <a:extLst>
            <a:ext uri="{FF2B5EF4-FFF2-40B4-BE49-F238E27FC236}">
              <a16:creationId xmlns:a16="http://schemas.microsoft.com/office/drawing/2014/main" id="{8CD1698B-4718-496B-BBD8-02F2D05BAC6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36" name="TextBox 3">
          <a:extLst>
            <a:ext uri="{FF2B5EF4-FFF2-40B4-BE49-F238E27FC236}">
              <a16:creationId xmlns:a16="http://schemas.microsoft.com/office/drawing/2014/main" id="{60514386-736C-4B6F-ADEE-8CA7085739A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37" name="TextBox 3">
          <a:extLst>
            <a:ext uri="{FF2B5EF4-FFF2-40B4-BE49-F238E27FC236}">
              <a16:creationId xmlns:a16="http://schemas.microsoft.com/office/drawing/2014/main" id="{8638E724-95D5-4043-9221-A9D1D516936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38" name="TextBox 3">
          <a:extLst>
            <a:ext uri="{FF2B5EF4-FFF2-40B4-BE49-F238E27FC236}">
              <a16:creationId xmlns:a16="http://schemas.microsoft.com/office/drawing/2014/main" id="{B7181973-9C6F-4E9E-BBB3-59407842530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39" name="TextBox 3">
          <a:extLst>
            <a:ext uri="{FF2B5EF4-FFF2-40B4-BE49-F238E27FC236}">
              <a16:creationId xmlns:a16="http://schemas.microsoft.com/office/drawing/2014/main" id="{4E2A4E5D-D11E-4CF2-A184-F4B8A9FEA93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40" name="TextBox 3">
          <a:extLst>
            <a:ext uri="{FF2B5EF4-FFF2-40B4-BE49-F238E27FC236}">
              <a16:creationId xmlns:a16="http://schemas.microsoft.com/office/drawing/2014/main" id="{ABF8E10F-20E2-4C32-9B04-F59EA49C9C7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1" name="TextBox 42">
          <a:extLst>
            <a:ext uri="{FF2B5EF4-FFF2-40B4-BE49-F238E27FC236}">
              <a16:creationId xmlns:a16="http://schemas.microsoft.com/office/drawing/2014/main" id="{2AA01DAA-5884-454D-B8D0-13F6F8D926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2" name="TextBox 3">
          <a:extLst>
            <a:ext uri="{FF2B5EF4-FFF2-40B4-BE49-F238E27FC236}">
              <a16:creationId xmlns:a16="http://schemas.microsoft.com/office/drawing/2014/main" id="{EFF62660-2A69-4541-98C0-ECE7F99FF14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43" name="TextBox 3">
          <a:extLst>
            <a:ext uri="{FF2B5EF4-FFF2-40B4-BE49-F238E27FC236}">
              <a16:creationId xmlns:a16="http://schemas.microsoft.com/office/drawing/2014/main" id="{81F3E98F-3314-403E-8979-E73685E0BC5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4" name="TextBox 3">
          <a:extLst>
            <a:ext uri="{FF2B5EF4-FFF2-40B4-BE49-F238E27FC236}">
              <a16:creationId xmlns:a16="http://schemas.microsoft.com/office/drawing/2014/main" id="{FBA36F62-B078-4BA9-8748-9411F87EA00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5" name="TextBox 3">
          <a:extLst>
            <a:ext uri="{FF2B5EF4-FFF2-40B4-BE49-F238E27FC236}">
              <a16:creationId xmlns:a16="http://schemas.microsoft.com/office/drawing/2014/main" id="{A0CCDA94-4BE8-4023-A002-588294AC9F4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6" name="TextBox 3">
          <a:extLst>
            <a:ext uri="{FF2B5EF4-FFF2-40B4-BE49-F238E27FC236}">
              <a16:creationId xmlns:a16="http://schemas.microsoft.com/office/drawing/2014/main" id="{B18E59CC-C015-4ADA-8629-369C2F4ED56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7" name="TextBox 3">
          <a:extLst>
            <a:ext uri="{FF2B5EF4-FFF2-40B4-BE49-F238E27FC236}">
              <a16:creationId xmlns:a16="http://schemas.microsoft.com/office/drawing/2014/main" id="{441AC486-57FD-49F4-9881-12245642A67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48" name="TextBox 3">
          <a:extLst>
            <a:ext uri="{FF2B5EF4-FFF2-40B4-BE49-F238E27FC236}">
              <a16:creationId xmlns:a16="http://schemas.microsoft.com/office/drawing/2014/main" id="{E0B6D16B-E875-406F-B583-4832C839DDD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49" name="TextBox 3">
          <a:extLst>
            <a:ext uri="{FF2B5EF4-FFF2-40B4-BE49-F238E27FC236}">
              <a16:creationId xmlns:a16="http://schemas.microsoft.com/office/drawing/2014/main" id="{1C607645-F7E2-4B1C-A191-8087E47363A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50" name="TextBox 3">
          <a:extLst>
            <a:ext uri="{FF2B5EF4-FFF2-40B4-BE49-F238E27FC236}">
              <a16:creationId xmlns:a16="http://schemas.microsoft.com/office/drawing/2014/main" id="{9C9A708C-7441-49A9-871D-77FC82FC265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51" name="TextBox 3">
          <a:extLst>
            <a:ext uri="{FF2B5EF4-FFF2-40B4-BE49-F238E27FC236}">
              <a16:creationId xmlns:a16="http://schemas.microsoft.com/office/drawing/2014/main" id="{5FBD48A1-3EBA-4291-A2DF-35E74E7EF7F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52" name="TextBox 3">
          <a:extLst>
            <a:ext uri="{FF2B5EF4-FFF2-40B4-BE49-F238E27FC236}">
              <a16:creationId xmlns:a16="http://schemas.microsoft.com/office/drawing/2014/main" id="{9B56C7E4-37FF-468A-88CD-CED46F489C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53" name="TextBox 3">
          <a:extLst>
            <a:ext uri="{FF2B5EF4-FFF2-40B4-BE49-F238E27FC236}">
              <a16:creationId xmlns:a16="http://schemas.microsoft.com/office/drawing/2014/main" id="{45A22D3B-6A24-481C-9BD1-42E34C04217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54" name="TextBox 3">
          <a:extLst>
            <a:ext uri="{FF2B5EF4-FFF2-40B4-BE49-F238E27FC236}">
              <a16:creationId xmlns:a16="http://schemas.microsoft.com/office/drawing/2014/main" id="{FB1C7469-0F09-41C2-A0CC-44A162A7AB6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55" name="TextBox 3">
          <a:extLst>
            <a:ext uri="{FF2B5EF4-FFF2-40B4-BE49-F238E27FC236}">
              <a16:creationId xmlns:a16="http://schemas.microsoft.com/office/drawing/2014/main" id="{F0CDCFED-764F-4D57-907F-A7B9662F1CD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56" name="TextBox 3">
          <a:extLst>
            <a:ext uri="{FF2B5EF4-FFF2-40B4-BE49-F238E27FC236}">
              <a16:creationId xmlns:a16="http://schemas.microsoft.com/office/drawing/2014/main" id="{921D52A0-40D1-4414-A54C-B164FB5A32D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57" name="TextBox 3">
          <a:extLst>
            <a:ext uri="{FF2B5EF4-FFF2-40B4-BE49-F238E27FC236}">
              <a16:creationId xmlns:a16="http://schemas.microsoft.com/office/drawing/2014/main" id="{A16A52DF-7443-41A6-8612-67003781A88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58" name="TextBox 3">
          <a:extLst>
            <a:ext uri="{FF2B5EF4-FFF2-40B4-BE49-F238E27FC236}">
              <a16:creationId xmlns:a16="http://schemas.microsoft.com/office/drawing/2014/main" id="{7CCFEC5A-7B54-4B9B-8548-E8243C56F0C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59" name="TextBox 3">
          <a:extLst>
            <a:ext uri="{FF2B5EF4-FFF2-40B4-BE49-F238E27FC236}">
              <a16:creationId xmlns:a16="http://schemas.microsoft.com/office/drawing/2014/main" id="{5D4135D3-C6DC-47B4-8E39-78C09C0A4EB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0" name="TextBox 3">
          <a:extLst>
            <a:ext uri="{FF2B5EF4-FFF2-40B4-BE49-F238E27FC236}">
              <a16:creationId xmlns:a16="http://schemas.microsoft.com/office/drawing/2014/main" id="{88BD54F7-248E-4FD4-98A2-43E825EA657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1" name="TextBox 3">
          <a:extLst>
            <a:ext uri="{FF2B5EF4-FFF2-40B4-BE49-F238E27FC236}">
              <a16:creationId xmlns:a16="http://schemas.microsoft.com/office/drawing/2014/main" id="{5CBE0426-A34F-47F0-A600-460F819B218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2" name="TextBox 3">
          <a:extLst>
            <a:ext uri="{FF2B5EF4-FFF2-40B4-BE49-F238E27FC236}">
              <a16:creationId xmlns:a16="http://schemas.microsoft.com/office/drawing/2014/main" id="{EC1F5015-3CA8-47FE-9CD3-390D6253613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3" name="TextBox 3">
          <a:extLst>
            <a:ext uri="{FF2B5EF4-FFF2-40B4-BE49-F238E27FC236}">
              <a16:creationId xmlns:a16="http://schemas.microsoft.com/office/drawing/2014/main" id="{581FFE22-9F6E-4A9A-BB5F-E55AD432944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64" name="TextBox 3">
          <a:extLst>
            <a:ext uri="{FF2B5EF4-FFF2-40B4-BE49-F238E27FC236}">
              <a16:creationId xmlns:a16="http://schemas.microsoft.com/office/drawing/2014/main" id="{E9675889-1E33-4CEB-90A1-C253EEE027F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65" name="TextBox 3">
          <a:extLst>
            <a:ext uri="{FF2B5EF4-FFF2-40B4-BE49-F238E27FC236}">
              <a16:creationId xmlns:a16="http://schemas.microsoft.com/office/drawing/2014/main" id="{D8443476-F8D4-4457-A788-53B6FA6B724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66" name="TextBox 3">
          <a:extLst>
            <a:ext uri="{FF2B5EF4-FFF2-40B4-BE49-F238E27FC236}">
              <a16:creationId xmlns:a16="http://schemas.microsoft.com/office/drawing/2014/main" id="{30E0806F-C6F5-468F-8282-65BA905211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67" name="TextBox 3">
          <a:extLst>
            <a:ext uri="{FF2B5EF4-FFF2-40B4-BE49-F238E27FC236}">
              <a16:creationId xmlns:a16="http://schemas.microsoft.com/office/drawing/2014/main" id="{687E052D-DFCC-40DC-87B8-859CAEF303E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68" name="TextBox 3">
          <a:extLst>
            <a:ext uri="{FF2B5EF4-FFF2-40B4-BE49-F238E27FC236}">
              <a16:creationId xmlns:a16="http://schemas.microsoft.com/office/drawing/2014/main" id="{57A145B4-1FBA-4D8F-B2C7-47FFECD995F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69" name="TextBox 3">
          <a:extLst>
            <a:ext uri="{FF2B5EF4-FFF2-40B4-BE49-F238E27FC236}">
              <a16:creationId xmlns:a16="http://schemas.microsoft.com/office/drawing/2014/main" id="{73613554-328F-4CD9-847C-136591AB474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0" name="TextBox 3">
          <a:extLst>
            <a:ext uri="{FF2B5EF4-FFF2-40B4-BE49-F238E27FC236}">
              <a16:creationId xmlns:a16="http://schemas.microsoft.com/office/drawing/2014/main" id="{A8EC22AC-A5DC-4300-9E21-C481ED5F66A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1" name="TextBox 3">
          <a:extLst>
            <a:ext uri="{FF2B5EF4-FFF2-40B4-BE49-F238E27FC236}">
              <a16:creationId xmlns:a16="http://schemas.microsoft.com/office/drawing/2014/main" id="{6C58106E-21AC-4138-8040-26DFA92F224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2" name="TextBox 3">
          <a:extLst>
            <a:ext uri="{FF2B5EF4-FFF2-40B4-BE49-F238E27FC236}">
              <a16:creationId xmlns:a16="http://schemas.microsoft.com/office/drawing/2014/main" id="{A1F37C7D-E1A4-41FB-BF18-927DA3B085E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3" name="TextBox 3">
          <a:extLst>
            <a:ext uri="{FF2B5EF4-FFF2-40B4-BE49-F238E27FC236}">
              <a16:creationId xmlns:a16="http://schemas.microsoft.com/office/drawing/2014/main" id="{88DF676D-800F-4D98-A070-67F9640AA95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4" name="TextBox 3">
          <a:extLst>
            <a:ext uri="{FF2B5EF4-FFF2-40B4-BE49-F238E27FC236}">
              <a16:creationId xmlns:a16="http://schemas.microsoft.com/office/drawing/2014/main" id="{E3343C1D-C195-41B7-9053-3A9F845E407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75" name="TextBox 3">
          <a:extLst>
            <a:ext uri="{FF2B5EF4-FFF2-40B4-BE49-F238E27FC236}">
              <a16:creationId xmlns:a16="http://schemas.microsoft.com/office/drawing/2014/main" id="{20DD9750-B386-46BC-BA52-10FAC1C9432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76" name="TextBox 3">
          <a:extLst>
            <a:ext uri="{FF2B5EF4-FFF2-40B4-BE49-F238E27FC236}">
              <a16:creationId xmlns:a16="http://schemas.microsoft.com/office/drawing/2014/main" id="{D3F145A4-F85B-4839-9D11-F7E9A241E61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77" name="TextBox 3">
          <a:extLst>
            <a:ext uri="{FF2B5EF4-FFF2-40B4-BE49-F238E27FC236}">
              <a16:creationId xmlns:a16="http://schemas.microsoft.com/office/drawing/2014/main" id="{B20BFC03-6C5A-4131-B383-064765BA168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78" name="TextBox 3">
          <a:extLst>
            <a:ext uri="{FF2B5EF4-FFF2-40B4-BE49-F238E27FC236}">
              <a16:creationId xmlns:a16="http://schemas.microsoft.com/office/drawing/2014/main" id="{599DBE0F-DF8F-42A1-B592-1567349CE2B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79" name="TextBox 3">
          <a:extLst>
            <a:ext uri="{FF2B5EF4-FFF2-40B4-BE49-F238E27FC236}">
              <a16:creationId xmlns:a16="http://schemas.microsoft.com/office/drawing/2014/main" id="{8A9E5F10-60BF-439A-B1FF-55E088B0F20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0" name="TextBox 3">
          <a:extLst>
            <a:ext uri="{FF2B5EF4-FFF2-40B4-BE49-F238E27FC236}">
              <a16:creationId xmlns:a16="http://schemas.microsoft.com/office/drawing/2014/main" id="{C66820B0-1B98-4F07-9958-9F6E2852678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81" name="TextBox 3">
          <a:extLst>
            <a:ext uri="{FF2B5EF4-FFF2-40B4-BE49-F238E27FC236}">
              <a16:creationId xmlns:a16="http://schemas.microsoft.com/office/drawing/2014/main" id="{70077859-08DE-46C5-9F85-1349A46D0C2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82" name="TextBox 3">
          <a:extLst>
            <a:ext uri="{FF2B5EF4-FFF2-40B4-BE49-F238E27FC236}">
              <a16:creationId xmlns:a16="http://schemas.microsoft.com/office/drawing/2014/main" id="{DA336B39-93CE-4061-B47D-21F95E3C5A5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83" name="TextBox 3">
          <a:extLst>
            <a:ext uri="{FF2B5EF4-FFF2-40B4-BE49-F238E27FC236}">
              <a16:creationId xmlns:a16="http://schemas.microsoft.com/office/drawing/2014/main" id="{923215C1-4669-4064-A53D-95226AB5915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84" name="TextBox 3">
          <a:extLst>
            <a:ext uri="{FF2B5EF4-FFF2-40B4-BE49-F238E27FC236}">
              <a16:creationId xmlns:a16="http://schemas.microsoft.com/office/drawing/2014/main" id="{5995E866-D0EC-4034-A0D2-CA5CDCC696E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85" name="TextBox 3">
          <a:extLst>
            <a:ext uri="{FF2B5EF4-FFF2-40B4-BE49-F238E27FC236}">
              <a16:creationId xmlns:a16="http://schemas.microsoft.com/office/drawing/2014/main" id="{F98A9AE1-C18A-4524-9D3C-8A19DFD5112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6" name="TextBox 3">
          <a:extLst>
            <a:ext uri="{FF2B5EF4-FFF2-40B4-BE49-F238E27FC236}">
              <a16:creationId xmlns:a16="http://schemas.microsoft.com/office/drawing/2014/main" id="{2C39FE12-A4C7-4A82-8502-7F56469591C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7" name="TextBox 3">
          <a:extLst>
            <a:ext uri="{FF2B5EF4-FFF2-40B4-BE49-F238E27FC236}">
              <a16:creationId xmlns:a16="http://schemas.microsoft.com/office/drawing/2014/main" id="{E1383996-E543-40CA-82F4-76EBB977A80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8" name="TextBox 3">
          <a:extLst>
            <a:ext uri="{FF2B5EF4-FFF2-40B4-BE49-F238E27FC236}">
              <a16:creationId xmlns:a16="http://schemas.microsoft.com/office/drawing/2014/main" id="{6C335E60-5591-48E2-9BCA-8CDFC7CE96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89" name="TextBox 3">
          <a:extLst>
            <a:ext uri="{FF2B5EF4-FFF2-40B4-BE49-F238E27FC236}">
              <a16:creationId xmlns:a16="http://schemas.microsoft.com/office/drawing/2014/main" id="{1A47CBCD-DA2B-4403-8A1F-251E93008F1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0" name="TextBox 3">
          <a:extLst>
            <a:ext uri="{FF2B5EF4-FFF2-40B4-BE49-F238E27FC236}">
              <a16:creationId xmlns:a16="http://schemas.microsoft.com/office/drawing/2014/main" id="{A45D2B3F-5D7F-48A5-A9B5-8C6D2F9545C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91" name="TextBox 3">
          <a:extLst>
            <a:ext uri="{FF2B5EF4-FFF2-40B4-BE49-F238E27FC236}">
              <a16:creationId xmlns:a16="http://schemas.microsoft.com/office/drawing/2014/main" id="{22C4436F-AA88-41E2-A966-BED269BFFF6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92" name="TextBox 3">
          <a:extLst>
            <a:ext uri="{FF2B5EF4-FFF2-40B4-BE49-F238E27FC236}">
              <a16:creationId xmlns:a16="http://schemas.microsoft.com/office/drawing/2014/main" id="{DB7173FD-7C7E-4F02-AB51-A9A1836F658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93" name="TextBox 3">
          <a:extLst>
            <a:ext uri="{FF2B5EF4-FFF2-40B4-BE49-F238E27FC236}">
              <a16:creationId xmlns:a16="http://schemas.microsoft.com/office/drawing/2014/main" id="{1D40BA4A-47E7-4B4F-9F9B-DF4A543BAA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794" name="TextBox 3">
          <a:extLst>
            <a:ext uri="{FF2B5EF4-FFF2-40B4-BE49-F238E27FC236}">
              <a16:creationId xmlns:a16="http://schemas.microsoft.com/office/drawing/2014/main" id="{94B82B05-6FF2-4D71-9FC5-57CC5652B59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5" name="TextBox 205">
          <a:extLst>
            <a:ext uri="{FF2B5EF4-FFF2-40B4-BE49-F238E27FC236}">
              <a16:creationId xmlns:a16="http://schemas.microsoft.com/office/drawing/2014/main" id="{9CAF6B68-39D5-406B-AE74-A843BC9A571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6" name="TextBox 3">
          <a:extLst>
            <a:ext uri="{FF2B5EF4-FFF2-40B4-BE49-F238E27FC236}">
              <a16:creationId xmlns:a16="http://schemas.microsoft.com/office/drawing/2014/main" id="{C90242AE-ECA9-4ABD-887E-0368DED1A69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797" name="TextBox 3">
          <a:extLst>
            <a:ext uri="{FF2B5EF4-FFF2-40B4-BE49-F238E27FC236}">
              <a16:creationId xmlns:a16="http://schemas.microsoft.com/office/drawing/2014/main" id="{C5FD9285-2310-4A9C-A3A6-5875AB1B205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8" name="TextBox 3">
          <a:extLst>
            <a:ext uri="{FF2B5EF4-FFF2-40B4-BE49-F238E27FC236}">
              <a16:creationId xmlns:a16="http://schemas.microsoft.com/office/drawing/2014/main" id="{2EEF55ED-A83C-48B1-B1C5-F28FB68D0F9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799" name="TextBox 3">
          <a:extLst>
            <a:ext uri="{FF2B5EF4-FFF2-40B4-BE49-F238E27FC236}">
              <a16:creationId xmlns:a16="http://schemas.microsoft.com/office/drawing/2014/main" id="{D04AEBB8-6CF5-47B6-ADBF-0797886CE21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0" name="TextBox 3">
          <a:extLst>
            <a:ext uri="{FF2B5EF4-FFF2-40B4-BE49-F238E27FC236}">
              <a16:creationId xmlns:a16="http://schemas.microsoft.com/office/drawing/2014/main" id="{E39A7DD0-E8F9-494E-838B-20047144F68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1" name="TextBox 3">
          <a:extLst>
            <a:ext uri="{FF2B5EF4-FFF2-40B4-BE49-F238E27FC236}">
              <a16:creationId xmlns:a16="http://schemas.microsoft.com/office/drawing/2014/main" id="{38EA0C0F-B4A4-47B5-9D4A-42F51382311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2" name="TextBox 3">
          <a:extLst>
            <a:ext uri="{FF2B5EF4-FFF2-40B4-BE49-F238E27FC236}">
              <a16:creationId xmlns:a16="http://schemas.microsoft.com/office/drawing/2014/main" id="{1924CA23-6DF6-4AB4-B7D8-68166A22C3D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03" name="TextBox 3">
          <a:extLst>
            <a:ext uri="{FF2B5EF4-FFF2-40B4-BE49-F238E27FC236}">
              <a16:creationId xmlns:a16="http://schemas.microsoft.com/office/drawing/2014/main" id="{ED03AC0A-ED02-4537-A9B6-27F27CB76D7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04" name="TextBox 3">
          <a:extLst>
            <a:ext uri="{FF2B5EF4-FFF2-40B4-BE49-F238E27FC236}">
              <a16:creationId xmlns:a16="http://schemas.microsoft.com/office/drawing/2014/main" id="{31D0E2D9-EE19-42FC-8298-8473FA7BE92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05" name="TextBox 3">
          <a:extLst>
            <a:ext uri="{FF2B5EF4-FFF2-40B4-BE49-F238E27FC236}">
              <a16:creationId xmlns:a16="http://schemas.microsoft.com/office/drawing/2014/main" id="{29039B64-B1F7-4538-B044-CC1781630EE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06" name="TextBox 3">
          <a:extLst>
            <a:ext uri="{FF2B5EF4-FFF2-40B4-BE49-F238E27FC236}">
              <a16:creationId xmlns:a16="http://schemas.microsoft.com/office/drawing/2014/main" id="{7E44BBFB-DBB1-4AD0-B92B-D65E4BFFFE3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1807" name="TextBox 3">
          <a:extLst>
            <a:ext uri="{FF2B5EF4-FFF2-40B4-BE49-F238E27FC236}">
              <a16:creationId xmlns:a16="http://schemas.microsoft.com/office/drawing/2014/main" id="{AFE2DB18-3D70-4F5C-A93B-99C56569C6C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8" name="TextBox 3">
          <a:extLst>
            <a:ext uri="{FF2B5EF4-FFF2-40B4-BE49-F238E27FC236}">
              <a16:creationId xmlns:a16="http://schemas.microsoft.com/office/drawing/2014/main" id="{E372E478-5776-4902-A40A-016F4C80583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09" name="TextBox 3">
          <a:extLst>
            <a:ext uri="{FF2B5EF4-FFF2-40B4-BE49-F238E27FC236}">
              <a16:creationId xmlns:a16="http://schemas.microsoft.com/office/drawing/2014/main" id="{A2C46771-A79B-41A8-BA80-4D2FB0E4E96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10" name="TextBox 3">
          <a:extLst>
            <a:ext uri="{FF2B5EF4-FFF2-40B4-BE49-F238E27FC236}">
              <a16:creationId xmlns:a16="http://schemas.microsoft.com/office/drawing/2014/main" id="{18F36042-5CB8-4CC4-8880-333B386E07D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11" name="TextBox 3">
          <a:extLst>
            <a:ext uri="{FF2B5EF4-FFF2-40B4-BE49-F238E27FC236}">
              <a16:creationId xmlns:a16="http://schemas.microsoft.com/office/drawing/2014/main" id="{B747E987-98AB-44E4-A7DE-C5C4D3FC02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12" name="TextBox 3">
          <a:extLst>
            <a:ext uri="{FF2B5EF4-FFF2-40B4-BE49-F238E27FC236}">
              <a16:creationId xmlns:a16="http://schemas.microsoft.com/office/drawing/2014/main" id="{9E9A0FEC-6C7E-49EC-836D-73B389A969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3" name="TextBox 3">
          <a:extLst>
            <a:ext uri="{FF2B5EF4-FFF2-40B4-BE49-F238E27FC236}">
              <a16:creationId xmlns:a16="http://schemas.microsoft.com/office/drawing/2014/main" id="{5B95A015-8AE8-4319-ABCE-7EE9E1FC6C4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4" name="TextBox 3">
          <a:extLst>
            <a:ext uri="{FF2B5EF4-FFF2-40B4-BE49-F238E27FC236}">
              <a16:creationId xmlns:a16="http://schemas.microsoft.com/office/drawing/2014/main" id="{754A0B9D-8C9C-4D28-8ECB-E0641EC9BDC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5" name="TextBox 3">
          <a:extLst>
            <a:ext uri="{FF2B5EF4-FFF2-40B4-BE49-F238E27FC236}">
              <a16:creationId xmlns:a16="http://schemas.microsoft.com/office/drawing/2014/main" id="{0BF5BEDC-8305-4250-8C14-C91006ABEA9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6" name="TextBox 3">
          <a:extLst>
            <a:ext uri="{FF2B5EF4-FFF2-40B4-BE49-F238E27FC236}">
              <a16:creationId xmlns:a16="http://schemas.microsoft.com/office/drawing/2014/main" id="{748B7FC2-0741-4648-8BAB-09D46676AF3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7" name="TextBox 3">
          <a:extLst>
            <a:ext uri="{FF2B5EF4-FFF2-40B4-BE49-F238E27FC236}">
              <a16:creationId xmlns:a16="http://schemas.microsoft.com/office/drawing/2014/main" id="{F7780644-EC41-4758-B133-BDA3D9AF2EE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18" name="TextBox 3">
          <a:extLst>
            <a:ext uri="{FF2B5EF4-FFF2-40B4-BE49-F238E27FC236}">
              <a16:creationId xmlns:a16="http://schemas.microsoft.com/office/drawing/2014/main" id="{5EF2EC58-95B6-443D-82DA-42289E5022D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19" name="TextBox 3">
          <a:extLst>
            <a:ext uri="{FF2B5EF4-FFF2-40B4-BE49-F238E27FC236}">
              <a16:creationId xmlns:a16="http://schemas.microsoft.com/office/drawing/2014/main" id="{4693F58C-0FAE-46B6-BDBE-ECB463CFCC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20" name="TextBox 3">
          <a:extLst>
            <a:ext uri="{FF2B5EF4-FFF2-40B4-BE49-F238E27FC236}">
              <a16:creationId xmlns:a16="http://schemas.microsoft.com/office/drawing/2014/main" id="{444FBD1B-F158-4885-A05A-1E9EC598182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21" name="TextBox 3">
          <a:extLst>
            <a:ext uri="{FF2B5EF4-FFF2-40B4-BE49-F238E27FC236}">
              <a16:creationId xmlns:a16="http://schemas.microsoft.com/office/drawing/2014/main" id="{E1FB3371-654F-4E66-8724-15E6F802B0F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22" name="TextBox 3">
          <a:extLst>
            <a:ext uri="{FF2B5EF4-FFF2-40B4-BE49-F238E27FC236}">
              <a16:creationId xmlns:a16="http://schemas.microsoft.com/office/drawing/2014/main" id="{3D43B7FE-6D0C-4567-B109-73FA90BEE04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23" name="TextBox 3">
          <a:extLst>
            <a:ext uri="{FF2B5EF4-FFF2-40B4-BE49-F238E27FC236}">
              <a16:creationId xmlns:a16="http://schemas.microsoft.com/office/drawing/2014/main" id="{4A2638EB-06E1-494A-8957-85F186BE566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4" name="TextBox 3">
          <a:extLst>
            <a:ext uri="{FF2B5EF4-FFF2-40B4-BE49-F238E27FC236}">
              <a16:creationId xmlns:a16="http://schemas.microsoft.com/office/drawing/2014/main" id="{B4AAA9CA-C454-4015-BCEF-9C8131F0C0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5" name="TextBox 3">
          <a:extLst>
            <a:ext uri="{FF2B5EF4-FFF2-40B4-BE49-F238E27FC236}">
              <a16:creationId xmlns:a16="http://schemas.microsoft.com/office/drawing/2014/main" id="{002ECCDB-A4EF-4951-AB29-D4543CF3812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6" name="TextBox 3">
          <a:extLst>
            <a:ext uri="{FF2B5EF4-FFF2-40B4-BE49-F238E27FC236}">
              <a16:creationId xmlns:a16="http://schemas.microsoft.com/office/drawing/2014/main" id="{91C88D4A-FF84-473A-B326-F8AB41BBB15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7" name="TextBox 3">
          <a:extLst>
            <a:ext uri="{FF2B5EF4-FFF2-40B4-BE49-F238E27FC236}">
              <a16:creationId xmlns:a16="http://schemas.microsoft.com/office/drawing/2014/main" id="{0A959B07-E58B-4C54-ACE0-B382CFE518B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8" name="TextBox 3">
          <a:extLst>
            <a:ext uri="{FF2B5EF4-FFF2-40B4-BE49-F238E27FC236}">
              <a16:creationId xmlns:a16="http://schemas.microsoft.com/office/drawing/2014/main" id="{D2D6848E-AC2E-4279-8DE9-73C103135F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29" name="TextBox 3">
          <a:extLst>
            <a:ext uri="{FF2B5EF4-FFF2-40B4-BE49-F238E27FC236}">
              <a16:creationId xmlns:a16="http://schemas.microsoft.com/office/drawing/2014/main" id="{671EE060-C6F0-45D3-8F10-A5931EEAB1D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30" name="TextBox 3">
          <a:extLst>
            <a:ext uri="{FF2B5EF4-FFF2-40B4-BE49-F238E27FC236}">
              <a16:creationId xmlns:a16="http://schemas.microsoft.com/office/drawing/2014/main" id="{41BCD20E-EABF-477D-9728-4A8EC07ADBE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31" name="TextBox 3">
          <a:extLst>
            <a:ext uri="{FF2B5EF4-FFF2-40B4-BE49-F238E27FC236}">
              <a16:creationId xmlns:a16="http://schemas.microsoft.com/office/drawing/2014/main" id="{DAD6DAD6-029A-43AD-A56D-A988E9FD12F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32" name="TextBox 3">
          <a:extLst>
            <a:ext uri="{FF2B5EF4-FFF2-40B4-BE49-F238E27FC236}">
              <a16:creationId xmlns:a16="http://schemas.microsoft.com/office/drawing/2014/main" id="{9DC8F94E-4E30-4CDA-825A-77C2E7E8A09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33" name="TextBox 3">
          <a:extLst>
            <a:ext uri="{FF2B5EF4-FFF2-40B4-BE49-F238E27FC236}">
              <a16:creationId xmlns:a16="http://schemas.microsoft.com/office/drawing/2014/main" id="{6DCCD217-7888-4E57-A61B-73026BA2F98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34" name="TextBox 3">
          <a:extLst>
            <a:ext uri="{FF2B5EF4-FFF2-40B4-BE49-F238E27FC236}">
              <a16:creationId xmlns:a16="http://schemas.microsoft.com/office/drawing/2014/main" id="{A044CD46-C7ED-4FB1-B581-8F7971122C0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35" name="TextBox 3">
          <a:extLst>
            <a:ext uri="{FF2B5EF4-FFF2-40B4-BE49-F238E27FC236}">
              <a16:creationId xmlns:a16="http://schemas.microsoft.com/office/drawing/2014/main" id="{C82152BD-B677-472F-A90A-BBED5B2F7DA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36" name="TextBox 3">
          <a:extLst>
            <a:ext uri="{FF2B5EF4-FFF2-40B4-BE49-F238E27FC236}">
              <a16:creationId xmlns:a16="http://schemas.microsoft.com/office/drawing/2014/main" id="{C64956B2-D484-48AA-A25C-1F8DE059155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37" name="TextBox 3">
          <a:extLst>
            <a:ext uri="{FF2B5EF4-FFF2-40B4-BE49-F238E27FC236}">
              <a16:creationId xmlns:a16="http://schemas.microsoft.com/office/drawing/2014/main" id="{08A74FEE-D09A-4B46-9BF1-C4282F1489A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38" name="TextBox 3">
          <a:extLst>
            <a:ext uri="{FF2B5EF4-FFF2-40B4-BE49-F238E27FC236}">
              <a16:creationId xmlns:a16="http://schemas.microsoft.com/office/drawing/2014/main" id="{18FE62D9-43B5-422A-9473-5E5575648AD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39" name="TextBox 3">
          <a:extLst>
            <a:ext uri="{FF2B5EF4-FFF2-40B4-BE49-F238E27FC236}">
              <a16:creationId xmlns:a16="http://schemas.microsoft.com/office/drawing/2014/main" id="{585F2F7D-86E4-4B56-9593-8D5DD39A946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0" name="TextBox 3">
          <a:extLst>
            <a:ext uri="{FF2B5EF4-FFF2-40B4-BE49-F238E27FC236}">
              <a16:creationId xmlns:a16="http://schemas.microsoft.com/office/drawing/2014/main" id="{14F457CF-2EA0-408E-B78B-898C0937F6A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1" name="TextBox 3">
          <a:extLst>
            <a:ext uri="{FF2B5EF4-FFF2-40B4-BE49-F238E27FC236}">
              <a16:creationId xmlns:a16="http://schemas.microsoft.com/office/drawing/2014/main" id="{106E325D-8CD4-44A0-934F-A884F9D0AE4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2" name="TextBox 3">
          <a:extLst>
            <a:ext uri="{FF2B5EF4-FFF2-40B4-BE49-F238E27FC236}">
              <a16:creationId xmlns:a16="http://schemas.microsoft.com/office/drawing/2014/main" id="{345034DA-3E2F-47C6-84F9-FEA4BE2DE41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3" name="TextBox 3">
          <a:extLst>
            <a:ext uri="{FF2B5EF4-FFF2-40B4-BE49-F238E27FC236}">
              <a16:creationId xmlns:a16="http://schemas.microsoft.com/office/drawing/2014/main" id="{A6E0EB6C-7D3B-4001-8AD7-4EA433FE4D8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4" name="TextBox 3">
          <a:extLst>
            <a:ext uri="{FF2B5EF4-FFF2-40B4-BE49-F238E27FC236}">
              <a16:creationId xmlns:a16="http://schemas.microsoft.com/office/drawing/2014/main" id="{2478942E-F92E-47AA-B73E-1BEB3D6A66D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45" name="TextBox 3">
          <a:extLst>
            <a:ext uri="{FF2B5EF4-FFF2-40B4-BE49-F238E27FC236}">
              <a16:creationId xmlns:a16="http://schemas.microsoft.com/office/drawing/2014/main" id="{F782631D-0CB3-49C9-B845-C943A713D9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46" name="TextBox 3">
          <a:extLst>
            <a:ext uri="{FF2B5EF4-FFF2-40B4-BE49-F238E27FC236}">
              <a16:creationId xmlns:a16="http://schemas.microsoft.com/office/drawing/2014/main" id="{05495AEA-DBF1-4FDE-8F28-BD4BFC13D51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47" name="TextBox 3">
          <a:extLst>
            <a:ext uri="{FF2B5EF4-FFF2-40B4-BE49-F238E27FC236}">
              <a16:creationId xmlns:a16="http://schemas.microsoft.com/office/drawing/2014/main" id="{A5536CAC-9F5E-4196-8E2C-E2E63C4CBBB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48" name="TextBox 3">
          <a:extLst>
            <a:ext uri="{FF2B5EF4-FFF2-40B4-BE49-F238E27FC236}">
              <a16:creationId xmlns:a16="http://schemas.microsoft.com/office/drawing/2014/main" id="{E4855606-13DB-407F-8703-69A355C0384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49" name="TextBox 260">
          <a:extLst>
            <a:ext uri="{FF2B5EF4-FFF2-40B4-BE49-F238E27FC236}">
              <a16:creationId xmlns:a16="http://schemas.microsoft.com/office/drawing/2014/main" id="{BCCB1750-73A3-4A79-AD09-0E959F6616D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0" name="TextBox 3">
          <a:extLst>
            <a:ext uri="{FF2B5EF4-FFF2-40B4-BE49-F238E27FC236}">
              <a16:creationId xmlns:a16="http://schemas.microsoft.com/office/drawing/2014/main" id="{7851BC14-C6DE-470F-845B-FBFD00B73BC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51" name="TextBox 3">
          <a:extLst>
            <a:ext uri="{FF2B5EF4-FFF2-40B4-BE49-F238E27FC236}">
              <a16:creationId xmlns:a16="http://schemas.microsoft.com/office/drawing/2014/main" id="{F16BB01E-F32B-4F42-8C18-76999C30107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2" name="TextBox 3">
          <a:extLst>
            <a:ext uri="{FF2B5EF4-FFF2-40B4-BE49-F238E27FC236}">
              <a16:creationId xmlns:a16="http://schemas.microsoft.com/office/drawing/2014/main" id="{76547A74-6739-4DF1-99A3-23D5BDFFA22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3" name="TextBox 3">
          <a:extLst>
            <a:ext uri="{FF2B5EF4-FFF2-40B4-BE49-F238E27FC236}">
              <a16:creationId xmlns:a16="http://schemas.microsoft.com/office/drawing/2014/main" id="{B0644045-C360-4A52-A78B-75F79A25EF2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4" name="TextBox 3">
          <a:extLst>
            <a:ext uri="{FF2B5EF4-FFF2-40B4-BE49-F238E27FC236}">
              <a16:creationId xmlns:a16="http://schemas.microsoft.com/office/drawing/2014/main" id="{C84500BD-022B-4A61-9506-23ACADD4249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5" name="TextBox 3">
          <a:extLst>
            <a:ext uri="{FF2B5EF4-FFF2-40B4-BE49-F238E27FC236}">
              <a16:creationId xmlns:a16="http://schemas.microsoft.com/office/drawing/2014/main" id="{D8C9604F-6765-4757-92E8-760EAEF22CA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856" name="TextBox 3">
          <a:extLst>
            <a:ext uri="{FF2B5EF4-FFF2-40B4-BE49-F238E27FC236}">
              <a16:creationId xmlns:a16="http://schemas.microsoft.com/office/drawing/2014/main" id="{CBCAC7F7-086C-47BA-B29F-78EE7128306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57" name="TextBox 3">
          <a:extLst>
            <a:ext uri="{FF2B5EF4-FFF2-40B4-BE49-F238E27FC236}">
              <a16:creationId xmlns:a16="http://schemas.microsoft.com/office/drawing/2014/main" id="{0F6F063A-B6E5-4C89-9ACD-A2359ED3921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58" name="TextBox 3">
          <a:extLst>
            <a:ext uri="{FF2B5EF4-FFF2-40B4-BE49-F238E27FC236}">
              <a16:creationId xmlns:a16="http://schemas.microsoft.com/office/drawing/2014/main" id="{F22BE0A0-DDCC-4FB7-9D98-1AF9BADC985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59" name="TextBox 3">
          <a:extLst>
            <a:ext uri="{FF2B5EF4-FFF2-40B4-BE49-F238E27FC236}">
              <a16:creationId xmlns:a16="http://schemas.microsoft.com/office/drawing/2014/main" id="{38061D65-EAAA-4930-9418-B20A73F4B23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60" name="TextBox 3">
          <a:extLst>
            <a:ext uri="{FF2B5EF4-FFF2-40B4-BE49-F238E27FC236}">
              <a16:creationId xmlns:a16="http://schemas.microsoft.com/office/drawing/2014/main" id="{3793B765-53F9-48B6-AE37-7F75794F621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861" name="TextBox 3">
          <a:extLst>
            <a:ext uri="{FF2B5EF4-FFF2-40B4-BE49-F238E27FC236}">
              <a16:creationId xmlns:a16="http://schemas.microsoft.com/office/drawing/2014/main" id="{3F54F55A-5E47-4643-9077-C567C7D1E05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62" name="TextBox 3">
          <a:extLst>
            <a:ext uri="{FF2B5EF4-FFF2-40B4-BE49-F238E27FC236}">
              <a16:creationId xmlns:a16="http://schemas.microsoft.com/office/drawing/2014/main" id="{25285B10-C9AD-48D9-851E-CAD220793B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63" name="TextBox 3">
          <a:extLst>
            <a:ext uri="{FF2B5EF4-FFF2-40B4-BE49-F238E27FC236}">
              <a16:creationId xmlns:a16="http://schemas.microsoft.com/office/drawing/2014/main" id="{249ADD09-1566-4BA9-A1D5-CC79666D428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64" name="TextBox 3">
          <a:extLst>
            <a:ext uri="{FF2B5EF4-FFF2-40B4-BE49-F238E27FC236}">
              <a16:creationId xmlns:a16="http://schemas.microsoft.com/office/drawing/2014/main" id="{946FB584-6FB5-44C8-8FD0-AA118F20CCF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65" name="TextBox 3">
          <a:extLst>
            <a:ext uri="{FF2B5EF4-FFF2-40B4-BE49-F238E27FC236}">
              <a16:creationId xmlns:a16="http://schemas.microsoft.com/office/drawing/2014/main" id="{95C8BE6D-E8E7-470E-9509-2036DF3C8F3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66" name="TextBox 3">
          <a:extLst>
            <a:ext uri="{FF2B5EF4-FFF2-40B4-BE49-F238E27FC236}">
              <a16:creationId xmlns:a16="http://schemas.microsoft.com/office/drawing/2014/main" id="{11DD8F88-DE80-4B17-AA01-9F814C3FD76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67" name="TextBox 3">
          <a:extLst>
            <a:ext uri="{FF2B5EF4-FFF2-40B4-BE49-F238E27FC236}">
              <a16:creationId xmlns:a16="http://schemas.microsoft.com/office/drawing/2014/main" id="{8DB8FD44-EF5C-46A4-9F4C-9F7B294E210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68" name="TextBox 3">
          <a:extLst>
            <a:ext uri="{FF2B5EF4-FFF2-40B4-BE49-F238E27FC236}">
              <a16:creationId xmlns:a16="http://schemas.microsoft.com/office/drawing/2014/main" id="{F2E0687C-AAEB-46AC-AAD1-3B7E68C04A9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69" name="TextBox 3">
          <a:extLst>
            <a:ext uri="{FF2B5EF4-FFF2-40B4-BE49-F238E27FC236}">
              <a16:creationId xmlns:a16="http://schemas.microsoft.com/office/drawing/2014/main" id="{B93B170D-EC9D-486D-8E14-8CA6EAE2A92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70" name="TextBox 3">
          <a:extLst>
            <a:ext uri="{FF2B5EF4-FFF2-40B4-BE49-F238E27FC236}">
              <a16:creationId xmlns:a16="http://schemas.microsoft.com/office/drawing/2014/main" id="{7B08A8FC-C3DA-4399-8EB3-B2BE17E0E32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71" name="TextBox 3">
          <a:extLst>
            <a:ext uri="{FF2B5EF4-FFF2-40B4-BE49-F238E27FC236}">
              <a16:creationId xmlns:a16="http://schemas.microsoft.com/office/drawing/2014/main" id="{B0836E78-B099-4AB7-BDF3-D9FDA5BC4B7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72" name="TextBox 3">
          <a:extLst>
            <a:ext uri="{FF2B5EF4-FFF2-40B4-BE49-F238E27FC236}">
              <a16:creationId xmlns:a16="http://schemas.microsoft.com/office/drawing/2014/main" id="{BAF8959E-B69D-4CF0-A141-10147356C72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73" name="TextBox 3">
          <a:extLst>
            <a:ext uri="{FF2B5EF4-FFF2-40B4-BE49-F238E27FC236}">
              <a16:creationId xmlns:a16="http://schemas.microsoft.com/office/drawing/2014/main" id="{983E774B-7890-4BC7-B035-14875CE718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74" name="TextBox 3">
          <a:extLst>
            <a:ext uri="{FF2B5EF4-FFF2-40B4-BE49-F238E27FC236}">
              <a16:creationId xmlns:a16="http://schemas.microsoft.com/office/drawing/2014/main" id="{80AEF1BD-0DC5-4B89-801A-8813386E15C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75" name="TextBox 3">
          <a:extLst>
            <a:ext uri="{FF2B5EF4-FFF2-40B4-BE49-F238E27FC236}">
              <a16:creationId xmlns:a16="http://schemas.microsoft.com/office/drawing/2014/main" id="{DF9BEFBE-729A-491F-BE53-7639F73B8B2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76" name="TextBox 3">
          <a:extLst>
            <a:ext uri="{FF2B5EF4-FFF2-40B4-BE49-F238E27FC236}">
              <a16:creationId xmlns:a16="http://schemas.microsoft.com/office/drawing/2014/main" id="{653E1097-8A52-4BE2-BCFC-ED9A9872EEA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77" name="TextBox 3">
          <a:extLst>
            <a:ext uri="{FF2B5EF4-FFF2-40B4-BE49-F238E27FC236}">
              <a16:creationId xmlns:a16="http://schemas.microsoft.com/office/drawing/2014/main" id="{2003F8B5-49C2-48B1-A8C5-2E60DA07C7F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78" name="TextBox 3">
          <a:extLst>
            <a:ext uri="{FF2B5EF4-FFF2-40B4-BE49-F238E27FC236}">
              <a16:creationId xmlns:a16="http://schemas.microsoft.com/office/drawing/2014/main" id="{F3409921-2DE1-4FE6-BD42-9BCAD1D467D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79" name="TextBox 3">
          <a:extLst>
            <a:ext uri="{FF2B5EF4-FFF2-40B4-BE49-F238E27FC236}">
              <a16:creationId xmlns:a16="http://schemas.microsoft.com/office/drawing/2014/main" id="{8EFAD040-EBCC-4895-8FA3-9FB4736FE01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80" name="TextBox 3">
          <a:extLst>
            <a:ext uri="{FF2B5EF4-FFF2-40B4-BE49-F238E27FC236}">
              <a16:creationId xmlns:a16="http://schemas.microsoft.com/office/drawing/2014/main" id="{F6D105FA-65E8-454C-B156-D450B0AEE2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81" name="TextBox 3">
          <a:extLst>
            <a:ext uri="{FF2B5EF4-FFF2-40B4-BE49-F238E27FC236}">
              <a16:creationId xmlns:a16="http://schemas.microsoft.com/office/drawing/2014/main" id="{01231845-CDCE-4632-BDA6-8F83D648B04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82" name="TextBox 3">
          <a:extLst>
            <a:ext uri="{FF2B5EF4-FFF2-40B4-BE49-F238E27FC236}">
              <a16:creationId xmlns:a16="http://schemas.microsoft.com/office/drawing/2014/main" id="{D0C14297-5565-4437-A230-0199198E604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83" name="TextBox 3">
          <a:extLst>
            <a:ext uri="{FF2B5EF4-FFF2-40B4-BE49-F238E27FC236}">
              <a16:creationId xmlns:a16="http://schemas.microsoft.com/office/drawing/2014/main" id="{16FDDA0B-B2C5-49C2-88E2-3CF674314E5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84" name="TextBox 3">
          <a:extLst>
            <a:ext uri="{FF2B5EF4-FFF2-40B4-BE49-F238E27FC236}">
              <a16:creationId xmlns:a16="http://schemas.microsoft.com/office/drawing/2014/main" id="{CE036481-C566-49D9-B2DF-E99DD7CA9F6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85" name="TextBox 3">
          <a:extLst>
            <a:ext uri="{FF2B5EF4-FFF2-40B4-BE49-F238E27FC236}">
              <a16:creationId xmlns:a16="http://schemas.microsoft.com/office/drawing/2014/main" id="{2D87B5C1-AFC3-472A-9F79-2DE3B5582E7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86" name="TextBox 3">
          <a:extLst>
            <a:ext uri="{FF2B5EF4-FFF2-40B4-BE49-F238E27FC236}">
              <a16:creationId xmlns:a16="http://schemas.microsoft.com/office/drawing/2014/main" id="{F2D57293-EF64-444F-B52C-999857D9A4B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87" name="TextBox 3">
          <a:extLst>
            <a:ext uri="{FF2B5EF4-FFF2-40B4-BE49-F238E27FC236}">
              <a16:creationId xmlns:a16="http://schemas.microsoft.com/office/drawing/2014/main" id="{9BDC34FB-204B-497E-BD8D-AA89619F9BF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88" name="TextBox 3">
          <a:extLst>
            <a:ext uri="{FF2B5EF4-FFF2-40B4-BE49-F238E27FC236}">
              <a16:creationId xmlns:a16="http://schemas.microsoft.com/office/drawing/2014/main" id="{221F3DBE-6F9A-4332-9BA8-A09AC89CC63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89" name="TextBox 3">
          <a:extLst>
            <a:ext uri="{FF2B5EF4-FFF2-40B4-BE49-F238E27FC236}">
              <a16:creationId xmlns:a16="http://schemas.microsoft.com/office/drawing/2014/main" id="{FBB38CBB-A129-46CC-BC0F-ABE5424C638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90" name="TextBox 3">
          <a:extLst>
            <a:ext uri="{FF2B5EF4-FFF2-40B4-BE49-F238E27FC236}">
              <a16:creationId xmlns:a16="http://schemas.microsoft.com/office/drawing/2014/main" id="{A51B8E58-503A-484E-B414-682CD24819E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91" name="TextBox 3">
          <a:extLst>
            <a:ext uri="{FF2B5EF4-FFF2-40B4-BE49-F238E27FC236}">
              <a16:creationId xmlns:a16="http://schemas.microsoft.com/office/drawing/2014/main" id="{24A30087-6D00-4EE3-B129-FF021BD401A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92" name="TextBox 3">
          <a:extLst>
            <a:ext uri="{FF2B5EF4-FFF2-40B4-BE49-F238E27FC236}">
              <a16:creationId xmlns:a16="http://schemas.microsoft.com/office/drawing/2014/main" id="{22A4FC0C-4E6E-4777-A71D-055E7463B9C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893" name="TextBox 3">
          <a:extLst>
            <a:ext uri="{FF2B5EF4-FFF2-40B4-BE49-F238E27FC236}">
              <a16:creationId xmlns:a16="http://schemas.microsoft.com/office/drawing/2014/main" id="{96A53A07-63E3-49E4-99D8-BDC6E7A2F73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94" name="TextBox 3">
          <a:extLst>
            <a:ext uri="{FF2B5EF4-FFF2-40B4-BE49-F238E27FC236}">
              <a16:creationId xmlns:a16="http://schemas.microsoft.com/office/drawing/2014/main" id="{89FA94AE-1C49-4B29-A0D6-A0A6A74BF03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95" name="TextBox 3">
          <a:extLst>
            <a:ext uri="{FF2B5EF4-FFF2-40B4-BE49-F238E27FC236}">
              <a16:creationId xmlns:a16="http://schemas.microsoft.com/office/drawing/2014/main" id="{C24FFBA3-E5F4-42DD-BB1B-FBF9CD19BD0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96" name="TextBox 3">
          <a:extLst>
            <a:ext uri="{FF2B5EF4-FFF2-40B4-BE49-F238E27FC236}">
              <a16:creationId xmlns:a16="http://schemas.microsoft.com/office/drawing/2014/main" id="{026E39E5-4329-466D-A9F8-F652E5D3E12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97" name="TextBox 3">
          <a:extLst>
            <a:ext uri="{FF2B5EF4-FFF2-40B4-BE49-F238E27FC236}">
              <a16:creationId xmlns:a16="http://schemas.microsoft.com/office/drawing/2014/main" id="{33F7BA9A-06C4-4A88-A715-88424D45C86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898" name="TextBox 3">
          <a:extLst>
            <a:ext uri="{FF2B5EF4-FFF2-40B4-BE49-F238E27FC236}">
              <a16:creationId xmlns:a16="http://schemas.microsoft.com/office/drawing/2014/main" id="{8B5B00B6-1F2B-42D3-893E-65F493CD3D5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899" name="TextBox 3">
          <a:extLst>
            <a:ext uri="{FF2B5EF4-FFF2-40B4-BE49-F238E27FC236}">
              <a16:creationId xmlns:a16="http://schemas.microsoft.com/office/drawing/2014/main" id="{20662229-0959-4DD3-895F-B124BD7A131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00" name="TextBox 3">
          <a:extLst>
            <a:ext uri="{FF2B5EF4-FFF2-40B4-BE49-F238E27FC236}">
              <a16:creationId xmlns:a16="http://schemas.microsoft.com/office/drawing/2014/main" id="{4D920C01-B034-4E15-A4BE-6E44C9F64C7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01" name="TextBox 3">
          <a:extLst>
            <a:ext uri="{FF2B5EF4-FFF2-40B4-BE49-F238E27FC236}">
              <a16:creationId xmlns:a16="http://schemas.microsoft.com/office/drawing/2014/main" id="{B1D1BE78-B4FE-4398-AB7D-7207D426F9D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02" name="TextBox 3">
          <a:extLst>
            <a:ext uri="{FF2B5EF4-FFF2-40B4-BE49-F238E27FC236}">
              <a16:creationId xmlns:a16="http://schemas.microsoft.com/office/drawing/2014/main" id="{1553BEA0-C479-407A-98F3-ADB4DB5C246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903" name="TextBox 1902">
          <a:extLst>
            <a:ext uri="{FF2B5EF4-FFF2-40B4-BE49-F238E27FC236}">
              <a16:creationId xmlns:a16="http://schemas.microsoft.com/office/drawing/2014/main" id="{B96A346A-2365-4E32-BF11-574810C6C643}"/>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904" name="TextBox 3">
          <a:extLst>
            <a:ext uri="{FF2B5EF4-FFF2-40B4-BE49-F238E27FC236}">
              <a16:creationId xmlns:a16="http://schemas.microsoft.com/office/drawing/2014/main" id="{56BEB25B-AB72-4112-B771-E160CCB0178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05" name="TextBox 3">
          <a:extLst>
            <a:ext uri="{FF2B5EF4-FFF2-40B4-BE49-F238E27FC236}">
              <a16:creationId xmlns:a16="http://schemas.microsoft.com/office/drawing/2014/main" id="{281CDCE9-8EB6-4758-94A3-7F93DDF7595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06" name="TextBox 3">
          <a:extLst>
            <a:ext uri="{FF2B5EF4-FFF2-40B4-BE49-F238E27FC236}">
              <a16:creationId xmlns:a16="http://schemas.microsoft.com/office/drawing/2014/main" id="{F89DB609-2589-4223-8E98-9F107C7BDB9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07" name="TextBox 3">
          <a:extLst>
            <a:ext uri="{FF2B5EF4-FFF2-40B4-BE49-F238E27FC236}">
              <a16:creationId xmlns:a16="http://schemas.microsoft.com/office/drawing/2014/main" id="{B76BECAE-FBD3-4312-8EBB-B3A71764444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08" name="TextBox 3">
          <a:extLst>
            <a:ext uri="{FF2B5EF4-FFF2-40B4-BE49-F238E27FC236}">
              <a16:creationId xmlns:a16="http://schemas.microsoft.com/office/drawing/2014/main" id="{CD50B6CC-52D2-40E1-BE8C-C9712E0C55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09" name="TextBox 3">
          <a:extLst>
            <a:ext uri="{FF2B5EF4-FFF2-40B4-BE49-F238E27FC236}">
              <a16:creationId xmlns:a16="http://schemas.microsoft.com/office/drawing/2014/main" id="{20D53B07-B67F-483F-A37F-0E66E93FED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10" name="TextBox 3">
          <a:extLst>
            <a:ext uri="{FF2B5EF4-FFF2-40B4-BE49-F238E27FC236}">
              <a16:creationId xmlns:a16="http://schemas.microsoft.com/office/drawing/2014/main" id="{76A1A47D-7788-435A-9A88-A08A03BD659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11" name="TextBox 3">
          <a:extLst>
            <a:ext uri="{FF2B5EF4-FFF2-40B4-BE49-F238E27FC236}">
              <a16:creationId xmlns:a16="http://schemas.microsoft.com/office/drawing/2014/main" id="{74AC0756-537E-460C-80BC-C3D0B9994D0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12" name="TextBox 3">
          <a:extLst>
            <a:ext uri="{FF2B5EF4-FFF2-40B4-BE49-F238E27FC236}">
              <a16:creationId xmlns:a16="http://schemas.microsoft.com/office/drawing/2014/main" id="{026A9F47-44EE-45F2-AEDE-09B27347291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13" name="TextBox 3">
          <a:extLst>
            <a:ext uri="{FF2B5EF4-FFF2-40B4-BE49-F238E27FC236}">
              <a16:creationId xmlns:a16="http://schemas.microsoft.com/office/drawing/2014/main" id="{457A3154-6A3D-4303-83D4-4B4B3D6EF8C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14" name="TextBox 3">
          <a:extLst>
            <a:ext uri="{FF2B5EF4-FFF2-40B4-BE49-F238E27FC236}">
              <a16:creationId xmlns:a16="http://schemas.microsoft.com/office/drawing/2014/main" id="{4667F562-2B8C-4479-98FD-73825862AAD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1915" name="TextBox 3">
          <a:extLst>
            <a:ext uri="{FF2B5EF4-FFF2-40B4-BE49-F238E27FC236}">
              <a16:creationId xmlns:a16="http://schemas.microsoft.com/office/drawing/2014/main" id="{F6912C54-6EEE-41DB-9D28-3963092E570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16" name="TextBox 3">
          <a:extLst>
            <a:ext uri="{FF2B5EF4-FFF2-40B4-BE49-F238E27FC236}">
              <a16:creationId xmlns:a16="http://schemas.microsoft.com/office/drawing/2014/main" id="{F80613E0-EBC6-4A26-9600-B2DFE23D1B8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17" name="TextBox 3">
          <a:extLst>
            <a:ext uri="{FF2B5EF4-FFF2-40B4-BE49-F238E27FC236}">
              <a16:creationId xmlns:a16="http://schemas.microsoft.com/office/drawing/2014/main" id="{40B4BA4F-601F-43DB-B4F5-0629AEBAD69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18" name="TextBox 3">
          <a:extLst>
            <a:ext uri="{FF2B5EF4-FFF2-40B4-BE49-F238E27FC236}">
              <a16:creationId xmlns:a16="http://schemas.microsoft.com/office/drawing/2014/main" id="{F93CBE86-CC48-4BC2-9F37-D3BF3319481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19" name="TextBox 3">
          <a:extLst>
            <a:ext uri="{FF2B5EF4-FFF2-40B4-BE49-F238E27FC236}">
              <a16:creationId xmlns:a16="http://schemas.microsoft.com/office/drawing/2014/main" id="{0A8748C9-33A6-44D0-979A-2D8FFC8AE80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20" name="TextBox 3">
          <a:extLst>
            <a:ext uri="{FF2B5EF4-FFF2-40B4-BE49-F238E27FC236}">
              <a16:creationId xmlns:a16="http://schemas.microsoft.com/office/drawing/2014/main" id="{B8488CB4-D969-45F6-8864-02BF258B3D1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1" name="TextBox 3">
          <a:extLst>
            <a:ext uri="{FF2B5EF4-FFF2-40B4-BE49-F238E27FC236}">
              <a16:creationId xmlns:a16="http://schemas.microsoft.com/office/drawing/2014/main" id="{699315F3-2BD8-4C73-80BF-19A2884E822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2" name="TextBox 3">
          <a:extLst>
            <a:ext uri="{FF2B5EF4-FFF2-40B4-BE49-F238E27FC236}">
              <a16:creationId xmlns:a16="http://schemas.microsoft.com/office/drawing/2014/main" id="{C89642B3-45C2-479A-BEDC-28F95879B52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3" name="TextBox 3">
          <a:extLst>
            <a:ext uri="{FF2B5EF4-FFF2-40B4-BE49-F238E27FC236}">
              <a16:creationId xmlns:a16="http://schemas.microsoft.com/office/drawing/2014/main" id="{062BA209-8C59-4840-B9C2-4372EBD9133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4" name="TextBox 3">
          <a:extLst>
            <a:ext uri="{FF2B5EF4-FFF2-40B4-BE49-F238E27FC236}">
              <a16:creationId xmlns:a16="http://schemas.microsoft.com/office/drawing/2014/main" id="{1B604B4A-D9FA-4912-901F-14CB0E546A9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5" name="TextBox 3">
          <a:extLst>
            <a:ext uri="{FF2B5EF4-FFF2-40B4-BE49-F238E27FC236}">
              <a16:creationId xmlns:a16="http://schemas.microsoft.com/office/drawing/2014/main" id="{7AA42E89-1D94-4E69-BD35-72E3E9AB8F6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26" name="TextBox 3">
          <a:extLst>
            <a:ext uri="{FF2B5EF4-FFF2-40B4-BE49-F238E27FC236}">
              <a16:creationId xmlns:a16="http://schemas.microsoft.com/office/drawing/2014/main" id="{6534EE7B-FE06-46B3-B41B-4BE66A86D23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27" name="TextBox 3">
          <a:extLst>
            <a:ext uri="{FF2B5EF4-FFF2-40B4-BE49-F238E27FC236}">
              <a16:creationId xmlns:a16="http://schemas.microsoft.com/office/drawing/2014/main" id="{EA85FE67-5A6E-4CD6-B198-B41EDBE6114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28" name="TextBox 3">
          <a:extLst>
            <a:ext uri="{FF2B5EF4-FFF2-40B4-BE49-F238E27FC236}">
              <a16:creationId xmlns:a16="http://schemas.microsoft.com/office/drawing/2014/main" id="{61993F2D-2888-494D-A113-09F1A539353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29" name="TextBox 3">
          <a:extLst>
            <a:ext uri="{FF2B5EF4-FFF2-40B4-BE49-F238E27FC236}">
              <a16:creationId xmlns:a16="http://schemas.microsoft.com/office/drawing/2014/main" id="{B58E8FF5-2E17-44CC-853D-447091C54C8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30" name="TextBox 3">
          <a:extLst>
            <a:ext uri="{FF2B5EF4-FFF2-40B4-BE49-F238E27FC236}">
              <a16:creationId xmlns:a16="http://schemas.microsoft.com/office/drawing/2014/main" id="{7A552343-63CA-4107-8F70-8352903B39E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31" name="TextBox 3">
          <a:extLst>
            <a:ext uri="{FF2B5EF4-FFF2-40B4-BE49-F238E27FC236}">
              <a16:creationId xmlns:a16="http://schemas.microsoft.com/office/drawing/2014/main" id="{06883AE7-D69B-4545-B27E-C4BB2936BC8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2" name="TextBox 3">
          <a:extLst>
            <a:ext uri="{FF2B5EF4-FFF2-40B4-BE49-F238E27FC236}">
              <a16:creationId xmlns:a16="http://schemas.microsoft.com/office/drawing/2014/main" id="{6D2E0432-C46E-477D-86B8-91D8C03245B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3" name="TextBox 3">
          <a:extLst>
            <a:ext uri="{FF2B5EF4-FFF2-40B4-BE49-F238E27FC236}">
              <a16:creationId xmlns:a16="http://schemas.microsoft.com/office/drawing/2014/main" id="{8230707F-CC1E-4CC4-A482-616BC53853E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4" name="TextBox 3">
          <a:extLst>
            <a:ext uri="{FF2B5EF4-FFF2-40B4-BE49-F238E27FC236}">
              <a16:creationId xmlns:a16="http://schemas.microsoft.com/office/drawing/2014/main" id="{614423DF-0290-40A0-92C9-6ADC64F85F2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5" name="TextBox 3">
          <a:extLst>
            <a:ext uri="{FF2B5EF4-FFF2-40B4-BE49-F238E27FC236}">
              <a16:creationId xmlns:a16="http://schemas.microsoft.com/office/drawing/2014/main" id="{4512BBE9-6C02-497F-9DF8-9805E3536DE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6" name="TextBox 3">
          <a:extLst>
            <a:ext uri="{FF2B5EF4-FFF2-40B4-BE49-F238E27FC236}">
              <a16:creationId xmlns:a16="http://schemas.microsoft.com/office/drawing/2014/main" id="{8D62BDE1-43D1-4CEE-A5D7-827B2449B51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37" name="TextBox 3">
          <a:extLst>
            <a:ext uri="{FF2B5EF4-FFF2-40B4-BE49-F238E27FC236}">
              <a16:creationId xmlns:a16="http://schemas.microsoft.com/office/drawing/2014/main" id="{12BDB27B-3142-4747-9756-8F1394EF55F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38" name="TextBox 3">
          <a:extLst>
            <a:ext uri="{FF2B5EF4-FFF2-40B4-BE49-F238E27FC236}">
              <a16:creationId xmlns:a16="http://schemas.microsoft.com/office/drawing/2014/main" id="{03B1812F-764B-47B0-B42D-88F15468A07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39" name="TextBox 3">
          <a:extLst>
            <a:ext uri="{FF2B5EF4-FFF2-40B4-BE49-F238E27FC236}">
              <a16:creationId xmlns:a16="http://schemas.microsoft.com/office/drawing/2014/main" id="{9BE4E653-21BC-4F70-AA02-2A9C17ADCD2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40" name="TextBox 3">
          <a:extLst>
            <a:ext uri="{FF2B5EF4-FFF2-40B4-BE49-F238E27FC236}">
              <a16:creationId xmlns:a16="http://schemas.microsoft.com/office/drawing/2014/main" id="{B30309A2-00F1-4156-A9E7-E6C3A9B0B22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41" name="TextBox 3">
          <a:extLst>
            <a:ext uri="{FF2B5EF4-FFF2-40B4-BE49-F238E27FC236}">
              <a16:creationId xmlns:a16="http://schemas.microsoft.com/office/drawing/2014/main" id="{82E727E0-CD65-47E2-8733-99B2E5A155B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42" name="TextBox 3">
          <a:extLst>
            <a:ext uri="{FF2B5EF4-FFF2-40B4-BE49-F238E27FC236}">
              <a16:creationId xmlns:a16="http://schemas.microsoft.com/office/drawing/2014/main" id="{7F83B2F7-E8ED-44B6-B4FD-99C813A9526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43" name="TextBox 3">
          <a:extLst>
            <a:ext uri="{FF2B5EF4-FFF2-40B4-BE49-F238E27FC236}">
              <a16:creationId xmlns:a16="http://schemas.microsoft.com/office/drawing/2014/main" id="{AF6F4981-F5DE-4F29-B7C0-CA40C98B37B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44" name="TextBox 3">
          <a:extLst>
            <a:ext uri="{FF2B5EF4-FFF2-40B4-BE49-F238E27FC236}">
              <a16:creationId xmlns:a16="http://schemas.microsoft.com/office/drawing/2014/main" id="{CA44716A-03C7-40CC-AD63-3F73C4AF3D3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45" name="TextBox 3">
          <a:extLst>
            <a:ext uri="{FF2B5EF4-FFF2-40B4-BE49-F238E27FC236}">
              <a16:creationId xmlns:a16="http://schemas.microsoft.com/office/drawing/2014/main" id="{3BFB5E85-F676-4496-AEB6-AEE4F8430A1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46" name="TextBox 3">
          <a:extLst>
            <a:ext uri="{FF2B5EF4-FFF2-40B4-BE49-F238E27FC236}">
              <a16:creationId xmlns:a16="http://schemas.microsoft.com/office/drawing/2014/main" id="{20CE8AFC-7F6E-408A-8F28-35F611DE2FB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47" name="TextBox 3">
          <a:extLst>
            <a:ext uri="{FF2B5EF4-FFF2-40B4-BE49-F238E27FC236}">
              <a16:creationId xmlns:a16="http://schemas.microsoft.com/office/drawing/2014/main" id="{5A9BFFBA-6FB3-41D8-83FB-8FF66812293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48" name="TextBox 3">
          <a:extLst>
            <a:ext uri="{FF2B5EF4-FFF2-40B4-BE49-F238E27FC236}">
              <a16:creationId xmlns:a16="http://schemas.microsoft.com/office/drawing/2014/main" id="{0F0F87D5-F05D-4F16-BD9E-8BF5102504A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49" name="TextBox 3">
          <a:extLst>
            <a:ext uri="{FF2B5EF4-FFF2-40B4-BE49-F238E27FC236}">
              <a16:creationId xmlns:a16="http://schemas.microsoft.com/office/drawing/2014/main" id="{F965A6BB-05BD-4A3B-AAC0-1FC03630D33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50" name="TextBox 3">
          <a:extLst>
            <a:ext uri="{FF2B5EF4-FFF2-40B4-BE49-F238E27FC236}">
              <a16:creationId xmlns:a16="http://schemas.microsoft.com/office/drawing/2014/main" id="{3C054594-5EB2-4B34-B39F-CB75BCEA26C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51" name="TextBox 3">
          <a:extLst>
            <a:ext uri="{FF2B5EF4-FFF2-40B4-BE49-F238E27FC236}">
              <a16:creationId xmlns:a16="http://schemas.microsoft.com/office/drawing/2014/main" id="{9C050A00-BB64-4C6D-B9C9-F2A2A23AFB7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52" name="TextBox 3">
          <a:extLst>
            <a:ext uri="{FF2B5EF4-FFF2-40B4-BE49-F238E27FC236}">
              <a16:creationId xmlns:a16="http://schemas.microsoft.com/office/drawing/2014/main" id="{C88B3CE2-760B-4909-9514-F788A1B6EA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53" name="TextBox 3">
          <a:extLst>
            <a:ext uri="{FF2B5EF4-FFF2-40B4-BE49-F238E27FC236}">
              <a16:creationId xmlns:a16="http://schemas.microsoft.com/office/drawing/2014/main" id="{4AC694F3-043F-4E58-924E-55E2BDACA92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54" name="TextBox 3">
          <a:extLst>
            <a:ext uri="{FF2B5EF4-FFF2-40B4-BE49-F238E27FC236}">
              <a16:creationId xmlns:a16="http://schemas.microsoft.com/office/drawing/2014/main" id="{7F8A9026-0F5E-4F0A-BB53-FD207531C87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55" name="TextBox 3">
          <a:extLst>
            <a:ext uri="{FF2B5EF4-FFF2-40B4-BE49-F238E27FC236}">
              <a16:creationId xmlns:a16="http://schemas.microsoft.com/office/drawing/2014/main" id="{5985672C-F283-45BD-A313-109F2A2456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56" name="TextBox 3">
          <a:extLst>
            <a:ext uri="{FF2B5EF4-FFF2-40B4-BE49-F238E27FC236}">
              <a16:creationId xmlns:a16="http://schemas.microsoft.com/office/drawing/2014/main" id="{CC205E87-B99D-4436-8A6B-BE139AAB4C6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1957" name="TextBox 1956">
          <a:extLst>
            <a:ext uri="{FF2B5EF4-FFF2-40B4-BE49-F238E27FC236}">
              <a16:creationId xmlns:a16="http://schemas.microsoft.com/office/drawing/2014/main" id="{B657E79E-8AEE-4C11-B48B-F3C5EC2C5C31}"/>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1958" name="TextBox 3">
          <a:extLst>
            <a:ext uri="{FF2B5EF4-FFF2-40B4-BE49-F238E27FC236}">
              <a16:creationId xmlns:a16="http://schemas.microsoft.com/office/drawing/2014/main" id="{2EAE39C3-4855-4DCB-9C1A-8F3ED7148CC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59" name="TextBox 3">
          <a:extLst>
            <a:ext uri="{FF2B5EF4-FFF2-40B4-BE49-F238E27FC236}">
              <a16:creationId xmlns:a16="http://schemas.microsoft.com/office/drawing/2014/main" id="{5CCE3ADB-FCF1-43F5-BF1F-02C37D4783D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60" name="TextBox 3">
          <a:extLst>
            <a:ext uri="{FF2B5EF4-FFF2-40B4-BE49-F238E27FC236}">
              <a16:creationId xmlns:a16="http://schemas.microsoft.com/office/drawing/2014/main" id="{869C9D32-FB49-49E2-91CA-4015F16A9CC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61" name="TextBox 3">
          <a:extLst>
            <a:ext uri="{FF2B5EF4-FFF2-40B4-BE49-F238E27FC236}">
              <a16:creationId xmlns:a16="http://schemas.microsoft.com/office/drawing/2014/main" id="{FA7AB96A-01C9-4905-A39C-60D2D01EEB2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62" name="TextBox 3">
          <a:extLst>
            <a:ext uri="{FF2B5EF4-FFF2-40B4-BE49-F238E27FC236}">
              <a16:creationId xmlns:a16="http://schemas.microsoft.com/office/drawing/2014/main" id="{F750AB20-9D70-4BAC-9876-0F539406C1D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63" name="TextBox 3">
          <a:extLst>
            <a:ext uri="{FF2B5EF4-FFF2-40B4-BE49-F238E27FC236}">
              <a16:creationId xmlns:a16="http://schemas.microsoft.com/office/drawing/2014/main" id="{E90C6062-2626-48DF-86AA-909F6DC2C40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1964" name="TextBox 3">
          <a:extLst>
            <a:ext uri="{FF2B5EF4-FFF2-40B4-BE49-F238E27FC236}">
              <a16:creationId xmlns:a16="http://schemas.microsoft.com/office/drawing/2014/main" id="{DEA25D39-4A91-41DD-923A-E4C066F203F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65" name="TextBox 3">
          <a:extLst>
            <a:ext uri="{FF2B5EF4-FFF2-40B4-BE49-F238E27FC236}">
              <a16:creationId xmlns:a16="http://schemas.microsoft.com/office/drawing/2014/main" id="{82731AE9-F6A4-456A-A21F-0C8ECBEACD3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66" name="TextBox 3">
          <a:extLst>
            <a:ext uri="{FF2B5EF4-FFF2-40B4-BE49-F238E27FC236}">
              <a16:creationId xmlns:a16="http://schemas.microsoft.com/office/drawing/2014/main" id="{E4A7D6EA-7FB0-484D-958B-3C514C80035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67" name="TextBox 3">
          <a:extLst>
            <a:ext uri="{FF2B5EF4-FFF2-40B4-BE49-F238E27FC236}">
              <a16:creationId xmlns:a16="http://schemas.microsoft.com/office/drawing/2014/main" id="{C9490271-AF40-41F7-B922-C97FF04E1F8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68" name="TextBox 3">
          <a:extLst>
            <a:ext uri="{FF2B5EF4-FFF2-40B4-BE49-F238E27FC236}">
              <a16:creationId xmlns:a16="http://schemas.microsoft.com/office/drawing/2014/main" id="{114393E6-23C6-4670-A8F9-33A11385193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1969" name="TextBox 3">
          <a:extLst>
            <a:ext uri="{FF2B5EF4-FFF2-40B4-BE49-F238E27FC236}">
              <a16:creationId xmlns:a16="http://schemas.microsoft.com/office/drawing/2014/main" id="{0DE881B8-49C4-47D6-A446-20D3B06209C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70" name="TextBox 3">
          <a:extLst>
            <a:ext uri="{FF2B5EF4-FFF2-40B4-BE49-F238E27FC236}">
              <a16:creationId xmlns:a16="http://schemas.microsoft.com/office/drawing/2014/main" id="{8A51738E-8BB0-463B-9896-E4AAEBAB54A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71" name="TextBox 3">
          <a:extLst>
            <a:ext uri="{FF2B5EF4-FFF2-40B4-BE49-F238E27FC236}">
              <a16:creationId xmlns:a16="http://schemas.microsoft.com/office/drawing/2014/main" id="{297F2979-3650-425C-8393-AF28F5DE6A4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72" name="TextBox 3">
          <a:extLst>
            <a:ext uri="{FF2B5EF4-FFF2-40B4-BE49-F238E27FC236}">
              <a16:creationId xmlns:a16="http://schemas.microsoft.com/office/drawing/2014/main" id="{31A3E95A-9A8E-4253-BF34-BB9B437EBCD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73" name="TextBox 3">
          <a:extLst>
            <a:ext uri="{FF2B5EF4-FFF2-40B4-BE49-F238E27FC236}">
              <a16:creationId xmlns:a16="http://schemas.microsoft.com/office/drawing/2014/main" id="{357584E8-F655-4FA7-AB02-A4072789F6E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74" name="TextBox 3">
          <a:extLst>
            <a:ext uri="{FF2B5EF4-FFF2-40B4-BE49-F238E27FC236}">
              <a16:creationId xmlns:a16="http://schemas.microsoft.com/office/drawing/2014/main" id="{FBD8AE3D-6AFE-4DF9-B865-608E6737360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75" name="TextBox 3">
          <a:extLst>
            <a:ext uri="{FF2B5EF4-FFF2-40B4-BE49-F238E27FC236}">
              <a16:creationId xmlns:a16="http://schemas.microsoft.com/office/drawing/2014/main" id="{7D2BFC7C-A84F-4F72-A2FA-5C569113226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76" name="TextBox 3">
          <a:extLst>
            <a:ext uri="{FF2B5EF4-FFF2-40B4-BE49-F238E27FC236}">
              <a16:creationId xmlns:a16="http://schemas.microsoft.com/office/drawing/2014/main" id="{1113FA75-B00C-44F4-A090-92DA1F29CEA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77" name="TextBox 3">
          <a:extLst>
            <a:ext uri="{FF2B5EF4-FFF2-40B4-BE49-F238E27FC236}">
              <a16:creationId xmlns:a16="http://schemas.microsoft.com/office/drawing/2014/main" id="{0636DF66-7DA7-41B6-8759-B4B1E45DD57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78" name="TextBox 3">
          <a:extLst>
            <a:ext uri="{FF2B5EF4-FFF2-40B4-BE49-F238E27FC236}">
              <a16:creationId xmlns:a16="http://schemas.microsoft.com/office/drawing/2014/main" id="{9E6C3ABE-72B0-4786-8386-14B6D1CAD88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79" name="TextBox 3">
          <a:extLst>
            <a:ext uri="{FF2B5EF4-FFF2-40B4-BE49-F238E27FC236}">
              <a16:creationId xmlns:a16="http://schemas.microsoft.com/office/drawing/2014/main" id="{89271931-64AB-4C38-898A-5B965E4D6C5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80" name="TextBox 3">
          <a:extLst>
            <a:ext uri="{FF2B5EF4-FFF2-40B4-BE49-F238E27FC236}">
              <a16:creationId xmlns:a16="http://schemas.microsoft.com/office/drawing/2014/main" id="{C37353AE-5F2D-41B7-93AA-2E79D7B479A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81" name="TextBox 3">
          <a:extLst>
            <a:ext uri="{FF2B5EF4-FFF2-40B4-BE49-F238E27FC236}">
              <a16:creationId xmlns:a16="http://schemas.microsoft.com/office/drawing/2014/main" id="{74F4B147-1F79-4FAC-8422-18741C9326E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82" name="TextBox 3">
          <a:extLst>
            <a:ext uri="{FF2B5EF4-FFF2-40B4-BE49-F238E27FC236}">
              <a16:creationId xmlns:a16="http://schemas.microsoft.com/office/drawing/2014/main" id="{5FC2A5AA-9B93-4828-972B-228FB31AF60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83" name="TextBox 3">
          <a:extLst>
            <a:ext uri="{FF2B5EF4-FFF2-40B4-BE49-F238E27FC236}">
              <a16:creationId xmlns:a16="http://schemas.microsoft.com/office/drawing/2014/main" id="{8F71D332-E9EC-41D2-9641-14109A018BD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84" name="TextBox 3">
          <a:extLst>
            <a:ext uri="{FF2B5EF4-FFF2-40B4-BE49-F238E27FC236}">
              <a16:creationId xmlns:a16="http://schemas.microsoft.com/office/drawing/2014/main" id="{B15DBA0A-E59B-4A72-808E-FE4D4CE9CE0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85" name="TextBox 3">
          <a:extLst>
            <a:ext uri="{FF2B5EF4-FFF2-40B4-BE49-F238E27FC236}">
              <a16:creationId xmlns:a16="http://schemas.microsoft.com/office/drawing/2014/main" id="{EB2D2FA4-EBE8-4FA6-A817-19D54D408B1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86" name="TextBox 3">
          <a:extLst>
            <a:ext uri="{FF2B5EF4-FFF2-40B4-BE49-F238E27FC236}">
              <a16:creationId xmlns:a16="http://schemas.microsoft.com/office/drawing/2014/main" id="{3A2DBE64-8B94-4CEF-B85A-119D9AAB089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87" name="TextBox 3">
          <a:extLst>
            <a:ext uri="{FF2B5EF4-FFF2-40B4-BE49-F238E27FC236}">
              <a16:creationId xmlns:a16="http://schemas.microsoft.com/office/drawing/2014/main" id="{25B3FB43-A149-46C5-B626-10D1355716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88" name="TextBox 3">
          <a:extLst>
            <a:ext uri="{FF2B5EF4-FFF2-40B4-BE49-F238E27FC236}">
              <a16:creationId xmlns:a16="http://schemas.microsoft.com/office/drawing/2014/main" id="{8F5EFCB2-67B4-41E4-AB9D-3179CD291D7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89" name="TextBox 3">
          <a:extLst>
            <a:ext uri="{FF2B5EF4-FFF2-40B4-BE49-F238E27FC236}">
              <a16:creationId xmlns:a16="http://schemas.microsoft.com/office/drawing/2014/main" id="{773BC434-47BE-4BF9-B823-8925DFF3BF8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90" name="TextBox 3">
          <a:extLst>
            <a:ext uri="{FF2B5EF4-FFF2-40B4-BE49-F238E27FC236}">
              <a16:creationId xmlns:a16="http://schemas.microsoft.com/office/drawing/2014/main" id="{3D83BDCD-FB6E-4FBF-AEF3-C61683E40E7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91" name="TextBox 3">
          <a:extLst>
            <a:ext uri="{FF2B5EF4-FFF2-40B4-BE49-F238E27FC236}">
              <a16:creationId xmlns:a16="http://schemas.microsoft.com/office/drawing/2014/main" id="{A83E4940-0F46-4A36-835A-017A4A318A1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2" name="TextBox 3">
          <a:extLst>
            <a:ext uri="{FF2B5EF4-FFF2-40B4-BE49-F238E27FC236}">
              <a16:creationId xmlns:a16="http://schemas.microsoft.com/office/drawing/2014/main" id="{0853CE43-D7AC-43A0-8EAF-484C8F70A8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3" name="TextBox 3">
          <a:extLst>
            <a:ext uri="{FF2B5EF4-FFF2-40B4-BE49-F238E27FC236}">
              <a16:creationId xmlns:a16="http://schemas.microsoft.com/office/drawing/2014/main" id="{A27483EC-81E4-4DE3-93B8-CAE437D3ACC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4" name="TextBox 3">
          <a:extLst>
            <a:ext uri="{FF2B5EF4-FFF2-40B4-BE49-F238E27FC236}">
              <a16:creationId xmlns:a16="http://schemas.microsoft.com/office/drawing/2014/main" id="{25FBDF11-4977-457C-8F92-88D219CE538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5" name="TextBox 3">
          <a:extLst>
            <a:ext uri="{FF2B5EF4-FFF2-40B4-BE49-F238E27FC236}">
              <a16:creationId xmlns:a16="http://schemas.microsoft.com/office/drawing/2014/main" id="{280A94C5-2E77-427C-AC51-A2EA5E5AE83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1996" name="TextBox 3">
          <a:extLst>
            <a:ext uri="{FF2B5EF4-FFF2-40B4-BE49-F238E27FC236}">
              <a16:creationId xmlns:a16="http://schemas.microsoft.com/office/drawing/2014/main" id="{493891A5-D617-4955-9B93-BAC5A873088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97" name="TextBox 3">
          <a:extLst>
            <a:ext uri="{FF2B5EF4-FFF2-40B4-BE49-F238E27FC236}">
              <a16:creationId xmlns:a16="http://schemas.microsoft.com/office/drawing/2014/main" id="{3BEDFC42-EC45-4993-B57E-11E1725A54F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98" name="TextBox 3">
          <a:extLst>
            <a:ext uri="{FF2B5EF4-FFF2-40B4-BE49-F238E27FC236}">
              <a16:creationId xmlns:a16="http://schemas.microsoft.com/office/drawing/2014/main" id="{6F9D33DC-23C4-4112-AFEA-66CDD480F8F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1999" name="TextBox 3">
          <a:extLst>
            <a:ext uri="{FF2B5EF4-FFF2-40B4-BE49-F238E27FC236}">
              <a16:creationId xmlns:a16="http://schemas.microsoft.com/office/drawing/2014/main" id="{D1196663-75E1-46D4-8473-87F89BD19B8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00" name="TextBox 3">
          <a:extLst>
            <a:ext uri="{FF2B5EF4-FFF2-40B4-BE49-F238E27FC236}">
              <a16:creationId xmlns:a16="http://schemas.microsoft.com/office/drawing/2014/main" id="{497727C9-05FD-482A-94A9-9FD4CFE9F6A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01" name="TextBox 3">
          <a:extLst>
            <a:ext uri="{FF2B5EF4-FFF2-40B4-BE49-F238E27FC236}">
              <a16:creationId xmlns:a16="http://schemas.microsoft.com/office/drawing/2014/main" id="{195F9DEE-E424-47F3-B717-644203C83B5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2" name="TextBox 3">
          <a:extLst>
            <a:ext uri="{FF2B5EF4-FFF2-40B4-BE49-F238E27FC236}">
              <a16:creationId xmlns:a16="http://schemas.microsoft.com/office/drawing/2014/main" id="{076C2B98-0D92-43D4-A927-1085FEC0AEC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3" name="TextBox 3">
          <a:extLst>
            <a:ext uri="{FF2B5EF4-FFF2-40B4-BE49-F238E27FC236}">
              <a16:creationId xmlns:a16="http://schemas.microsoft.com/office/drawing/2014/main" id="{433FCDF6-BDA7-4525-A5D0-3BF535E15E2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4" name="TextBox 3">
          <a:extLst>
            <a:ext uri="{FF2B5EF4-FFF2-40B4-BE49-F238E27FC236}">
              <a16:creationId xmlns:a16="http://schemas.microsoft.com/office/drawing/2014/main" id="{156D7751-0A28-4CB5-BB91-E18470ACE27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5" name="TextBox 3">
          <a:extLst>
            <a:ext uri="{FF2B5EF4-FFF2-40B4-BE49-F238E27FC236}">
              <a16:creationId xmlns:a16="http://schemas.microsoft.com/office/drawing/2014/main" id="{01E24C51-6E9D-4AFC-833B-5A447B61BEA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06" name="TextBox 3">
          <a:extLst>
            <a:ext uri="{FF2B5EF4-FFF2-40B4-BE49-F238E27FC236}">
              <a16:creationId xmlns:a16="http://schemas.microsoft.com/office/drawing/2014/main" id="{4E1F5D80-A687-410A-A79A-0FE0AE7858A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07" name="TextBox 3">
          <a:extLst>
            <a:ext uri="{FF2B5EF4-FFF2-40B4-BE49-F238E27FC236}">
              <a16:creationId xmlns:a16="http://schemas.microsoft.com/office/drawing/2014/main" id="{CAE340BE-D589-4078-9B73-2D5E038D440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08" name="TextBox 3">
          <a:extLst>
            <a:ext uri="{FF2B5EF4-FFF2-40B4-BE49-F238E27FC236}">
              <a16:creationId xmlns:a16="http://schemas.microsoft.com/office/drawing/2014/main" id="{44B51A62-1324-4BAC-9A2A-1C94706A716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09" name="TextBox 3">
          <a:extLst>
            <a:ext uri="{FF2B5EF4-FFF2-40B4-BE49-F238E27FC236}">
              <a16:creationId xmlns:a16="http://schemas.microsoft.com/office/drawing/2014/main" id="{67CFD555-B627-4D5F-9CFB-41500ECA251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10" name="TextBox 3">
          <a:extLst>
            <a:ext uri="{FF2B5EF4-FFF2-40B4-BE49-F238E27FC236}">
              <a16:creationId xmlns:a16="http://schemas.microsoft.com/office/drawing/2014/main" id="{08487BA4-9A2C-48AB-8F5C-EA1583E57A0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1" name="TextBox 42">
          <a:extLst>
            <a:ext uri="{FF2B5EF4-FFF2-40B4-BE49-F238E27FC236}">
              <a16:creationId xmlns:a16="http://schemas.microsoft.com/office/drawing/2014/main" id="{5259EF82-9290-4FC5-BC6B-11AB87E389B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2" name="TextBox 3">
          <a:extLst>
            <a:ext uri="{FF2B5EF4-FFF2-40B4-BE49-F238E27FC236}">
              <a16:creationId xmlns:a16="http://schemas.microsoft.com/office/drawing/2014/main" id="{64793F16-3716-40EF-A0A6-CD7FECBAAE1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13" name="TextBox 3">
          <a:extLst>
            <a:ext uri="{FF2B5EF4-FFF2-40B4-BE49-F238E27FC236}">
              <a16:creationId xmlns:a16="http://schemas.microsoft.com/office/drawing/2014/main" id="{8D47576C-D9DC-4218-8B0E-F2F15617CDF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4" name="TextBox 3">
          <a:extLst>
            <a:ext uri="{FF2B5EF4-FFF2-40B4-BE49-F238E27FC236}">
              <a16:creationId xmlns:a16="http://schemas.microsoft.com/office/drawing/2014/main" id="{9005954C-95B0-4B9D-8455-A62213BFFE1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5" name="TextBox 3">
          <a:extLst>
            <a:ext uri="{FF2B5EF4-FFF2-40B4-BE49-F238E27FC236}">
              <a16:creationId xmlns:a16="http://schemas.microsoft.com/office/drawing/2014/main" id="{8FF5FFEC-CE0C-48FA-A92B-429AC56F633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6" name="TextBox 3">
          <a:extLst>
            <a:ext uri="{FF2B5EF4-FFF2-40B4-BE49-F238E27FC236}">
              <a16:creationId xmlns:a16="http://schemas.microsoft.com/office/drawing/2014/main" id="{24BDAFCA-D750-4CA9-9806-4E011AA355A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7" name="TextBox 3">
          <a:extLst>
            <a:ext uri="{FF2B5EF4-FFF2-40B4-BE49-F238E27FC236}">
              <a16:creationId xmlns:a16="http://schemas.microsoft.com/office/drawing/2014/main" id="{7DE1B8F1-1CA5-4B25-BC50-B7B3221C53D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18" name="TextBox 3">
          <a:extLst>
            <a:ext uri="{FF2B5EF4-FFF2-40B4-BE49-F238E27FC236}">
              <a16:creationId xmlns:a16="http://schemas.microsoft.com/office/drawing/2014/main" id="{08565DFD-278E-459C-BDC3-00A116CAA5C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19" name="TextBox 3">
          <a:extLst>
            <a:ext uri="{FF2B5EF4-FFF2-40B4-BE49-F238E27FC236}">
              <a16:creationId xmlns:a16="http://schemas.microsoft.com/office/drawing/2014/main" id="{FA9D7E30-28FE-4672-BF15-788D3EEF86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20" name="TextBox 3">
          <a:extLst>
            <a:ext uri="{FF2B5EF4-FFF2-40B4-BE49-F238E27FC236}">
              <a16:creationId xmlns:a16="http://schemas.microsoft.com/office/drawing/2014/main" id="{AC741D00-5D90-409E-9DBF-5FE2180763E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21" name="TextBox 3">
          <a:extLst>
            <a:ext uri="{FF2B5EF4-FFF2-40B4-BE49-F238E27FC236}">
              <a16:creationId xmlns:a16="http://schemas.microsoft.com/office/drawing/2014/main" id="{7778BF1F-9016-43B4-90A1-29AA0D602F2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22" name="TextBox 3">
          <a:extLst>
            <a:ext uri="{FF2B5EF4-FFF2-40B4-BE49-F238E27FC236}">
              <a16:creationId xmlns:a16="http://schemas.microsoft.com/office/drawing/2014/main" id="{1B9396AD-4A01-42DE-BA54-1510636492A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023" name="TextBox 3">
          <a:extLst>
            <a:ext uri="{FF2B5EF4-FFF2-40B4-BE49-F238E27FC236}">
              <a16:creationId xmlns:a16="http://schemas.microsoft.com/office/drawing/2014/main" id="{E857B07E-86B0-4276-87B6-103873D4F9B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25" name="TextBox 3">
          <a:extLst>
            <a:ext uri="{FF2B5EF4-FFF2-40B4-BE49-F238E27FC236}">
              <a16:creationId xmlns:a16="http://schemas.microsoft.com/office/drawing/2014/main" id="{0A543201-CAC6-4B5B-9E95-DAC4238D1B9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26" name="TextBox 3">
          <a:extLst>
            <a:ext uri="{FF2B5EF4-FFF2-40B4-BE49-F238E27FC236}">
              <a16:creationId xmlns:a16="http://schemas.microsoft.com/office/drawing/2014/main" id="{2C3A26D6-EE6C-4C3F-84BF-AB6C94F59701}"/>
            </a:ext>
          </a:extLst>
        </xdr:cNvPr>
        <xdr:cNvSpPr txBox="1"/>
      </xdr:nvSpPr>
      <xdr:spPr>
        <a:xfrm>
          <a:off x="2232660" y="102717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27" name="TextBox 3">
          <a:extLst>
            <a:ext uri="{FF2B5EF4-FFF2-40B4-BE49-F238E27FC236}">
              <a16:creationId xmlns:a16="http://schemas.microsoft.com/office/drawing/2014/main" id="{598C2ECE-BD2E-44A3-857F-53F1BB3F761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28" name="TextBox 3">
          <a:extLst>
            <a:ext uri="{FF2B5EF4-FFF2-40B4-BE49-F238E27FC236}">
              <a16:creationId xmlns:a16="http://schemas.microsoft.com/office/drawing/2014/main" id="{02164540-994B-4DB1-94AA-0F6667E8A51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29" name="TextBox 3">
          <a:extLst>
            <a:ext uri="{FF2B5EF4-FFF2-40B4-BE49-F238E27FC236}">
              <a16:creationId xmlns:a16="http://schemas.microsoft.com/office/drawing/2014/main" id="{0640D320-878D-4E34-AD15-65FD67EC9A3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31" name="TextBox 3">
          <a:extLst>
            <a:ext uri="{FF2B5EF4-FFF2-40B4-BE49-F238E27FC236}">
              <a16:creationId xmlns:a16="http://schemas.microsoft.com/office/drawing/2014/main" id="{22903A0B-6DAB-4464-9A2B-756545D65BF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32" name="TextBox 3">
          <a:extLst>
            <a:ext uri="{FF2B5EF4-FFF2-40B4-BE49-F238E27FC236}">
              <a16:creationId xmlns:a16="http://schemas.microsoft.com/office/drawing/2014/main" id="{601606E7-6656-40BB-B4EC-037A2877199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33" name="TextBox 3">
          <a:extLst>
            <a:ext uri="{FF2B5EF4-FFF2-40B4-BE49-F238E27FC236}">
              <a16:creationId xmlns:a16="http://schemas.microsoft.com/office/drawing/2014/main" id="{313B3CE3-5919-43D6-8FC6-45077389F01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34" name="TextBox 3">
          <a:extLst>
            <a:ext uri="{FF2B5EF4-FFF2-40B4-BE49-F238E27FC236}">
              <a16:creationId xmlns:a16="http://schemas.microsoft.com/office/drawing/2014/main" id="{8B133F87-BE75-4E73-920B-B8C63ECD09C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35" name="TextBox 3">
          <a:extLst>
            <a:ext uri="{FF2B5EF4-FFF2-40B4-BE49-F238E27FC236}">
              <a16:creationId xmlns:a16="http://schemas.microsoft.com/office/drawing/2014/main" id="{9C8E9114-E98D-4F93-8C71-AC278C89AE1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36" name="TextBox 3">
          <a:extLst>
            <a:ext uri="{FF2B5EF4-FFF2-40B4-BE49-F238E27FC236}">
              <a16:creationId xmlns:a16="http://schemas.microsoft.com/office/drawing/2014/main" id="{7E5216B8-D35F-4154-B6C6-E685CCC2F93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37" name="TextBox 3">
          <a:extLst>
            <a:ext uri="{FF2B5EF4-FFF2-40B4-BE49-F238E27FC236}">
              <a16:creationId xmlns:a16="http://schemas.microsoft.com/office/drawing/2014/main" id="{D3147CEC-CDB8-4805-B675-4CB69EDDDAD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38" name="TextBox 3">
          <a:extLst>
            <a:ext uri="{FF2B5EF4-FFF2-40B4-BE49-F238E27FC236}">
              <a16:creationId xmlns:a16="http://schemas.microsoft.com/office/drawing/2014/main" id="{853FE9A9-91EE-4DDE-BCBC-B7BEF3BD3CA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39" name="TextBox 3">
          <a:extLst>
            <a:ext uri="{FF2B5EF4-FFF2-40B4-BE49-F238E27FC236}">
              <a16:creationId xmlns:a16="http://schemas.microsoft.com/office/drawing/2014/main" id="{E5F06286-41D1-44F6-920F-6D698A473A9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40" name="TextBox 3">
          <a:extLst>
            <a:ext uri="{FF2B5EF4-FFF2-40B4-BE49-F238E27FC236}">
              <a16:creationId xmlns:a16="http://schemas.microsoft.com/office/drawing/2014/main" id="{94C108BF-F9A3-43E8-A0EA-80E31D4C9E0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41" name="TextBox 3">
          <a:extLst>
            <a:ext uri="{FF2B5EF4-FFF2-40B4-BE49-F238E27FC236}">
              <a16:creationId xmlns:a16="http://schemas.microsoft.com/office/drawing/2014/main" id="{C90D318D-169E-4FA0-8ACE-50F960455A5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42" name="TextBox 3">
          <a:extLst>
            <a:ext uri="{FF2B5EF4-FFF2-40B4-BE49-F238E27FC236}">
              <a16:creationId xmlns:a16="http://schemas.microsoft.com/office/drawing/2014/main" id="{BB2CE742-DB7E-4130-AEC9-27F622AC092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43" name="TextBox 3">
          <a:extLst>
            <a:ext uri="{FF2B5EF4-FFF2-40B4-BE49-F238E27FC236}">
              <a16:creationId xmlns:a16="http://schemas.microsoft.com/office/drawing/2014/main" id="{CB83C8BE-7FAB-47FD-90E2-60F9F493903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4" name="TextBox 3">
          <a:extLst>
            <a:ext uri="{FF2B5EF4-FFF2-40B4-BE49-F238E27FC236}">
              <a16:creationId xmlns:a16="http://schemas.microsoft.com/office/drawing/2014/main" id="{63F3E8D7-1D3A-4661-8F80-5CC15B5FB8C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5" name="TextBox 3">
          <a:extLst>
            <a:ext uri="{FF2B5EF4-FFF2-40B4-BE49-F238E27FC236}">
              <a16:creationId xmlns:a16="http://schemas.microsoft.com/office/drawing/2014/main" id="{43229810-E014-4399-BD07-1F92B54E9CD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6" name="TextBox 3">
          <a:extLst>
            <a:ext uri="{FF2B5EF4-FFF2-40B4-BE49-F238E27FC236}">
              <a16:creationId xmlns:a16="http://schemas.microsoft.com/office/drawing/2014/main" id="{5AE2F39E-28C0-46E9-8A3C-405918799A9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7" name="TextBox 3">
          <a:extLst>
            <a:ext uri="{FF2B5EF4-FFF2-40B4-BE49-F238E27FC236}">
              <a16:creationId xmlns:a16="http://schemas.microsoft.com/office/drawing/2014/main" id="{AFBBD243-F9C3-4F3A-B2D6-2F2BF652F66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8" name="TextBox 3">
          <a:extLst>
            <a:ext uri="{FF2B5EF4-FFF2-40B4-BE49-F238E27FC236}">
              <a16:creationId xmlns:a16="http://schemas.microsoft.com/office/drawing/2014/main" id="{F3B04339-591D-4C26-A3E6-C51D1C873BC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49" name="TextBox 3">
          <a:extLst>
            <a:ext uri="{FF2B5EF4-FFF2-40B4-BE49-F238E27FC236}">
              <a16:creationId xmlns:a16="http://schemas.microsoft.com/office/drawing/2014/main" id="{5492460B-42E4-436E-AE09-C442BAEA5C7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50" name="TextBox 3">
          <a:extLst>
            <a:ext uri="{FF2B5EF4-FFF2-40B4-BE49-F238E27FC236}">
              <a16:creationId xmlns:a16="http://schemas.microsoft.com/office/drawing/2014/main" id="{34B5B361-A647-46DA-B331-A58485BEFAB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51" name="TextBox 3">
          <a:extLst>
            <a:ext uri="{FF2B5EF4-FFF2-40B4-BE49-F238E27FC236}">
              <a16:creationId xmlns:a16="http://schemas.microsoft.com/office/drawing/2014/main" id="{948F0A41-D731-4E0B-9D78-647888B982A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52" name="TextBox 3">
          <a:extLst>
            <a:ext uri="{FF2B5EF4-FFF2-40B4-BE49-F238E27FC236}">
              <a16:creationId xmlns:a16="http://schemas.microsoft.com/office/drawing/2014/main" id="{00B79C44-7861-4586-B1ED-DCCC48AD2DF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53" name="TextBox 3">
          <a:extLst>
            <a:ext uri="{FF2B5EF4-FFF2-40B4-BE49-F238E27FC236}">
              <a16:creationId xmlns:a16="http://schemas.microsoft.com/office/drawing/2014/main" id="{C528BA7F-67B3-4836-993D-61FE1C9EFDA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54" name="TextBox 3">
          <a:extLst>
            <a:ext uri="{FF2B5EF4-FFF2-40B4-BE49-F238E27FC236}">
              <a16:creationId xmlns:a16="http://schemas.microsoft.com/office/drawing/2014/main" id="{5AF9D58F-8E52-4F93-AE3B-9E6A1803CC0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55" name="TextBox 3">
          <a:extLst>
            <a:ext uri="{FF2B5EF4-FFF2-40B4-BE49-F238E27FC236}">
              <a16:creationId xmlns:a16="http://schemas.microsoft.com/office/drawing/2014/main" id="{2B3B9835-40B1-4596-A69D-7D4E15B28E8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56" name="TextBox 3">
          <a:extLst>
            <a:ext uri="{FF2B5EF4-FFF2-40B4-BE49-F238E27FC236}">
              <a16:creationId xmlns:a16="http://schemas.microsoft.com/office/drawing/2014/main" id="{5A3D4447-343C-49A7-AE16-4704B7BCADD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57" name="TextBox 3">
          <a:extLst>
            <a:ext uri="{FF2B5EF4-FFF2-40B4-BE49-F238E27FC236}">
              <a16:creationId xmlns:a16="http://schemas.microsoft.com/office/drawing/2014/main" id="{4DAD2DA4-5706-4D3D-8BEA-0B4FF23771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58" name="TextBox 3">
          <a:extLst>
            <a:ext uri="{FF2B5EF4-FFF2-40B4-BE49-F238E27FC236}">
              <a16:creationId xmlns:a16="http://schemas.microsoft.com/office/drawing/2014/main" id="{2279078F-346F-4332-B019-8C0C92266E5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59" name="TextBox 3">
          <a:extLst>
            <a:ext uri="{FF2B5EF4-FFF2-40B4-BE49-F238E27FC236}">
              <a16:creationId xmlns:a16="http://schemas.microsoft.com/office/drawing/2014/main" id="{8649A458-B30E-4C96-A925-F5F0AEB9528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60" name="TextBox 3">
          <a:extLst>
            <a:ext uri="{FF2B5EF4-FFF2-40B4-BE49-F238E27FC236}">
              <a16:creationId xmlns:a16="http://schemas.microsoft.com/office/drawing/2014/main" id="{04B394D3-BC5B-483C-BCFB-61EE5A7722E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61" name="TextBox 3">
          <a:extLst>
            <a:ext uri="{FF2B5EF4-FFF2-40B4-BE49-F238E27FC236}">
              <a16:creationId xmlns:a16="http://schemas.microsoft.com/office/drawing/2014/main" id="{ED2B25D3-FC29-469D-AAD7-9B0C064EBCC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62" name="TextBox 3">
          <a:extLst>
            <a:ext uri="{FF2B5EF4-FFF2-40B4-BE49-F238E27FC236}">
              <a16:creationId xmlns:a16="http://schemas.microsoft.com/office/drawing/2014/main" id="{DD221E8C-A1D2-497A-9F13-E659591EF98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63" name="TextBox 3">
          <a:extLst>
            <a:ext uri="{FF2B5EF4-FFF2-40B4-BE49-F238E27FC236}">
              <a16:creationId xmlns:a16="http://schemas.microsoft.com/office/drawing/2014/main" id="{2737801D-AFB1-4F13-A3AA-6B6FBF751C8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64" name="TextBox 3">
          <a:extLst>
            <a:ext uri="{FF2B5EF4-FFF2-40B4-BE49-F238E27FC236}">
              <a16:creationId xmlns:a16="http://schemas.microsoft.com/office/drawing/2014/main" id="{0C51A7EB-469A-4D94-8652-90F3541CD6E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65" name="TextBox 3">
          <a:extLst>
            <a:ext uri="{FF2B5EF4-FFF2-40B4-BE49-F238E27FC236}">
              <a16:creationId xmlns:a16="http://schemas.microsoft.com/office/drawing/2014/main" id="{2E0DF654-98B2-46FF-B0B9-282E390339D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66" name="TextBox 3">
          <a:extLst>
            <a:ext uri="{FF2B5EF4-FFF2-40B4-BE49-F238E27FC236}">
              <a16:creationId xmlns:a16="http://schemas.microsoft.com/office/drawing/2014/main" id="{6E542A42-E486-485D-BAC6-B6BE904C539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67" name="TextBox 3">
          <a:extLst>
            <a:ext uri="{FF2B5EF4-FFF2-40B4-BE49-F238E27FC236}">
              <a16:creationId xmlns:a16="http://schemas.microsoft.com/office/drawing/2014/main" id="{88E8759F-774C-4FE4-93C6-201BE85345C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68" name="TextBox 3">
          <a:extLst>
            <a:ext uri="{FF2B5EF4-FFF2-40B4-BE49-F238E27FC236}">
              <a16:creationId xmlns:a16="http://schemas.microsoft.com/office/drawing/2014/main" id="{BF5B9010-5A96-416C-BD30-C09973FF3CC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69" name="TextBox 3">
          <a:extLst>
            <a:ext uri="{FF2B5EF4-FFF2-40B4-BE49-F238E27FC236}">
              <a16:creationId xmlns:a16="http://schemas.microsoft.com/office/drawing/2014/main" id="{648D8BF7-5E06-4FA2-8E46-D282F5BFF9E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70" name="TextBox 3">
          <a:extLst>
            <a:ext uri="{FF2B5EF4-FFF2-40B4-BE49-F238E27FC236}">
              <a16:creationId xmlns:a16="http://schemas.microsoft.com/office/drawing/2014/main" id="{729EAE8F-CD14-4A79-9F19-801D5B2CFE1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71" name="TextBox 3">
          <a:extLst>
            <a:ext uri="{FF2B5EF4-FFF2-40B4-BE49-F238E27FC236}">
              <a16:creationId xmlns:a16="http://schemas.microsoft.com/office/drawing/2014/main" id="{25F446ED-A885-4644-A735-871172AB52C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72" name="TextBox 3">
          <a:extLst>
            <a:ext uri="{FF2B5EF4-FFF2-40B4-BE49-F238E27FC236}">
              <a16:creationId xmlns:a16="http://schemas.microsoft.com/office/drawing/2014/main" id="{DCFF3EF8-D70D-4175-A4D6-8FDDEB6AF46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73" name="TextBox 3">
          <a:extLst>
            <a:ext uri="{FF2B5EF4-FFF2-40B4-BE49-F238E27FC236}">
              <a16:creationId xmlns:a16="http://schemas.microsoft.com/office/drawing/2014/main" id="{0F7BD8B6-FAF2-41A6-B356-8BA8255C97A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74" name="TextBox 3">
          <a:extLst>
            <a:ext uri="{FF2B5EF4-FFF2-40B4-BE49-F238E27FC236}">
              <a16:creationId xmlns:a16="http://schemas.microsoft.com/office/drawing/2014/main" id="{AD7951E9-E363-4518-9E11-B0183525F3E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75" name="TextBox 3">
          <a:extLst>
            <a:ext uri="{FF2B5EF4-FFF2-40B4-BE49-F238E27FC236}">
              <a16:creationId xmlns:a16="http://schemas.microsoft.com/office/drawing/2014/main" id="{433067EB-58CF-4BD8-9960-D0AB337ED14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76" name="TextBox 3">
          <a:extLst>
            <a:ext uri="{FF2B5EF4-FFF2-40B4-BE49-F238E27FC236}">
              <a16:creationId xmlns:a16="http://schemas.microsoft.com/office/drawing/2014/main" id="{C29EBD2E-471F-4E09-9DCF-E3F53724ECB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77" name="TextBox 3">
          <a:extLst>
            <a:ext uri="{FF2B5EF4-FFF2-40B4-BE49-F238E27FC236}">
              <a16:creationId xmlns:a16="http://schemas.microsoft.com/office/drawing/2014/main" id="{A7915F0A-AC07-49D2-949A-F8EE8612837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78" name="TextBox 3">
          <a:extLst>
            <a:ext uri="{FF2B5EF4-FFF2-40B4-BE49-F238E27FC236}">
              <a16:creationId xmlns:a16="http://schemas.microsoft.com/office/drawing/2014/main" id="{AB540CBD-D6E1-404D-A928-3FFE6214DBE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79" name="TextBox 3">
          <a:extLst>
            <a:ext uri="{FF2B5EF4-FFF2-40B4-BE49-F238E27FC236}">
              <a16:creationId xmlns:a16="http://schemas.microsoft.com/office/drawing/2014/main" id="{7F73A37C-E639-4C9C-BB70-2F9A218FF9D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2080" name="TextBox 2079">
          <a:extLst>
            <a:ext uri="{FF2B5EF4-FFF2-40B4-BE49-F238E27FC236}">
              <a16:creationId xmlns:a16="http://schemas.microsoft.com/office/drawing/2014/main" id="{AD2830A9-E038-4F1D-86C7-2461A7E90740}"/>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081" name="TextBox 3">
          <a:extLst>
            <a:ext uri="{FF2B5EF4-FFF2-40B4-BE49-F238E27FC236}">
              <a16:creationId xmlns:a16="http://schemas.microsoft.com/office/drawing/2014/main" id="{A27BC94C-74C8-4711-AD11-E0497EF85C2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82" name="TextBox 3">
          <a:extLst>
            <a:ext uri="{FF2B5EF4-FFF2-40B4-BE49-F238E27FC236}">
              <a16:creationId xmlns:a16="http://schemas.microsoft.com/office/drawing/2014/main" id="{F7F0FBED-C01D-4A93-91F8-BB22A0FF792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83" name="TextBox 3">
          <a:extLst>
            <a:ext uri="{FF2B5EF4-FFF2-40B4-BE49-F238E27FC236}">
              <a16:creationId xmlns:a16="http://schemas.microsoft.com/office/drawing/2014/main" id="{C064A82D-4C4F-42D3-8311-8DC9D35ECA7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84" name="TextBox 3">
          <a:extLst>
            <a:ext uri="{FF2B5EF4-FFF2-40B4-BE49-F238E27FC236}">
              <a16:creationId xmlns:a16="http://schemas.microsoft.com/office/drawing/2014/main" id="{7BBDF696-7BAA-499D-A4FD-37B52A9337B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85" name="TextBox 3">
          <a:extLst>
            <a:ext uri="{FF2B5EF4-FFF2-40B4-BE49-F238E27FC236}">
              <a16:creationId xmlns:a16="http://schemas.microsoft.com/office/drawing/2014/main" id="{E5A89C21-7FC8-4073-8AE4-A099B8791FF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86" name="TextBox 3">
          <a:extLst>
            <a:ext uri="{FF2B5EF4-FFF2-40B4-BE49-F238E27FC236}">
              <a16:creationId xmlns:a16="http://schemas.microsoft.com/office/drawing/2014/main" id="{6E3DD88E-BE81-44F4-BB15-F47DECCB638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087" name="TextBox 3">
          <a:extLst>
            <a:ext uri="{FF2B5EF4-FFF2-40B4-BE49-F238E27FC236}">
              <a16:creationId xmlns:a16="http://schemas.microsoft.com/office/drawing/2014/main" id="{AF794266-A92F-4D19-932B-4C5A1E50061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88" name="TextBox 3">
          <a:extLst>
            <a:ext uri="{FF2B5EF4-FFF2-40B4-BE49-F238E27FC236}">
              <a16:creationId xmlns:a16="http://schemas.microsoft.com/office/drawing/2014/main" id="{EBB8079F-E7E0-492C-8427-53516669491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89" name="TextBox 3">
          <a:extLst>
            <a:ext uri="{FF2B5EF4-FFF2-40B4-BE49-F238E27FC236}">
              <a16:creationId xmlns:a16="http://schemas.microsoft.com/office/drawing/2014/main" id="{31A62DA8-8482-4750-BABB-0D4E89B660D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90" name="TextBox 3">
          <a:extLst>
            <a:ext uri="{FF2B5EF4-FFF2-40B4-BE49-F238E27FC236}">
              <a16:creationId xmlns:a16="http://schemas.microsoft.com/office/drawing/2014/main" id="{EA13D469-E339-441A-B2C8-5F60DDC20E0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91" name="TextBox 3">
          <a:extLst>
            <a:ext uri="{FF2B5EF4-FFF2-40B4-BE49-F238E27FC236}">
              <a16:creationId xmlns:a16="http://schemas.microsoft.com/office/drawing/2014/main" id="{77C3D7F3-9EE1-4ACB-8918-3C8D2F30A6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092" name="TextBox 3">
          <a:extLst>
            <a:ext uri="{FF2B5EF4-FFF2-40B4-BE49-F238E27FC236}">
              <a16:creationId xmlns:a16="http://schemas.microsoft.com/office/drawing/2014/main" id="{2BCA1F7C-B299-45AB-B1DC-7DCE4D554E6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3" name="TextBox 3">
          <a:extLst>
            <a:ext uri="{FF2B5EF4-FFF2-40B4-BE49-F238E27FC236}">
              <a16:creationId xmlns:a16="http://schemas.microsoft.com/office/drawing/2014/main" id="{4FDE8561-19E4-47D2-BD07-A1E825D9801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4" name="TextBox 3">
          <a:extLst>
            <a:ext uri="{FF2B5EF4-FFF2-40B4-BE49-F238E27FC236}">
              <a16:creationId xmlns:a16="http://schemas.microsoft.com/office/drawing/2014/main" id="{39B3E6BA-DA6F-485D-B89C-8A15FEF996A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5" name="TextBox 3">
          <a:extLst>
            <a:ext uri="{FF2B5EF4-FFF2-40B4-BE49-F238E27FC236}">
              <a16:creationId xmlns:a16="http://schemas.microsoft.com/office/drawing/2014/main" id="{FA327AD4-3E5F-4518-AAFE-94CEC039AF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6" name="TextBox 3">
          <a:extLst>
            <a:ext uri="{FF2B5EF4-FFF2-40B4-BE49-F238E27FC236}">
              <a16:creationId xmlns:a16="http://schemas.microsoft.com/office/drawing/2014/main" id="{166FC7FB-2A50-43D6-B9FC-6DDE3D07E2B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097" name="TextBox 3">
          <a:extLst>
            <a:ext uri="{FF2B5EF4-FFF2-40B4-BE49-F238E27FC236}">
              <a16:creationId xmlns:a16="http://schemas.microsoft.com/office/drawing/2014/main" id="{5C5327A7-1717-4BC7-B6C6-E2CD5080014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098" name="TextBox 3">
          <a:extLst>
            <a:ext uri="{FF2B5EF4-FFF2-40B4-BE49-F238E27FC236}">
              <a16:creationId xmlns:a16="http://schemas.microsoft.com/office/drawing/2014/main" id="{CCAB4D20-9595-4CA0-95E4-8B9CA7F5ECC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099" name="TextBox 3">
          <a:extLst>
            <a:ext uri="{FF2B5EF4-FFF2-40B4-BE49-F238E27FC236}">
              <a16:creationId xmlns:a16="http://schemas.microsoft.com/office/drawing/2014/main" id="{0736834B-8B66-4CB8-A293-34B642AC4A9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0" name="TextBox 3">
          <a:extLst>
            <a:ext uri="{FF2B5EF4-FFF2-40B4-BE49-F238E27FC236}">
              <a16:creationId xmlns:a16="http://schemas.microsoft.com/office/drawing/2014/main" id="{E89DFC45-D4C4-4507-A3C9-E4EB602B02A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1" name="TextBox 3">
          <a:extLst>
            <a:ext uri="{FF2B5EF4-FFF2-40B4-BE49-F238E27FC236}">
              <a16:creationId xmlns:a16="http://schemas.microsoft.com/office/drawing/2014/main" id="{289F99EB-FCD6-49EE-9594-86C0EAF6969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2" name="TextBox 3">
          <a:extLst>
            <a:ext uri="{FF2B5EF4-FFF2-40B4-BE49-F238E27FC236}">
              <a16:creationId xmlns:a16="http://schemas.microsoft.com/office/drawing/2014/main" id="{BA37A2E9-D5CB-4A43-860E-A8796EE9C60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3" name="TextBox 3">
          <a:extLst>
            <a:ext uri="{FF2B5EF4-FFF2-40B4-BE49-F238E27FC236}">
              <a16:creationId xmlns:a16="http://schemas.microsoft.com/office/drawing/2014/main" id="{F8CCD686-499D-44DC-BE86-4457399D1B7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04" name="TextBox 3">
          <a:extLst>
            <a:ext uri="{FF2B5EF4-FFF2-40B4-BE49-F238E27FC236}">
              <a16:creationId xmlns:a16="http://schemas.microsoft.com/office/drawing/2014/main" id="{44F09EAF-457F-4C37-B726-FDC9323FB6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05" name="TextBox 3">
          <a:extLst>
            <a:ext uri="{FF2B5EF4-FFF2-40B4-BE49-F238E27FC236}">
              <a16:creationId xmlns:a16="http://schemas.microsoft.com/office/drawing/2014/main" id="{0A4A9AF4-CE61-4D39-8A06-A80E4A7581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06" name="TextBox 3">
          <a:extLst>
            <a:ext uri="{FF2B5EF4-FFF2-40B4-BE49-F238E27FC236}">
              <a16:creationId xmlns:a16="http://schemas.microsoft.com/office/drawing/2014/main" id="{5E1CB702-6545-4FDA-AAB6-9EBE5390244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07" name="TextBox 3">
          <a:extLst>
            <a:ext uri="{FF2B5EF4-FFF2-40B4-BE49-F238E27FC236}">
              <a16:creationId xmlns:a16="http://schemas.microsoft.com/office/drawing/2014/main" id="{55DD4CAB-0C98-4FCD-A315-2BF5F8552F0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08" name="TextBox 3">
          <a:extLst>
            <a:ext uri="{FF2B5EF4-FFF2-40B4-BE49-F238E27FC236}">
              <a16:creationId xmlns:a16="http://schemas.microsoft.com/office/drawing/2014/main" id="{2579FD90-72C6-47F1-9D1E-5D41CFCEDE4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09" name="TextBox 3">
          <a:extLst>
            <a:ext uri="{FF2B5EF4-FFF2-40B4-BE49-F238E27FC236}">
              <a16:creationId xmlns:a16="http://schemas.microsoft.com/office/drawing/2014/main" id="{C3579CCF-3760-470F-BB80-6FF97D60B89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10" name="TextBox 3">
          <a:extLst>
            <a:ext uri="{FF2B5EF4-FFF2-40B4-BE49-F238E27FC236}">
              <a16:creationId xmlns:a16="http://schemas.microsoft.com/office/drawing/2014/main" id="{8D688317-93FC-4B5E-93E0-F0CAA30E19BA}"/>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11" name="TextBox 3">
          <a:extLst>
            <a:ext uri="{FF2B5EF4-FFF2-40B4-BE49-F238E27FC236}">
              <a16:creationId xmlns:a16="http://schemas.microsoft.com/office/drawing/2014/main" id="{4F980D13-542C-4F20-9FDB-91B97D0635A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12" name="TextBox 3">
          <a:extLst>
            <a:ext uri="{FF2B5EF4-FFF2-40B4-BE49-F238E27FC236}">
              <a16:creationId xmlns:a16="http://schemas.microsoft.com/office/drawing/2014/main" id="{ECD55AAC-69DD-4ABA-B882-9A098F97332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13" name="TextBox 3">
          <a:extLst>
            <a:ext uri="{FF2B5EF4-FFF2-40B4-BE49-F238E27FC236}">
              <a16:creationId xmlns:a16="http://schemas.microsoft.com/office/drawing/2014/main" id="{E8D4E7C2-7793-44A1-8FDB-0B83E95681F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14" name="TextBox 3">
          <a:extLst>
            <a:ext uri="{FF2B5EF4-FFF2-40B4-BE49-F238E27FC236}">
              <a16:creationId xmlns:a16="http://schemas.microsoft.com/office/drawing/2014/main" id="{A7119043-7504-464D-84EA-4FDE58D7D9E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5" name="TextBox 3">
          <a:extLst>
            <a:ext uri="{FF2B5EF4-FFF2-40B4-BE49-F238E27FC236}">
              <a16:creationId xmlns:a16="http://schemas.microsoft.com/office/drawing/2014/main" id="{22397803-D9C9-4A8F-ADEF-E32F00DD8D1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6" name="TextBox 3">
          <a:extLst>
            <a:ext uri="{FF2B5EF4-FFF2-40B4-BE49-F238E27FC236}">
              <a16:creationId xmlns:a16="http://schemas.microsoft.com/office/drawing/2014/main" id="{F949C51C-DDF9-4E59-807C-A8D3F9BF502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7" name="TextBox 3">
          <a:extLst>
            <a:ext uri="{FF2B5EF4-FFF2-40B4-BE49-F238E27FC236}">
              <a16:creationId xmlns:a16="http://schemas.microsoft.com/office/drawing/2014/main" id="{DE17D261-EE24-47E8-A6B1-380E5A63E24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8" name="TextBox 3">
          <a:extLst>
            <a:ext uri="{FF2B5EF4-FFF2-40B4-BE49-F238E27FC236}">
              <a16:creationId xmlns:a16="http://schemas.microsoft.com/office/drawing/2014/main" id="{9FD97FE5-EB22-4283-B7E1-F5151B3B0E1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19" name="TextBox 3">
          <a:extLst>
            <a:ext uri="{FF2B5EF4-FFF2-40B4-BE49-F238E27FC236}">
              <a16:creationId xmlns:a16="http://schemas.microsoft.com/office/drawing/2014/main" id="{1047D9EE-6CCC-4DCF-9CDA-F399B5585A4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20" name="TextBox 3">
          <a:extLst>
            <a:ext uri="{FF2B5EF4-FFF2-40B4-BE49-F238E27FC236}">
              <a16:creationId xmlns:a16="http://schemas.microsoft.com/office/drawing/2014/main" id="{F93BB7FE-1DD0-43EB-B52E-6F65CD76F41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21" name="TextBox 3">
          <a:extLst>
            <a:ext uri="{FF2B5EF4-FFF2-40B4-BE49-F238E27FC236}">
              <a16:creationId xmlns:a16="http://schemas.microsoft.com/office/drawing/2014/main" id="{0277E333-EFCF-45F3-A2AA-814A33D15C3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22" name="TextBox 3">
          <a:extLst>
            <a:ext uri="{FF2B5EF4-FFF2-40B4-BE49-F238E27FC236}">
              <a16:creationId xmlns:a16="http://schemas.microsoft.com/office/drawing/2014/main" id="{AF68880F-DBAC-4609-BBF5-997C3CEAD15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23" name="TextBox 3">
          <a:extLst>
            <a:ext uri="{FF2B5EF4-FFF2-40B4-BE49-F238E27FC236}">
              <a16:creationId xmlns:a16="http://schemas.microsoft.com/office/drawing/2014/main" id="{6307C70E-F9AE-4C22-97CC-98B8D2ED58A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24" name="TextBox 3">
          <a:extLst>
            <a:ext uri="{FF2B5EF4-FFF2-40B4-BE49-F238E27FC236}">
              <a16:creationId xmlns:a16="http://schemas.microsoft.com/office/drawing/2014/main" id="{5C149AA7-6F34-43BA-B841-F085E05D33D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25" name="TextBox 3">
          <a:extLst>
            <a:ext uri="{FF2B5EF4-FFF2-40B4-BE49-F238E27FC236}">
              <a16:creationId xmlns:a16="http://schemas.microsoft.com/office/drawing/2014/main" id="{0CC87E25-8B2F-41DA-8040-7DFD435289D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26" name="TextBox 3">
          <a:extLst>
            <a:ext uri="{FF2B5EF4-FFF2-40B4-BE49-F238E27FC236}">
              <a16:creationId xmlns:a16="http://schemas.microsoft.com/office/drawing/2014/main" id="{3AE1C649-A28C-4FD6-B67C-F9060EA12E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27" name="TextBox 3">
          <a:extLst>
            <a:ext uri="{FF2B5EF4-FFF2-40B4-BE49-F238E27FC236}">
              <a16:creationId xmlns:a16="http://schemas.microsoft.com/office/drawing/2014/main" id="{ED2DBD98-0901-49D3-8BF9-D42517CCBC1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28" name="TextBox 3">
          <a:extLst>
            <a:ext uri="{FF2B5EF4-FFF2-40B4-BE49-F238E27FC236}">
              <a16:creationId xmlns:a16="http://schemas.microsoft.com/office/drawing/2014/main" id="{6BC7DF85-CA1C-4519-81B4-FC5E85447FC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29" name="TextBox 3">
          <a:extLst>
            <a:ext uri="{FF2B5EF4-FFF2-40B4-BE49-F238E27FC236}">
              <a16:creationId xmlns:a16="http://schemas.microsoft.com/office/drawing/2014/main" id="{E49A933D-65FE-4B66-80ED-988BE599C2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30" name="TextBox 3">
          <a:extLst>
            <a:ext uri="{FF2B5EF4-FFF2-40B4-BE49-F238E27FC236}">
              <a16:creationId xmlns:a16="http://schemas.microsoft.com/office/drawing/2014/main" id="{4E03D4AB-7114-4557-AC8D-FCCF51E80FA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31" name="TextBox 3">
          <a:extLst>
            <a:ext uri="{FF2B5EF4-FFF2-40B4-BE49-F238E27FC236}">
              <a16:creationId xmlns:a16="http://schemas.microsoft.com/office/drawing/2014/main" id="{65821529-068E-478B-B5B3-240F0E17113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32" name="TextBox 3">
          <a:extLst>
            <a:ext uri="{FF2B5EF4-FFF2-40B4-BE49-F238E27FC236}">
              <a16:creationId xmlns:a16="http://schemas.microsoft.com/office/drawing/2014/main" id="{369A81AB-4543-4DFE-9FDD-86590A80A97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33" name="TextBox 3">
          <a:extLst>
            <a:ext uri="{FF2B5EF4-FFF2-40B4-BE49-F238E27FC236}">
              <a16:creationId xmlns:a16="http://schemas.microsoft.com/office/drawing/2014/main" id="{FB03C106-D104-4480-AE5B-A9324474F7A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34" name="TextBox 205">
          <a:extLst>
            <a:ext uri="{FF2B5EF4-FFF2-40B4-BE49-F238E27FC236}">
              <a16:creationId xmlns:a16="http://schemas.microsoft.com/office/drawing/2014/main" id="{79FAB19D-A7E8-4918-B372-0A100665FEA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35" name="TextBox 3">
          <a:extLst>
            <a:ext uri="{FF2B5EF4-FFF2-40B4-BE49-F238E27FC236}">
              <a16:creationId xmlns:a16="http://schemas.microsoft.com/office/drawing/2014/main" id="{2D37BE2B-F003-4286-A2F9-5BABB36972C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36" name="TextBox 3">
          <a:extLst>
            <a:ext uri="{FF2B5EF4-FFF2-40B4-BE49-F238E27FC236}">
              <a16:creationId xmlns:a16="http://schemas.microsoft.com/office/drawing/2014/main" id="{6E6698F7-DF85-4621-BF67-8C995C71235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37" name="TextBox 3">
          <a:extLst>
            <a:ext uri="{FF2B5EF4-FFF2-40B4-BE49-F238E27FC236}">
              <a16:creationId xmlns:a16="http://schemas.microsoft.com/office/drawing/2014/main" id="{AE8E058D-E995-4ACF-ADD3-60645E57E09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138" name="TextBox 209">
          <a:extLst>
            <a:ext uri="{FF2B5EF4-FFF2-40B4-BE49-F238E27FC236}">
              <a16:creationId xmlns:a16="http://schemas.microsoft.com/office/drawing/2014/main" id="{BAEEE57B-8292-49BC-AA2B-5A0778454A39}"/>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39" name="TextBox 3">
          <a:extLst>
            <a:ext uri="{FF2B5EF4-FFF2-40B4-BE49-F238E27FC236}">
              <a16:creationId xmlns:a16="http://schemas.microsoft.com/office/drawing/2014/main" id="{E664D437-EDDF-4C99-A083-149904EFA36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0" name="TextBox 3">
          <a:extLst>
            <a:ext uri="{FF2B5EF4-FFF2-40B4-BE49-F238E27FC236}">
              <a16:creationId xmlns:a16="http://schemas.microsoft.com/office/drawing/2014/main" id="{BE557354-D8CD-4FB8-BEDF-9C3D9A1AB49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1" name="TextBox 3">
          <a:extLst>
            <a:ext uri="{FF2B5EF4-FFF2-40B4-BE49-F238E27FC236}">
              <a16:creationId xmlns:a16="http://schemas.microsoft.com/office/drawing/2014/main" id="{EB3D1B44-403B-4110-935B-AD287585790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2" name="TextBox 3">
          <a:extLst>
            <a:ext uri="{FF2B5EF4-FFF2-40B4-BE49-F238E27FC236}">
              <a16:creationId xmlns:a16="http://schemas.microsoft.com/office/drawing/2014/main" id="{C976B4EF-9994-4F22-9132-9BFFB50E41C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43" name="TextBox 3">
          <a:extLst>
            <a:ext uri="{FF2B5EF4-FFF2-40B4-BE49-F238E27FC236}">
              <a16:creationId xmlns:a16="http://schemas.microsoft.com/office/drawing/2014/main" id="{08ED9E64-14CA-45B0-A9FA-CBFDD9CFF3D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44" name="TextBox 3">
          <a:extLst>
            <a:ext uri="{FF2B5EF4-FFF2-40B4-BE49-F238E27FC236}">
              <a16:creationId xmlns:a16="http://schemas.microsoft.com/office/drawing/2014/main" id="{6B62010F-5C06-4DE4-873D-2B661FFE3DC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45" name="TextBox 3">
          <a:extLst>
            <a:ext uri="{FF2B5EF4-FFF2-40B4-BE49-F238E27FC236}">
              <a16:creationId xmlns:a16="http://schemas.microsoft.com/office/drawing/2014/main" id="{A456AADB-7824-4475-ADE7-44F82EF439E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46" name="TextBox 3">
          <a:extLst>
            <a:ext uri="{FF2B5EF4-FFF2-40B4-BE49-F238E27FC236}">
              <a16:creationId xmlns:a16="http://schemas.microsoft.com/office/drawing/2014/main" id="{12BC481B-852C-44A3-ADEA-954F6FEF7F9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147" name="TextBox 3">
          <a:extLst>
            <a:ext uri="{FF2B5EF4-FFF2-40B4-BE49-F238E27FC236}">
              <a16:creationId xmlns:a16="http://schemas.microsoft.com/office/drawing/2014/main" id="{464352FC-DCC1-4CF7-93CB-ACCE095F815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8" name="TextBox 3">
          <a:extLst>
            <a:ext uri="{FF2B5EF4-FFF2-40B4-BE49-F238E27FC236}">
              <a16:creationId xmlns:a16="http://schemas.microsoft.com/office/drawing/2014/main" id="{1F827C6F-3682-4E36-B8FF-05D462FB7C3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49" name="TextBox 3">
          <a:extLst>
            <a:ext uri="{FF2B5EF4-FFF2-40B4-BE49-F238E27FC236}">
              <a16:creationId xmlns:a16="http://schemas.microsoft.com/office/drawing/2014/main" id="{DD99F553-39B7-4CC2-B04D-CD95D6134D5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50" name="TextBox 3">
          <a:extLst>
            <a:ext uri="{FF2B5EF4-FFF2-40B4-BE49-F238E27FC236}">
              <a16:creationId xmlns:a16="http://schemas.microsoft.com/office/drawing/2014/main" id="{0B843447-3F81-459D-A8B1-965F444492B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51" name="TextBox 3">
          <a:extLst>
            <a:ext uri="{FF2B5EF4-FFF2-40B4-BE49-F238E27FC236}">
              <a16:creationId xmlns:a16="http://schemas.microsoft.com/office/drawing/2014/main" id="{8AF7212A-C576-41AE-99F8-457D43A1C57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52" name="TextBox 3">
          <a:extLst>
            <a:ext uri="{FF2B5EF4-FFF2-40B4-BE49-F238E27FC236}">
              <a16:creationId xmlns:a16="http://schemas.microsoft.com/office/drawing/2014/main" id="{9A61E504-46B0-4C59-A136-FED5B2906E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3" name="TextBox 3">
          <a:extLst>
            <a:ext uri="{FF2B5EF4-FFF2-40B4-BE49-F238E27FC236}">
              <a16:creationId xmlns:a16="http://schemas.microsoft.com/office/drawing/2014/main" id="{9AD93AD4-5078-48BF-8D6C-56E582AAB90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4" name="TextBox 3">
          <a:extLst>
            <a:ext uri="{FF2B5EF4-FFF2-40B4-BE49-F238E27FC236}">
              <a16:creationId xmlns:a16="http://schemas.microsoft.com/office/drawing/2014/main" id="{F779610C-B47A-4BEA-B1BB-10B6DD1C2ED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5" name="TextBox 3">
          <a:extLst>
            <a:ext uri="{FF2B5EF4-FFF2-40B4-BE49-F238E27FC236}">
              <a16:creationId xmlns:a16="http://schemas.microsoft.com/office/drawing/2014/main" id="{592C30D0-71AF-48E3-B357-8056AE25128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6" name="TextBox 3">
          <a:extLst>
            <a:ext uri="{FF2B5EF4-FFF2-40B4-BE49-F238E27FC236}">
              <a16:creationId xmlns:a16="http://schemas.microsoft.com/office/drawing/2014/main" id="{437E6A08-FAF5-4A54-9802-AB0C5945355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7" name="TextBox 3">
          <a:extLst>
            <a:ext uri="{FF2B5EF4-FFF2-40B4-BE49-F238E27FC236}">
              <a16:creationId xmlns:a16="http://schemas.microsoft.com/office/drawing/2014/main" id="{41E3A9C2-D33F-4A1C-8093-4AC609BC5C2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58" name="TextBox 3">
          <a:extLst>
            <a:ext uri="{FF2B5EF4-FFF2-40B4-BE49-F238E27FC236}">
              <a16:creationId xmlns:a16="http://schemas.microsoft.com/office/drawing/2014/main" id="{1A1CB86D-81D7-49D2-ABD0-00478877599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59" name="TextBox 3">
          <a:extLst>
            <a:ext uri="{FF2B5EF4-FFF2-40B4-BE49-F238E27FC236}">
              <a16:creationId xmlns:a16="http://schemas.microsoft.com/office/drawing/2014/main" id="{FC9911D7-4281-4384-A975-D4047130FBE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60" name="TextBox 3">
          <a:extLst>
            <a:ext uri="{FF2B5EF4-FFF2-40B4-BE49-F238E27FC236}">
              <a16:creationId xmlns:a16="http://schemas.microsoft.com/office/drawing/2014/main" id="{E0946E3F-7844-4D46-AF8A-26DF0F92AD0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61" name="TextBox 3">
          <a:extLst>
            <a:ext uri="{FF2B5EF4-FFF2-40B4-BE49-F238E27FC236}">
              <a16:creationId xmlns:a16="http://schemas.microsoft.com/office/drawing/2014/main" id="{B4D630C8-2CB5-4FC6-AA45-F68EED0134B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62" name="TextBox 3">
          <a:extLst>
            <a:ext uri="{FF2B5EF4-FFF2-40B4-BE49-F238E27FC236}">
              <a16:creationId xmlns:a16="http://schemas.microsoft.com/office/drawing/2014/main" id="{87A47A4B-2761-4E82-A3CD-87BC9EFAED1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63" name="TextBox 3">
          <a:extLst>
            <a:ext uri="{FF2B5EF4-FFF2-40B4-BE49-F238E27FC236}">
              <a16:creationId xmlns:a16="http://schemas.microsoft.com/office/drawing/2014/main" id="{FEC9E9F6-CF76-491D-9804-8514090E3BC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4" name="TextBox 3">
          <a:extLst>
            <a:ext uri="{FF2B5EF4-FFF2-40B4-BE49-F238E27FC236}">
              <a16:creationId xmlns:a16="http://schemas.microsoft.com/office/drawing/2014/main" id="{D496034E-522E-4DDE-8DF1-70049DECB48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5" name="TextBox 3">
          <a:extLst>
            <a:ext uri="{FF2B5EF4-FFF2-40B4-BE49-F238E27FC236}">
              <a16:creationId xmlns:a16="http://schemas.microsoft.com/office/drawing/2014/main" id="{4A0C78ED-FAAD-4779-ADB6-8B9DF8E20F6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6" name="TextBox 3">
          <a:extLst>
            <a:ext uri="{FF2B5EF4-FFF2-40B4-BE49-F238E27FC236}">
              <a16:creationId xmlns:a16="http://schemas.microsoft.com/office/drawing/2014/main" id="{7331C35C-C415-45AA-A1A0-B17B2D40FA0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7" name="TextBox 3">
          <a:extLst>
            <a:ext uri="{FF2B5EF4-FFF2-40B4-BE49-F238E27FC236}">
              <a16:creationId xmlns:a16="http://schemas.microsoft.com/office/drawing/2014/main" id="{F8E2F67E-7D87-4174-BA92-9FD06AB7030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8" name="TextBox 3">
          <a:extLst>
            <a:ext uri="{FF2B5EF4-FFF2-40B4-BE49-F238E27FC236}">
              <a16:creationId xmlns:a16="http://schemas.microsoft.com/office/drawing/2014/main" id="{AFCC2780-EFC6-4874-B305-62AE8634ACD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69" name="TextBox 3">
          <a:extLst>
            <a:ext uri="{FF2B5EF4-FFF2-40B4-BE49-F238E27FC236}">
              <a16:creationId xmlns:a16="http://schemas.microsoft.com/office/drawing/2014/main" id="{89A29BB3-EC0E-4A88-AF0C-2C7B4658E11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70" name="TextBox 3">
          <a:extLst>
            <a:ext uri="{FF2B5EF4-FFF2-40B4-BE49-F238E27FC236}">
              <a16:creationId xmlns:a16="http://schemas.microsoft.com/office/drawing/2014/main" id="{8F36A358-30B8-4BD9-AFF3-8480CDB11A2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71" name="TextBox 3">
          <a:extLst>
            <a:ext uri="{FF2B5EF4-FFF2-40B4-BE49-F238E27FC236}">
              <a16:creationId xmlns:a16="http://schemas.microsoft.com/office/drawing/2014/main" id="{661EA120-B2DA-4453-ACDC-1B1CFB838F8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72" name="TextBox 3">
          <a:extLst>
            <a:ext uri="{FF2B5EF4-FFF2-40B4-BE49-F238E27FC236}">
              <a16:creationId xmlns:a16="http://schemas.microsoft.com/office/drawing/2014/main" id="{69583B20-3CE3-4341-B956-5970E5BD8FB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73" name="TextBox 3">
          <a:extLst>
            <a:ext uri="{FF2B5EF4-FFF2-40B4-BE49-F238E27FC236}">
              <a16:creationId xmlns:a16="http://schemas.microsoft.com/office/drawing/2014/main" id="{0AF19D13-461D-4F7A-9FA0-C5CE51BD826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74" name="TextBox 3">
          <a:extLst>
            <a:ext uri="{FF2B5EF4-FFF2-40B4-BE49-F238E27FC236}">
              <a16:creationId xmlns:a16="http://schemas.microsoft.com/office/drawing/2014/main" id="{87064DE8-BFB0-40DF-BF10-0344F3C6D7F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75" name="TextBox 3">
          <a:extLst>
            <a:ext uri="{FF2B5EF4-FFF2-40B4-BE49-F238E27FC236}">
              <a16:creationId xmlns:a16="http://schemas.microsoft.com/office/drawing/2014/main" id="{FD5A6D76-9B17-4D80-BB3F-893C0F78D48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76" name="TextBox 3">
          <a:extLst>
            <a:ext uri="{FF2B5EF4-FFF2-40B4-BE49-F238E27FC236}">
              <a16:creationId xmlns:a16="http://schemas.microsoft.com/office/drawing/2014/main" id="{F566DADE-694A-4687-8F9A-2FC2F7A6D51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77" name="TextBox 3">
          <a:extLst>
            <a:ext uri="{FF2B5EF4-FFF2-40B4-BE49-F238E27FC236}">
              <a16:creationId xmlns:a16="http://schemas.microsoft.com/office/drawing/2014/main" id="{211844F0-1918-4CB5-AD7B-2F4B08D620F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78" name="TextBox 3">
          <a:extLst>
            <a:ext uri="{FF2B5EF4-FFF2-40B4-BE49-F238E27FC236}">
              <a16:creationId xmlns:a16="http://schemas.microsoft.com/office/drawing/2014/main" id="{0C65F003-A9F8-410D-B8D8-780CB9C37D2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79" name="TextBox 3">
          <a:extLst>
            <a:ext uri="{FF2B5EF4-FFF2-40B4-BE49-F238E27FC236}">
              <a16:creationId xmlns:a16="http://schemas.microsoft.com/office/drawing/2014/main" id="{8F831EA0-DC29-4D1E-A17F-78CA4D92EE1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0" name="TextBox 3">
          <a:extLst>
            <a:ext uri="{FF2B5EF4-FFF2-40B4-BE49-F238E27FC236}">
              <a16:creationId xmlns:a16="http://schemas.microsoft.com/office/drawing/2014/main" id="{BDDB3857-EED0-49CD-8710-01E97F71DF7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1" name="TextBox 3">
          <a:extLst>
            <a:ext uri="{FF2B5EF4-FFF2-40B4-BE49-F238E27FC236}">
              <a16:creationId xmlns:a16="http://schemas.microsoft.com/office/drawing/2014/main" id="{510FF183-722E-4AA7-BAAD-53DDF7C2615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2" name="TextBox 3">
          <a:extLst>
            <a:ext uri="{FF2B5EF4-FFF2-40B4-BE49-F238E27FC236}">
              <a16:creationId xmlns:a16="http://schemas.microsoft.com/office/drawing/2014/main" id="{4725A69C-EC70-487E-B9B5-2AABBC0EE48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3" name="TextBox 3">
          <a:extLst>
            <a:ext uri="{FF2B5EF4-FFF2-40B4-BE49-F238E27FC236}">
              <a16:creationId xmlns:a16="http://schemas.microsoft.com/office/drawing/2014/main" id="{3E34818B-3D89-4390-8EFA-ED9F2CCB3BA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4" name="TextBox 3">
          <a:extLst>
            <a:ext uri="{FF2B5EF4-FFF2-40B4-BE49-F238E27FC236}">
              <a16:creationId xmlns:a16="http://schemas.microsoft.com/office/drawing/2014/main" id="{C3B7D8FA-38AB-45C3-8227-2C2D1BD06D4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85" name="TextBox 3">
          <a:extLst>
            <a:ext uri="{FF2B5EF4-FFF2-40B4-BE49-F238E27FC236}">
              <a16:creationId xmlns:a16="http://schemas.microsoft.com/office/drawing/2014/main" id="{60954080-F4D9-4D65-9B03-94913FD183E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86" name="TextBox 3">
          <a:extLst>
            <a:ext uri="{FF2B5EF4-FFF2-40B4-BE49-F238E27FC236}">
              <a16:creationId xmlns:a16="http://schemas.microsoft.com/office/drawing/2014/main" id="{A0FE1975-E77F-474B-8E7D-8E97514251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87" name="TextBox 3">
          <a:extLst>
            <a:ext uri="{FF2B5EF4-FFF2-40B4-BE49-F238E27FC236}">
              <a16:creationId xmlns:a16="http://schemas.microsoft.com/office/drawing/2014/main" id="{1129DD3B-ECE0-416C-BF80-78101593E1E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88" name="TextBox 3">
          <a:extLst>
            <a:ext uri="{FF2B5EF4-FFF2-40B4-BE49-F238E27FC236}">
              <a16:creationId xmlns:a16="http://schemas.microsoft.com/office/drawing/2014/main" id="{3A1F5327-3921-40B2-AD44-42EA36A0102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89" name="TextBox 260">
          <a:extLst>
            <a:ext uri="{FF2B5EF4-FFF2-40B4-BE49-F238E27FC236}">
              <a16:creationId xmlns:a16="http://schemas.microsoft.com/office/drawing/2014/main" id="{3AFCD9C3-5948-4448-BAB1-E72F32BCA29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0" name="TextBox 3">
          <a:extLst>
            <a:ext uri="{FF2B5EF4-FFF2-40B4-BE49-F238E27FC236}">
              <a16:creationId xmlns:a16="http://schemas.microsoft.com/office/drawing/2014/main" id="{3BD86A6D-13FF-46CD-A4FD-140CA08E598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91" name="TextBox 3">
          <a:extLst>
            <a:ext uri="{FF2B5EF4-FFF2-40B4-BE49-F238E27FC236}">
              <a16:creationId xmlns:a16="http://schemas.microsoft.com/office/drawing/2014/main" id="{FEA70047-F3A8-4D5D-A972-00839016646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2" name="TextBox 3">
          <a:extLst>
            <a:ext uri="{FF2B5EF4-FFF2-40B4-BE49-F238E27FC236}">
              <a16:creationId xmlns:a16="http://schemas.microsoft.com/office/drawing/2014/main" id="{B350272D-7716-4E9F-A5BC-5D245F4F3C6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193" name="TextBox 264">
          <a:extLst>
            <a:ext uri="{FF2B5EF4-FFF2-40B4-BE49-F238E27FC236}">
              <a16:creationId xmlns:a16="http://schemas.microsoft.com/office/drawing/2014/main" id="{07CBC06C-BE7B-4795-B77C-B2F70CC55309}"/>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4" name="TextBox 3">
          <a:extLst>
            <a:ext uri="{FF2B5EF4-FFF2-40B4-BE49-F238E27FC236}">
              <a16:creationId xmlns:a16="http://schemas.microsoft.com/office/drawing/2014/main" id="{5BE77AF4-2217-459D-B950-EF81415EC0F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5" name="TextBox 3">
          <a:extLst>
            <a:ext uri="{FF2B5EF4-FFF2-40B4-BE49-F238E27FC236}">
              <a16:creationId xmlns:a16="http://schemas.microsoft.com/office/drawing/2014/main" id="{073112C5-300C-44A5-8809-4B7142178DE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6" name="TextBox 3">
          <a:extLst>
            <a:ext uri="{FF2B5EF4-FFF2-40B4-BE49-F238E27FC236}">
              <a16:creationId xmlns:a16="http://schemas.microsoft.com/office/drawing/2014/main" id="{E09F22AB-BC90-4754-82FE-BCC171193D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197" name="TextBox 3">
          <a:extLst>
            <a:ext uri="{FF2B5EF4-FFF2-40B4-BE49-F238E27FC236}">
              <a16:creationId xmlns:a16="http://schemas.microsoft.com/office/drawing/2014/main" id="{2BD26992-D90B-49D8-899D-1C5DDEFEBD8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98" name="TextBox 3">
          <a:extLst>
            <a:ext uri="{FF2B5EF4-FFF2-40B4-BE49-F238E27FC236}">
              <a16:creationId xmlns:a16="http://schemas.microsoft.com/office/drawing/2014/main" id="{ACBEC4EE-C1F1-4436-BA2E-C35CA864E6A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199" name="TextBox 3">
          <a:extLst>
            <a:ext uri="{FF2B5EF4-FFF2-40B4-BE49-F238E27FC236}">
              <a16:creationId xmlns:a16="http://schemas.microsoft.com/office/drawing/2014/main" id="{7056582E-9C3E-45F5-BB32-38FDD8E38D7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00" name="TextBox 3">
          <a:extLst>
            <a:ext uri="{FF2B5EF4-FFF2-40B4-BE49-F238E27FC236}">
              <a16:creationId xmlns:a16="http://schemas.microsoft.com/office/drawing/2014/main" id="{447F2DD1-7D50-434B-B27A-A9497E7D985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01" name="TextBox 3">
          <a:extLst>
            <a:ext uri="{FF2B5EF4-FFF2-40B4-BE49-F238E27FC236}">
              <a16:creationId xmlns:a16="http://schemas.microsoft.com/office/drawing/2014/main" id="{D3148235-A52F-4A5B-89B1-A85F7E0A4A5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202" name="TextBox 3">
          <a:extLst>
            <a:ext uri="{FF2B5EF4-FFF2-40B4-BE49-F238E27FC236}">
              <a16:creationId xmlns:a16="http://schemas.microsoft.com/office/drawing/2014/main" id="{32F0825E-CFDC-4E8C-8E57-C535939BDC9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03" name="TextBox 3">
          <a:extLst>
            <a:ext uri="{FF2B5EF4-FFF2-40B4-BE49-F238E27FC236}">
              <a16:creationId xmlns:a16="http://schemas.microsoft.com/office/drawing/2014/main" id="{659FFB62-6ED9-41F5-97F1-A2A20CCF2F8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04" name="TextBox 3">
          <a:extLst>
            <a:ext uri="{FF2B5EF4-FFF2-40B4-BE49-F238E27FC236}">
              <a16:creationId xmlns:a16="http://schemas.microsoft.com/office/drawing/2014/main" id="{25397A52-A786-4C7E-8D28-C945BAF575D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05" name="TextBox 3">
          <a:extLst>
            <a:ext uri="{FF2B5EF4-FFF2-40B4-BE49-F238E27FC236}">
              <a16:creationId xmlns:a16="http://schemas.microsoft.com/office/drawing/2014/main" id="{D53502BD-D1AD-4BCC-83AB-9F9739D60FE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06" name="TextBox 3">
          <a:extLst>
            <a:ext uri="{FF2B5EF4-FFF2-40B4-BE49-F238E27FC236}">
              <a16:creationId xmlns:a16="http://schemas.microsoft.com/office/drawing/2014/main" id="{E7E31F54-FDAB-44A7-953D-25DE605BA31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07" name="TextBox 3">
          <a:extLst>
            <a:ext uri="{FF2B5EF4-FFF2-40B4-BE49-F238E27FC236}">
              <a16:creationId xmlns:a16="http://schemas.microsoft.com/office/drawing/2014/main" id="{6070818E-9379-4853-AE4C-DDC875BC5DC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08" name="TextBox 3">
          <a:extLst>
            <a:ext uri="{FF2B5EF4-FFF2-40B4-BE49-F238E27FC236}">
              <a16:creationId xmlns:a16="http://schemas.microsoft.com/office/drawing/2014/main" id="{8BB2C320-571F-43D3-B3E6-85440A4FFA5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09" name="TextBox 3">
          <a:extLst>
            <a:ext uri="{FF2B5EF4-FFF2-40B4-BE49-F238E27FC236}">
              <a16:creationId xmlns:a16="http://schemas.microsoft.com/office/drawing/2014/main" id="{AAFB3770-C00D-4384-BE6A-4B7BA8B0E19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10" name="TextBox 3">
          <a:extLst>
            <a:ext uri="{FF2B5EF4-FFF2-40B4-BE49-F238E27FC236}">
              <a16:creationId xmlns:a16="http://schemas.microsoft.com/office/drawing/2014/main" id="{C3559C21-FCD1-419F-B198-FCB2A17CA66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11" name="TextBox 3">
          <a:extLst>
            <a:ext uri="{FF2B5EF4-FFF2-40B4-BE49-F238E27FC236}">
              <a16:creationId xmlns:a16="http://schemas.microsoft.com/office/drawing/2014/main" id="{2FD85A5B-B7C6-49E9-91D9-7C9C6F8C518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12" name="TextBox 3">
          <a:extLst>
            <a:ext uri="{FF2B5EF4-FFF2-40B4-BE49-F238E27FC236}">
              <a16:creationId xmlns:a16="http://schemas.microsoft.com/office/drawing/2014/main" id="{4EEE8B80-E229-48EE-88D7-6EE905F7D6D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13" name="TextBox 3">
          <a:extLst>
            <a:ext uri="{FF2B5EF4-FFF2-40B4-BE49-F238E27FC236}">
              <a16:creationId xmlns:a16="http://schemas.microsoft.com/office/drawing/2014/main" id="{0A3AAF22-DAA2-44F8-80BF-E7946AC9AA0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14" name="TextBox 3">
          <a:extLst>
            <a:ext uri="{FF2B5EF4-FFF2-40B4-BE49-F238E27FC236}">
              <a16:creationId xmlns:a16="http://schemas.microsoft.com/office/drawing/2014/main" id="{15D33C00-75C6-4910-B645-B08F2D38465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15" name="TextBox 3">
          <a:extLst>
            <a:ext uri="{FF2B5EF4-FFF2-40B4-BE49-F238E27FC236}">
              <a16:creationId xmlns:a16="http://schemas.microsoft.com/office/drawing/2014/main" id="{53754406-CCE1-471A-87C7-D8045B00AA6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16" name="TextBox 3">
          <a:extLst>
            <a:ext uri="{FF2B5EF4-FFF2-40B4-BE49-F238E27FC236}">
              <a16:creationId xmlns:a16="http://schemas.microsoft.com/office/drawing/2014/main" id="{CEDE42C8-B463-430B-A6D4-978A7A846E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17" name="TextBox 3">
          <a:extLst>
            <a:ext uri="{FF2B5EF4-FFF2-40B4-BE49-F238E27FC236}">
              <a16:creationId xmlns:a16="http://schemas.microsoft.com/office/drawing/2014/main" id="{AEF57B79-2392-4EC4-AB6E-04669A146C6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18" name="TextBox 3">
          <a:extLst>
            <a:ext uri="{FF2B5EF4-FFF2-40B4-BE49-F238E27FC236}">
              <a16:creationId xmlns:a16="http://schemas.microsoft.com/office/drawing/2014/main" id="{984187C3-C3BC-40D3-A5D9-E5A393813B3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19" name="TextBox 3">
          <a:extLst>
            <a:ext uri="{FF2B5EF4-FFF2-40B4-BE49-F238E27FC236}">
              <a16:creationId xmlns:a16="http://schemas.microsoft.com/office/drawing/2014/main" id="{EC7DF4AC-D5A1-4637-9522-FE179B2D075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20" name="TextBox 3">
          <a:extLst>
            <a:ext uri="{FF2B5EF4-FFF2-40B4-BE49-F238E27FC236}">
              <a16:creationId xmlns:a16="http://schemas.microsoft.com/office/drawing/2014/main" id="{A7B5437D-00A2-4BF9-9873-9286E0DC3BF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21" name="TextBox 3">
          <a:extLst>
            <a:ext uri="{FF2B5EF4-FFF2-40B4-BE49-F238E27FC236}">
              <a16:creationId xmlns:a16="http://schemas.microsoft.com/office/drawing/2014/main" id="{51FB9D85-E555-49A4-AD04-C4EDD4E23A7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22" name="TextBox 3">
          <a:extLst>
            <a:ext uri="{FF2B5EF4-FFF2-40B4-BE49-F238E27FC236}">
              <a16:creationId xmlns:a16="http://schemas.microsoft.com/office/drawing/2014/main" id="{78D42AB0-D8D6-4B5A-ADDB-5D10D571450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23" name="TextBox 3">
          <a:extLst>
            <a:ext uri="{FF2B5EF4-FFF2-40B4-BE49-F238E27FC236}">
              <a16:creationId xmlns:a16="http://schemas.microsoft.com/office/drawing/2014/main" id="{8882F1BF-7953-4211-99E1-FAA172052B0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24" name="TextBox 3">
          <a:extLst>
            <a:ext uri="{FF2B5EF4-FFF2-40B4-BE49-F238E27FC236}">
              <a16:creationId xmlns:a16="http://schemas.microsoft.com/office/drawing/2014/main" id="{2F6C8B20-90FC-41A3-A318-58C3567D90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25" name="TextBox 3">
          <a:extLst>
            <a:ext uri="{FF2B5EF4-FFF2-40B4-BE49-F238E27FC236}">
              <a16:creationId xmlns:a16="http://schemas.microsoft.com/office/drawing/2014/main" id="{792B8C20-C78E-4207-B98F-35847B877DA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26" name="TextBox 3">
          <a:extLst>
            <a:ext uri="{FF2B5EF4-FFF2-40B4-BE49-F238E27FC236}">
              <a16:creationId xmlns:a16="http://schemas.microsoft.com/office/drawing/2014/main" id="{DAE2A378-00B1-477B-BF70-DC2AF8ABD96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27" name="TextBox 3">
          <a:extLst>
            <a:ext uri="{FF2B5EF4-FFF2-40B4-BE49-F238E27FC236}">
              <a16:creationId xmlns:a16="http://schemas.microsoft.com/office/drawing/2014/main" id="{C73ED610-C168-4841-A7E9-AD89B904F33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28" name="TextBox 3">
          <a:extLst>
            <a:ext uri="{FF2B5EF4-FFF2-40B4-BE49-F238E27FC236}">
              <a16:creationId xmlns:a16="http://schemas.microsoft.com/office/drawing/2014/main" id="{923A2A86-CC7D-4927-B6AF-C0C5ED0A101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29" name="TextBox 3">
          <a:extLst>
            <a:ext uri="{FF2B5EF4-FFF2-40B4-BE49-F238E27FC236}">
              <a16:creationId xmlns:a16="http://schemas.microsoft.com/office/drawing/2014/main" id="{D94E8899-56B8-48F3-9239-890787BF322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30" name="TextBox 3">
          <a:extLst>
            <a:ext uri="{FF2B5EF4-FFF2-40B4-BE49-F238E27FC236}">
              <a16:creationId xmlns:a16="http://schemas.microsoft.com/office/drawing/2014/main" id="{92A58A89-4A36-4670-8035-0CBED6FAADA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31" name="TextBox 3">
          <a:extLst>
            <a:ext uri="{FF2B5EF4-FFF2-40B4-BE49-F238E27FC236}">
              <a16:creationId xmlns:a16="http://schemas.microsoft.com/office/drawing/2014/main" id="{77736243-7EF6-4C2A-9C6A-06C91E875D6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32" name="TextBox 3">
          <a:extLst>
            <a:ext uri="{FF2B5EF4-FFF2-40B4-BE49-F238E27FC236}">
              <a16:creationId xmlns:a16="http://schemas.microsoft.com/office/drawing/2014/main" id="{E040AA41-3C9F-404F-B690-D8FB139E57A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33" name="TextBox 3">
          <a:extLst>
            <a:ext uri="{FF2B5EF4-FFF2-40B4-BE49-F238E27FC236}">
              <a16:creationId xmlns:a16="http://schemas.microsoft.com/office/drawing/2014/main" id="{F5707F53-D2E1-4F7E-814F-4937AD736D2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34" name="TextBox 3">
          <a:extLst>
            <a:ext uri="{FF2B5EF4-FFF2-40B4-BE49-F238E27FC236}">
              <a16:creationId xmlns:a16="http://schemas.microsoft.com/office/drawing/2014/main" id="{7001858A-DFFE-4399-B68A-450251EAD90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35" name="TextBox 3">
          <a:extLst>
            <a:ext uri="{FF2B5EF4-FFF2-40B4-BE49-F238E27FC236}">
              <a16:creationId xmlns:a16="http://schemas.microsoft.com/office/drawing/2014/main" id="{FE498426-CCFC-4E81-9442-8F48A070C88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36" name="TextBox 3">
          <a:extLst>
            <a:ext uri="{FF2B5EF4-FFF2-40B4-BE49-F238E27FC236}">
              <a16:creationId xmlns:a16="http://schemas.microsoft.com/office/drawing/2014/main" id="{E729DCD9-35F3-4D22-917C-E2BCEF6A5FD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37" name="TextBox 3">
          <a:extLst>
            <a:ext uri="{FF2B5EF4-FFF2-40B4-BE49-F238E27FC236}">
              <a16:creationId xmlns:a16="http://schemas.microsoft.com/office/drawing/2014/main" id="{A9539AE6-6A55-438D-AA7C-A7CC49B8711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38" name="TextBox 3">
          <a:extLst>
            <a:ext uri="{FF2B5EF4-FFF2-40B4-BE49-F238E27FC236}">
              <a16:creationId xmlns:a16="http://schemas.microsoft.com/office/drawing/2014/main" id="{43B8CCE3-D90F-43E1-AD69-C64993C550C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39" name="TextBox 3">
          <a:extLst>
            <a:ext uri="{FF2B5EF4-FFF2-40B4-BE49-F238E27FC236}">
              <a16:creationId xmlns:a16="http://schemas.microsoft.com/office/drawing/2014/main" id="{D593263C-E76F-479F-8D26-A6785B217FC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40" name="TextBox 3">
          <a:extLst>
            <a:ext uri="{FF2B5EF4-FFF2-40B4-BE49-F238E27FC236}">
              <a16:creationId xmlns:a16="http://schemas.microsoft.com/office/drawing/2014/main" id="{F0F1592E-E109-4A93-9617-5BFDD77BDE3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41" name="TextBox 3">
          <a:extLst>
            <a:ext uri="{FF2B5EF4-FFF2-40B4-BE49-F238E27FC236}">
              <a16:creationId xmlns:a16="http://schemas.microsoft.com/office/drawing/2014/main" id="{A39489F3-4216-4F38-BD6D-E5B544B7984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42" name="TextBox 3">
          <a:extLst>
            <a:ext uri="{FF2B5EF4-FFF2-40B4-BE49-F238E27FC236}">
              <a16:creationId xmlns:a16="http://schemas.microsoft.com/office/drawing/2014/main" id="{84BA1372-930E-42DE-8028-16EFA0C0FD6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43" name="TextBox 3">
          <a:extLst>
            <a:ext uri="{FF2B5EF4-FFF2-40B4-BE49-F238E27FC236}">
              <a16:creationId xmlns:a16="http://schemas.microsoft.com/office/drawing/2014/main" id="{5F658FA1-0945-472D-8773-87B88218829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2244" name="TextBox 2243">
          <a:extLst>
            <a:ext uri="{FF2B5EF4-FFF2-40B4-BE49-F238E27FC236}">
              <a16:creationId xmlns:a16="http://schemas.microsoft.com/office/drawing/2014/main" id="{F26BE9EB-BA3D-4E86-B496-E71EC071006F}"/>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245" name="TextBox 3">
          <a:extLst>
            <a:ext uri="{FF2B5EF4-FFF2-40B4-BE49-F238E27FC236}">
              <a16:creationId xmlns:a16="http://schemas.microsoft.com/office/drawing/2014/main" id="{FA73BECA-F22C-438B-8502-44153494EFC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46" name="TextBox 3">
          <a:extLst>
            <a:ext uri="{FF2B5EF4-FFF2-40B4-BE49-F238E27FC236}">
              <a16:creationId xmlns:a16="http://schemas.microsoft.com/office/drawing/2014/main" id="{5347DC39-C331-456D-9854-96F8D5652D3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47" name="TextBox 3">
          <a:extLst>
            <a:ext uri="{FF2B5EF4-FFF2-40B4-BE49-F238E27FC236}">
              <a16:creationId xmlns:a16="http://schemas.microsoft.com/office/drawing/2014/main" id="{10A13D0F-3C17-419F-B4ED-045396CE186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46</xdr:row>
      <xdr:rowOff>656</xdr:rowOff>
    </xdr:from>
    <xdr:ext cx="65" cy="172227"/>
    <xdr:sp macro="" textlink="">
      <xdr:nvSpPr>
        <xdr:cNvPr id="2248" name="TextBox 2247">
          <a:extLst>
            <a:ext uri="{FF2B5EF4-FFF2-40B4-BE49-F238E27FC236}">
              <a16:creationId xmlns:a16="http://schemas.microsoft.com/office/drawing/2014/main" id="{81CDAE6F-25FE-488E-9BDB-3BE3F4480AF0}"/>
            </a:ext>
          </a:extLst>
        </xdr:cNvPr>
        <xdr:cNvSpPr txBox="1"/>
      </xdr:nvSpPr>
      <xdr:spPr>
        <a:xfrm>
          <a:off x="5115560" y="149053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249" name="TextBox 3">
          <a:extLst>
            <a:ext uri="{FF2B5EF4-FFF2-40B4-BE49-F238E27FC236}">
              <a16:creationId xmlns:a16="http://schemas.microsoft.com/office/drawing/2014/main" id="{CA19DB03-7A7D-42CE-82A6-AE03C65147E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50" name="TextBox 3">
          <a:extLst>
            <a:ext uri="{FF2B5EF4-FFF2-40B4-BE49-F238E27FC236}">
              <a16:creationId xmlns:a16="http://schemas.microsoft.com/office/drawing/2014/main" id="{985C82FE-423E-4781-976E-21CBD2A0ECA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51" name="TextBox 3">
          <a:extLst>
            <a:ext uri="{FF2B5EF4-FFF2-40B4-BE49-F238E27FC236}">
              <a16:creationId xmlns:a16="http://schemas.microsoft.com/office/drawing/2014/main" id="{BD8EC4FC-3840-4C88-976C-0B7E7D7E709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52" name="TextBox 3">
          <a:extLst>
            <a:ext uri="{FF2B5EF4-FFF2-40B4-BE49-F238E27FC236}">
              <a16:creationId xmlns:a16="http://schemas.microsoft.com/office/drawing/2014/main" id="{662F810B-4000-4729-8C9F-478ED45605C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53" name="TextBox 3">
          <a:extLst>
            <a:ext uri="{FF2B5EF4-FFF2-40B4-BE49-F238E27FC236}">
              <a16:creationId xmlns:a16="http://schemas.microsoft.com/office/drawing/2014/main" id="{0E1CB179-FD9E-4EB7-B7E0-7D3D0187976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54" name="TextBox 3">
          <a:extLst>
            <a:ext uri="{FF2B5EF4-FFF2-40B4-BE49-F238E27FC236}">
              <a16:creationId xmlns:a16="http://schemas.microsoft.com/office/drawing/2014/main" id="{32E4A3F0-A379-4041-BC6B-3F5E500AD95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55" name="TextBox 3">
          <a:extLst>
            <a:ext uri="{FF2B5EF4-FFF2-40B4-BE49-F238E27FC236}">
              <a16:creationId xmlns:a16="http://schemas.microsoft.com/office/drawing/2014/main" id="{6A24AA7B-5A83-41AE-BD94-C32282EE6DD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56" name="TextBox 3">
          <a:extLst>
            <a:ext uri="{FF2B5EF4-FFF2-40B4-BE49-F238E27FC236}">
              <a16:creationId xmlns:a16="http://schemas.microsoft.com/office/drawing/2014/main" id="{5713B057-10CC-4BF8-85FB-06102B26591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257" name="TextBox 3">
          <a:extLst>
            <a:ext uri="{FF2B5EF4-FFF2-40B4-BE49-F238E27FC236}">
              <a16:creationId xmlns:a16="http://schemas.microsoft.com/office/drawing/2014/main" id="{B9664E04-39EA-4EC6-86D1-7267F5ABA68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58" name="TextBox 3">
          <a:extLst>
            <a:ext uri="{FF2B5EF4-FFF2-40B4-BE49-F238E27FC236}">
              <a16:creationId xmlns:a16="http://schemas.microsoft.com/office/drawing/2014/main" id="{066E5A29-1B27-4F94-B62A-45610E1F114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59" name="TextBox 3">
          <a:extLst>
            <a:ext uri="{FF2B5EF4-FFF2-40B4-BE49-F238E27FC236}">
              <a16:creationId xmlns:a16="http://schemas.microsoft.com/office/drawing/2014/main" id="{AB464B88-2D9E-48BA-9D26-4D6C2A1DD1E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60" name="TextBox 3">
          <a:extLst>
            <a:ext uri="{FF2B5EF4-FFF2-40B4-BE49-F238E27FC236}">
              <a16:creationId xmlns:a16="http://schemas.microsoft.com/office/drawing/2014/main" id="{C57FA360-72E4-4EE1-9E65-EE28BD75DD7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61" name="TextBox 3">
          <a:extLst>
            <a:ext uri="{FF2B5EF4-FFF2-40B4-BE49-F238E27FC236}">
              <a16:creationId xmlns:a16="http://schemas.microsoft.com/office/drawing/2014/main" id="{669CF2B2-4B3B-49C3-83C2-7AF07DD69F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62" name="TextBox 3">
          <a:extLst>
            <a:ext uri="{FF2B5EF4-FFF2-40B4-BE49-F238E27FC236}">
              <a16:creationId xmlns:a16="http://schemas.microsoft.com/office/drawing/2014/main" id="{EFF9C178-0160-4FC1-8043-A06BF63D326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3" name="TextBox 3">
          <a:extLst>
            <a:ext uri="{FF2B5EF4-FFF2-40B4-BE49-F238E27FC236}">
              <a16:creationId xmlns:a16="http://schemas.microsoft.com/office/drawing/2014/main" id="{67827FD2-3B5F-45CC-B66B-5A0A1CD498F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4" name="TextBox 3">
          <a:extLst>
            <a:ext uri="{FF2B5EF4-FFF2-40B4-BE49-F238E27FC236}">
              <a16:creationId xmlns:a16="http://schemas.microsoft.com/office/drawing/2014/main" id="{4F0A6FF1-0F08-4FCA-876C-D07404E9F3C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5" name="TextBox 3">
          <a:extLst>
            <a:ext uri="{FF2B5EF4-FFF2-40B4-BE49-F238E27FC236}">
              <a16:creationId xmlns:a16="http://schemas.microsoft.com/office/drawing/2014/main" id="{8970AE2A-6F9B-4EBA-912D-E1D6B982410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6" name="TextBox 3">
          <a:extLst>
            <a:ext uri="{FF2B5EF4-FFF2-40B4-BE49-F238E27FC236}">
              <a16:creationId xmlns:a16="http://schemas.microsoft.com/office/drawing/2014/main" id="{47A9225C-93BD-4F76-A428-5B8935AA50D3}"/>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7" name="TextBox 3">
          <a:extLst>
            <a:ext uri="{FF2B5EF4-FFF2-40B4-BE49-F238E27FC236}">
              <a16:creationId xmlns:a16="http://schemas.microsoft.com/office/drawing/2014/main" id="{CB2CCF29-4AE4-43A6-819E-AB25CEE0080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68" name="TextBox 3">
          <a:extLst>
            <a:ext uri="{FF2B5EF4-FFF2-40B4-BE49-F238E27FC236}">
              <a16:creationId xmlns:a16="http://schemas.microsoft.com/office/drawing/2014/main" id="{1A89315A-BC99-4A2B-9BBC-4116B6343BF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69" name="TextBox 3">
          <a:extLst>
            <a:ext uri="{FF2B5EF4-FFF2-40B4-BE49-F238E27FC236}">
              <a16:creationId xmlns:a16="http://schemas.microsoft.com/office/drawing/2014/main" id="{B40D092A-878C-419F-BDBD-B2C91741970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70" name="TextBox 3">
          <a:extLst>
            <a:ext uri="{FF2B5EF4-FFF2-40B4-BE49-F238E27FC236}">
              <a16:creationId xmlns:a16="http://schemas.microsoft.com/office/drawing/2014/main" id="{3943B446-9F15-4BED-A248-DE1C59D19B7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71" name="TextBox 3">
          <a:extLst>
            <a:ext uri="{FF2B5EF4-FFF2-40B4-BE49-F238E27FC236}">
              <a16:creationId xmlns:a16="http://schemas.microsoft.com/office/drawing/2014/main" id="{1143CB57-4316-4A86-97A3-A7B6C347C03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72" name="TextBox 3">
          <a:extLst>
            <a:ext uri="{FF2B5EF4-FFF2-40B4-BE49-F238E27FC236}">
              <a16:creationId xmlns:a16="http://schemas.microsoft.com/office/drawing/2014/main" id="{1196847E-C0F8-49B8-AF9C-781D64248D5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73" name="TextBox 3">
          <a:extLst>
            <a:ext uri="{FF2B5EF4-FFF2-40B4-BE49-F238E27FC236}">
              <a16:creationId xmlns:a16="http://schemas.microsoft.com/office/drawing/2014/main" id="{E87A4919-C2ED-4EE5-89A5-271719EE4FF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4" name="TextBox 3">
          <a:extLst>
            <a:ext uri="{FF2B5EF4-FFF2-40B4-BE49-F238E27FC236}">
              <a16:creationId xmlns:a16="http://schemas.microsoft.com/office/drawing/2014/main" id="{B37E940F-4C0C-4071-A824-6D9F116EB28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5" name="TextBox 3">
          <a:extLst>
            <a:ext uri="{FF2B5EF4-FFF2-40B4-BE49-F238E27FC236}">
              <a16:creationId xmlns:a16="http://schemas.microsoft.com/office/drawing/2014/main" id="{2DAA4626-6A2C-4775-AA8D-437A4E5BCDA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6" name="TextBox 3">
          <a:extLst>
            <a:ext uri="{FF2B5EF4-FFF2-40B4-BE49-F238E27FC236}">
              <a16:creationId xmlns:a16="http://schemas.microsoft.com/office/drawing/2014/main" id="{8AD0F06B-C841-496B-A504-E911997CD02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7" name="TextBox 3">
          <a:extLst>
            <a:ext uri="{FF2B5EF4-FFF2-40B4-BE49-F238E27FC236}">
              <a16:creationId xmlns:a16="http://schemas.microsoft.com/office/drawing/2014/main" id="{92A1E5F0-4CD1-4DB2-BBC2-BC8A5BC0A6B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8" name="TextBox 3">
          <a:extLst>
            <a:ext uri="{FF2B5EF4-FFF2-40B4-BE49-F238E27FC236}">
              <a16:creationId xmlns:a16="http://schemas.microsoft.com/office/drawing/2014/main" id="{BB88184E-ACC4-4236-BA5A-287B6C1F8B2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79" name="TextBox 3">
          <a:extLst>
            <a:ext uri="{FF2B5EF4-FFF2-40B4-BE49-F238E27FC236}">
              <a16:creationId xmlns:a16="http://schemas.microsoft.com/office/drawing/2014/main" id="{00EB589A-4371-4C2F-A0E4-EE29F31A6E1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80" name="TextBox 3">
          <a:extLst>
            <a:ext uri="{FF2B5EF4-FFF2-40B4-BE49-F238E27FC236}">
              <a16:creationId xmlns:a16="http://schemas.microsoft.com/office/drawing/2014/main" id="{FDAB4D0F-B9A7-483D-B1EC-6E181766231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81" name="TextBox 3">
          <a:extLst>
            <a:ext uri="{FF2B5EF4-FFF2-40B4-BE49-F238E27FC236}">
              <a16:creationId xmlns:a16="http://schemas.microsoft.com/office/drawing/2014/main" id="{11D94192-B191-4CA7-A1F7-505D071B270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82" name="TextBox 3">
          <a:extLst>
            <a:ext uri="{FF2B5EF4-FFF2-40B4-BE49-F238E27FC236}">
              <a16:creationId xmlns:a16="http://schemas.microsoft.com/office/drawing/2014/main" id="{3DFEDEF5-F326-4CF1-A9FB-5C938124D4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83" name="TextBox 3">
          <a:extLst>
            <a:ext uri="{FF2B5EF4-FFF2-40B4-BE49-F238E27FC236}">
              <a16:creationId xmlns:a16="http://schemas.microsoft.com/office/drawing/2014/main" id="{45138932-B3F6-4CC7-8519-8CD753814D4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84" name="TextBox 3">
          <a:extLst>
            <a:ext uri="{FF2B5EF4-FFF2-40B4-BE49-F238E27FC236}">
              <a16:creationId xmlns:a16="http://schemas.microsoft.com/office/drawing/2014/main" id="{9E8DD941-B9F8-4242-BD3C-DFA4638D0A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85" name="TextBox 3">
          <a:extLst>
            <a:ext uri="{FF2B5EF4-FFF2-40B4-BE49-F238E27FC236}">
              <a16:creationId xmlns:a16="http://schemas.microsoft.com/office/drawing/2014/main" id="{EF28BE02-5D22-4FB3-A5BD-6F96A1C26B6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86" name="TextBox 3">
          <a:extLst>
            <a:ext uri="{FF2B5EF4-FFF2-40B4-BE49-F238E27FC236}">
              <a16:creationId xmlns:a16="http://schemas.microsoft.com/office/drawing/2014/main" id="{2644F3D7-4EA8-4586-9021-67F1C08EE1B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87" name="TextBox 3">
          <a:extLst>
            <a:ext uri="{FF2B5EF4-FFF2-40B4-BE49-F238E27FC236}">
              <a16:creationId xmlns:a16="http://schemas.microsoft.com/office/drawing/2014/main" id="{A183CE2E-0566-4F48-80B1-66E495DECF0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88" name="TextBox 3">
          <a:extLst>
            <a:ext uri="{FF2B5EF4-FFF2-40B4-BE49-F238E27FC236}">
              <a16:creationId xmlns:a16="http://schemas.microsoft.com/office/drawing/2014/main" id="{136F47FA-B0FF-40D4-BB2E-C24444C8AF8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89" name="TextBox 3">
          <a:extLst>
            <a:ext uri="{FF2B5EF4-FFF2-40B4-BE49-F238E27FC236}">
              <a16:creationId xmlns:a16="http://schemas.microsoft.com/office/drawing/2014/main" id="{151DE7E3-3BCB-4DB5-8FE9-5674A551971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90" name="TextBox 3">
          <a:extLst>
            <a:ext uri="{FF2B5EF4-FFF2-40B4-BE49-F238E27FC236}">
              <a16:creationId xmlns:a16="http://schemas.microsoft.com/office/drawing/2014/main" id="{8F74B669-C0F4-4F8C-998D-B4437261FE8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91" name="TextBox 3">
          <a:extLst>
            <a:ext uri="{FF2B5EF4-FFF2-40B4-BE49-F238E27FC236}">
              <a16:creationId xmlns:a16="http://schemas.microsoft.com/office/drawing/2014/main" id="{2750F8CC-4A93-496E-8F10-E39EF9BE8FF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92" name="TextBox 3">
          <a:extLst>
            <a:ext uri="{FF2B5EF4-FFF2-40B4-BE49-F238E27FC236}">
              <a16:creationId xmlns:a16="http://schemas.microsoft.com/office/drawing/2014/main" id="{E041FCBA-2A94-407E-9055-F26206932F4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93" name="TextBox 3">
          <a:extLst>
            <a:ext uri="{FF2B5EF4-FFF2-40B4-BE49-F238E27FC236}">
              <a16:creationId xmlns:a16="http://schemas.microsoft.com/office/drawing/2014/main" id="{1F5A9B09-3790-4EC2-9FDD-6FA280BCEB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294" name="TextBox 3">
          <a:extLst>
            <a:ext uri="{FF2B5EF4-FFF2-40B4-BE49-F238E27FC236}">
              <a16:creationId xmlns:a16="http://schemas.microsoft.com/office/drawing/2014/main" id="{88B8BDA9-F844-418F-8287-F30DF941E6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95" name="TextBox 3">
          <a:extLst>
            <a:ext uri="{FF2B5EF4-FFF2-40B4-BE49-F238E27FC236}">
              <a16:creationId xmlns:a16="http://schemas.microsoft.com/office/drawing/2014/main" id="{6B6C00FC-AAE1-4679-9303-3C60132E482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96" name="TextBox 3">
          <a:extLst>
            <a:ext uri="{FF2B5EF4-FFF2-40B4-BE49-F238E27FC236}">
              <a16:creationId xmlns:a16="http://schemas.microsoft.com/office/drawing/2014/main" id="{07AB9C79-B74C-4081-AA63-60DC1E3B97D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97" name="TextBox 3">
          <a:extLst>
            <a:ext uri="{FF2B5EF4-FFF2-40B4-BE49-F238E27FC236}">
              <a16:creationId xmlns:a16="http://schemas.microsoft.com/office/drawing/2014/main" id="{68FD7AD3-2F98-48D5-AEBF-CA02F655EA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298" name="TextBox 3">
          <a:extLst>
            <a:ext uri="{FF2B5EF4-FFF2-40B4-BE49-F238E27FC236}">
              <a16:creationId xmlns:a16="http://schemas.microsoft.com/office/drawing/2014/main" id="{FAF4387E-4F19-4ED1-B745-482EF4F3A5C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2299" name="TextBox 2298">
          <a:extLst>
            <a:ext uri="{FF2B5EF4-FFF2-40B4-BE49-F238E27FC236}">
              <a16:creationId xmlns:a16="http://schemas.microsoft.com/office/drawing/2014/main" id="{F57F7B07-77A8-40F3-A143-7F609C6D1885}"/>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300" name="TextBox 3">
          <a:extLst>
            <a:ext uri="{FF2B5EF4-FFF2-40B4-BE49-F238E27FC236}">
              <a16:creationId xmlns:a16="http://schemas.microsoft.com/office/drawing/2014/main" id="{25756A07-1F86-4CF4-A6A4-FE5788962DB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01" name="TextBox 3">
          <a:extLst>
            <a:ext uri="{FF2B5EF4-FFF2-40B4-BE49-F238E27FC236}">
              <a16:creationId xmlns:a16="http://schemas.microsoft.com/office/drawing/2014/main" id="{DCEC9C97-16F6-4697-B4BF-70288F8E2E7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302" name="TextBox 3">
          <a:extLst>
            <a:ext uri="{FF2B5EF4-FFF2-40B4-BE49-F238E27FC236}">
              <a16:creationId xmlns:a16="http://schemas.microsoft.com/office/drawing/2014/main" id="{5F8B4398-5624-4A12-96DD-AD59664782A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46</xdr:row>
      <xdr:rowOff>656</xdr:rowOff>
    </xdr:from>
    <xdr:ext cx="65" cy="172227"/>
    <xdr:sp macro="" textlink="">
      <xdr:nvSpPr>
        <xdr:cNvPr id="2303" name="TextBox 2302">
          <a:extLst>
            <a:ext uri="{FF2B5EF4-FFF2-40B4-BE49-F238E27FC236}">
              <a16:creationId xmlns:a16="http://schemas.microsoft.com/office/drawing/2014/main" id="{561A1772-CA32-4A20-A5B6-9500DBDD6A20}"/>
            </a:ext>
          </a:extLst>
        </xdr:cNvPr>
        <xdr:cNvSpPr txBox="1"/>
      </xdr:nvSpPr>
      <xdr:spPr>
        <a:xfrm>
          <a:off x="5115560" y="149053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304" name="TextBox 3">
          <a:extLst>
            <a:ext uri="{FF2B5EF4-FFF2-40B4-BE49-F238E27FC236}">
              <a16:creationId xmlns:a16="http://schemas.microsoft.com/office/drawing/2014/main" id="{60F14F85-D9F6-40A6-BBE7-EEE1DBC5A7C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305" name="TextBox 3">
          <a:extLst>
            <a:ext uri="{FF2B5EF4-FFF2-40B4-BE49-F238E27FC236}">
              <a16:creationId xmlns:a16="http://schemas.microsoft.com/office/drawing/2014/main" id="{E98A3B6F-3F5A-4B8B-A038-5DD1D05E817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306" name="TextBox 3">
          <a:extLst>
            <a:ext uri="{FF2B5EF4-FFF2-40B4-BE49-F238E27FC236}">
              <a16:creationId xmlns:a16="http://schemas.microsoft.com/office/drawing/2014/main" id="{979F08C0-5524-4967-8AA4-C1B078EF057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307" name="TextBox 3">
          <a:extLst>
            <a:ext uri="{FF2B5EF4-FFF2-40B4-BE49-F238E27FC236}">
              <a16:creationId xmlns:a16="http://schemas.microsoft.com/office/drawing/2014/main" id="{09D82A98-1952-4118-AC88-A960A16361F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08" name="TextBox 3">
          <a:extLst>
            <a:ext uri="{FF2B5EF4-FFF2-40B4-BE49-F238E27FC236}">
              <a16:creationId xmlns:a16="http://schemas.microsoft.com/office/drawing/2014/main" id="{61621468-B67F-4905-87F0-B1929721DA9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09" name="TextBox 3">
          <a:extLst>
            <a:ext uri="{FF2B5EF4-FFF2-40B4-BE49-F238E27FC236}">
              <a16:creationId xmlns:a16="http://schemas.microsoft.com/office/drawing/2014/main" id="{74916B71-AD96-4396-BD6E-4479FEF6235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10" name="TextBox 3">
          <a:extLst>
            <a:ext uri="{FF2B5EF4-FFF2-40B4-BE49-F238E27FC236}">
              <a16:creationId xmlns:a16="http://schemas.microsoft.com/office/drawing/2014/main" id="{31B60AD0-9830-40D1-9A02-DE96FB844DB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11" name="TextBox 3">
          <a:extLst>
            <a:ext uri="{FF2B5EF4-FFF2-40B4-BE49-F238E27FC236}">
              <a16:creationId xmlns:a16="http://schemas.microsoft.com/office/drawing/2014/main" id="{CE23E6A9-563A-4809-8CE0-EBC084CD88D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312" name="TextBox 3">
          <a:extLst>
            <a:ext uri="{FF2B5EF4-FFF2-40B4-BE49-F238E27FC236}">
              <a16:creationId xmlns:a16="http://schemas.microsoft.com/office/drawing/2014/main" id="{8BFB46D8-7348-4613-86EB-F300662CD0B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13" name="TextBox 3">
          <a:extLst>
            <a:ext uri="{FF2B5EF4-FFF2-40B4-BE49-F238E27FC236}">
              <a16:creationId xmlns:a16="http://schemas.microsoft.com/office/drawing/2014/main" id="{94699CC4-9DE2-4E36-878A-70334FF232A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14" name="TextBox 3">
          <a:extLst>
            <a:ext uri="{FF2B5EF4-FFF2-40B4-BE49-F238E27FC236}">
              <a16:creationId xmlns:a16="http://schemas.microsoft.com/office/drawing/2014/main" id="{DC713727-D6C5-4096-9DFA-D9986A7FED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15" name="TextBox 3">
          <a:extLst>
            <a:ext uri="{FF2B5EF4-FFF2-40B4-BE49-F238E27FC236}">
              <a16:creationId xmlns:a16="http://schemas.microsoft.com/office/drawing/2014/main" id="{1233F6A2-6749-47B9-A9E6-BBF08DFEF07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16" name="TextBox 3">
          <a:extLst>
            <a:ext uri="{FF2B5EF4-FFF2-40B4-BE49-F238E27FC236}">
              <a16:creationId xmlns:a16="http://schemas.microsoft.com/office/drawing/2014/main" id="{29EEC661-FF53-46F2-824F-95E21B86A76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17" name="TextBox 3">
          <a:extLst>
            <a:ext uri="{FF2B5EF4-FFF2-40B4-BE49-F238E27FC236}">
              <a16:creationId xmlns:a16="http://schemas.microsoft.com/office/drawing/2014/main" id="{6D968E46-B540-45A2-8EDA-E709BE5CB43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18" name="TextBox 3">
          <a:extLst>
            <a:ext uri="{FF2B5EF4-FFF2-40B4-BE49-F238E27FC236}">
              <a16:creationId xmlns:a16="http://schemas.microsoft.com/office/drawing/2014/main" id="{4307DFDD-35CF-4F41-A1E9-0ECB0915D91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19" name="TextBox 3">
          <a:extLst>
            <a:ext uri="{FF2B5EF4-FFF2-40B4-BE49-F238E27FC236}">
              <a16:creationId xmlns:a16="http://schemas.microsoft.com/office/drawing/2014/main" id="{FE0DD088-67EC-4FB7-B81C-E86D21FB368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0" name="TextBox 3">
          <a:extLst>
            <a:ext uri="{FF2B5EF4-FFF2-40B4-BE49-F238E27FC236}">
              <a16:creationId xmlns:a16="http://schemas.microsoft.com/office/drawing/2014/main" id="{2B574F29-FD2D-4AA2-9954-1B7C922C36A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1" name="TextBox 3">
          <a:extLst>
            <a:ext uri="{FF2B5EF4-FFF2-40B4-BE49-F238E27FC236}">
              <a16:creationId xmlns:a16="http://schemas.microsoft.com/office/drawing/2014/main" id="{B2A2AAEA-6C91-491E-8664-2FAA76D4C31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2" name="TextBox 3">
          <a:extLst>
            <a:ext uri="{FF2B5EF4-FFF2-40B4-BE49-F238E27FC236}">
              <a16:creationId xmlns:a16="http://schemas.microsoft.com/office/drawing/2014/main" id="{6446067C-E657-4445-977C-5056D0B40A6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3" name="TextBox 3">
          <a:extLst>
            <a:ext uri="{FF2B5EF4-FFF2-40B4-BE49-F238E27FC236}">
              <a16:creationId xmlns:a16="http://schemas.microsoft.com/office/drawing/2014/main" id="{934D7D22-C6F8-4C8D-A58E-A26929B3986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24" name="TextBox 3">
          <a:extLst>
            <a:ext uri="{FF2B5EF4-FFF2-40B4-BE49-F238E27FC236}">
              <a16:creationId xmlns:a16="http://schemas.microsoft.com/office/drawing/2014/main" id="{A2C30E56-DAC6-46CE-A979-119168BD82E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25" name="TextBox 3">
          <a:extLst>
            <a:ext uri="{FF2B5EF4-FFF2-40B4-BE49-F238E27FC236}">
              <a16:creationId xmlns:a16="http://schemas.microsoft.com/office/drawing/2014/main" id="{F2445FFA-A379-4734-94DF-E8DC150741B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26" name="TextBox 3">
          <a:extLst>
            <a:ext uri="{FF2B5EF4-FFF2-40B4-BE49-F238E27FC236}">
              <a16:creationId xmlns:a16="http://schemas.microsoft.com/office/drawing/2014/main" id="{231BB7D6-E3A8-4C4F-AE39-743E43368BA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27" name="TextBox 3">
          <a:extLst>
            <a:ext uri="{FF2B5EF4-FFF2-40B4-BE49-F238E27FC236}">
              <a16:creationId xmlns:a16="http://schemas.microsoft.com/office/drawing/2014/main" id="{7EEBCD06-4DAF-449A-8237-F1D0FD7F7BA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28" name="TextBox 3">
          <a:extLst>
            <a:ext uri="{FF2B5EF4-FFF2-40B4-BE49-F238E27FC236}">
              <a16:creationId xmlns:a16="http://schemas.microsoft.com/office/drawing/2014/main" id="{E648F39E-3E4F-4254-B0D1-EC1E93DE9B8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29" name="TextBox 3">
          <a:extLst>
            <a:ext uri="{FF2B5EF4-FFF2-40B4-BE49-F238E27FC236}">
              <a16:creationId xmlns:a16="http://schemas.microsoft.com/office/drawing/2014/main" id="{9942D490-338E-416F-8E53-14E70AD799C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30" name="TextBox 3">
          <a:extLst>
            <a:ext uri="{FF2B5EF4-FFF2-40B4-BE49-F238E27FC236}">
              <a16:creationId xmlns:a16="http://schemas.microsoft.com/office/drawing/2014/main" id="{FD6BBCFC-49D3-4900-8F80-DB3A2FAE2F0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31" name="TextBox 3">
          <a:extLst>
            <a:ext uri="{FF2B5EF4-FFF2-40B4-BE49-F238E27FC236}">
              <a16:creationId xmlns:a16="http://schemas.microsoft.com/office/drawing/2014/main" id="{B7A3C5FE-E54F-4D81-9BCF-8FEA681C8A1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32" name="TextBox 3">
          <a:extLst>
            <a:ext uri="{FF2B5EF4-FFF2-40B4-BE49-F238E27FC236}">
              <a16:creationId xmlns:a16="http://schemas.microsoft.com/office/drawing/2014/main" id="{596FD63E-80CA-410B-AC83-1E0C03B40E3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33" name="TextBox 3">
          <a:extLst>
            <a:ext uri="{FF2B5EF4-FFF2-40B4-BE49-F238E27FC236}">
              <a16:creationId xmlns:a16="http://schemas.microsoft.com/office/drawing/2014/main" id="{E9EF6675-0492-4F9F-A71A-2871B98A0E4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34" name="TextBox 3">
          <a:extLst>
            <a:ext uri="{FF2B5EF4-FFF2-40B4-BE49-F238E27FC236}">
              <a16:creationId xmlns:a16="http://schemas.microsoft.com/office/drawing/2014/main" id="{DD7F180A-9A80-4D17-AC95-8204DAD3F03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5" name="TextBox 3">
          <a:extLst>
            <a:ext uri="{FF2B5EF4-FFF2-40B4-BE49-F238E27FC236}">
              <a16:creationId xmlns:a16="http://schemas.microsoft.com/office/drawing/2014/main" id="{A1844DE5-533A-46A1-AA90-06F237A81CB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6" name="TextBox 3">
          <a:extLst>
            <a:ext uri="{FF2B5EF4-FFF2-40B4-BE49-F238E27FC236}">
              <a16:creationId xmlns:a16="http://schemas.microsoft.com/office/drawing/2014/main" id="{F577BC00-DF61-4883-8F53-F60D8575930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7" name="TextBox 3">
          <a:extLst>
            <a:ext uri="{FF2B5EF4-FFF2-40B4-BE49-F238E27FC236}">
              <a16:creationId xmlns:a16="http://schemas.microsoft.com/office/drawing/2014/main" id="{8BE6D8D2-A9C4-4374-94A0-B4A77592ADA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8" name="TextBox 3">
          <a:extLst>
            <a:ext uri="{FF2B5EF4-FFF2-40B4-BE49-F238E27FC236}">
              <a16:creationId xmlns:a16="http://schemas.microsoft.com/office/drawing/2014/main" id="{7F341814-A7BC-4BA6-8636-5DB3B0DB0FC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39" name="TextBox 3">
          <a:extLst>
            <a:ext uri="{FF2B5EF4-FFF2-40B4-BE49-F238E27FC236}">
              <a16:creationId xmlns:a16="http://schemas.microsoft.com/office/drawing/2014/main" id="{6A561328-A5E9-4D7B-A353-1B4B11FE22C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40" name="TextBox 3">
          <a:extLst>
            <a:ext uri="{FF2B5EF4-FFF2-40B4-BE49-F238E27FC236}">
              <a16:creationId xmlns:a16="http://schemas.microsoft.com/office/drawing/2014/main" id="{0730AC6D-6694-44E0-80F0-52111CD4E22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41" name="TextBox 3">
          <a:extLst>
            <a:ext uri="{FF2B5EF4-FFF2-40B4-BE49-F238E27FC236}">
              <a16:creationId xmlns:a16="http://schemas.microsoft.com/office/drawing/2014/main" id="{D15D385F-7CEE-43B0-9AF4-A30C6899D61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42" name="TextBox 3">
          <a:extLst>
            <a:ext uri="{FF2B5EF4-FFF2-40B4-BE49-F238E27FC236}">
              <a16:creationId xmlns:a16="http://schemas.microsoft.com/office/drawing/2014/main" id="{5D531D9C-C6DE-4554-A7F9-9EEBE173BD8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43" name="TextBox 3">
          <a:extLst>
            <a:ext uri="{FF2B5EF4-FFF2-40B4-BE49-F238E27FC236}">
              <a16:creationId xmlns:a16="http://schemas.microsoft.com/office/drawing/2014/main" id="{8BFC8747-BCB9-43AF-A04A-A0DF3A25D0F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44" name="TextBox 3">
          <a:extLst>
            <a:ext uri="{FF2B5EF4-FFF2-40B4-BE49-F238E27FC236}">
              <a16:creationId xmlns:a16="http://schemas.microsoft.com/office/drawing/2014/main" id="{34F52DE0-2EC6-41FF-98CA-CE337C1D9B8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5" name="TextBox 3">
          <a:extLst>
            <a:ext uri="{FF2B5EF4-FFF2-40B4-BE49-F238E27FC236}">
              <a16:creationId xmlns:a16="http://schemas.microsoft.com/office/drawing/2014/main" id="{BB1B7D78-AD79-4696-81ED-FD4E972B5C6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6" name="TextBox 3">
          <a:extLst>
            <a:ext uri="{FF2B5EF4-FFF2-40B4-BE49-F238E27FC236}">
              <a16:creationId xmlns:a16="http://schemas.microsoft.com/office/drawing/2014/main" id="{610890E4-6620-4C52-8B54-9D206587671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7" name="TextBox 3">
          <a:extLst>
            <a:ext uri="{FF2B5EF4-FFF2-40B4-BE49-F238E27FC236}">
              <a16:creationId xmlns:a16="http://schemas.microsoft.com/office/drawing/2014/main" id="{1337D93E-985C-46D6-BB14-BA0633FCDFC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8" name="TextBox 3">
          <a:extLst>
            <a:ext uri="{FF2B5EF4-FFF2-40B4-BE49-F238E27FC236}">
              <a16:creationId xmlns:a16="http://schemas.microsoft.com/office/drawing/2014/main" id="{14CF7208-577A-407A-8CD5-91DE4234F1F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49" name="TextBox 3">
          <a:extLst>
            <a:ext uri="{FF2B5EF4-FFF2-40B4-BE49-F238E27FC236}">
              <a16:creationId xmlns:a16="http://schemas.microsoft.com/office/drawing/2014/main" id="{8248DA0D-CFAE-4CAA-8D04-13AF3CFB6D5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50" name="TextBox 3">
          <a:extLst>
            <a:ext uri="{FF2B5EF4-FFF2-40B4-BE49-F238E27FC236}">
              <a16:creationId xmlns:a16="http://schemas.microsoft.com/office/drawing/2014/main" id="{13C849D6-C7CD-4E35-A609-96C10A4EC35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51" name="TextBox 3">
          <a:extLst>
            <a:ext uri="{FF2B5EF4-FFF2-40B4-BE49-F238E27FC236}">
              <a16:creationId xmlns:a16="http://schemas.microsoft.com/office/drawing/2014/main" id="{41F9F15F-9278-4E4D-8DAF-5AE46E4A6F9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52" name="TextBox 3">
          <a:extLst>
            <a:ext uri="{FF2B5EF4-FFF2-40B4-BE49-F238E27FC236}">
              <a16:creationId xmlns:a16="http://schemas.microsoft.com/office/drawing/2014/main" id="{6FF9B0AE-4E12-4576-AF95-2E890ED20C8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53" name="TextBox 3">
          <a:extLst>
            <a:ext uri="{FF2B5EF4-FFF2-40B4-BE49-F238E27FC236}">
              <a16:creationId xmlns:a16="http://schemas.microsoft.com/office/drawing/2014/main" id="{5469866D-52D9-434B-A10C-4122629FDF4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54" name="TextBox 42">
          <a:extLst>
            <a:ext uri="{FF2B5EF4-FFF2-40B4-BE49-F238E27FC236}">
              <a16:creationId xmlns:a16="http://schemas.microsoft.com/office/drawing/2014/main" id="{788B131A-E273-4E53-9872-5125D9E66F5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55" name="TextBox 3">
          <a:extLst>
            <a:ext uri="{FF2B5EF4-FFF2-40B4-BE49-F238E27FC236}">
              <a16:creationId xmlns:a16="http://schemas.microsoft.com/office/drawing/2014/main" id="{AA40BAC4-6590-4318-B70F-48C111BAB8F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56" name="TextBox 3">
          <a:extLst>
            <a:ext uri="{FF2B5EF4-FFF2-40B4-BE49-F238E27FC236}">
              <a16:creationId xmlns:a16="http://schemas.microsoft.com/office/drawing/2014/main" id="{F0BBB029-B28A-450E-8EF7-BA8CFD43D63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57" name="TextBox 3">
          <a:extLst>
            <a:ext uri="{FF2B5EF4-FFF2-40B4-BE49-F238E27FC236}">
              <a16:creationId xmlns:a16="http://schemas.microsoft.com/office/drawing/2014/main" id="{DB324F03-30D0-42BA-BC3C-AB899DA7B91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358" name="TextBox 46">
          <a:extLst>
            <a:ext uri="{FF2B5EF4-FFF2-40B4-BE49-F238E27FC236}">
              <a16:creationId xmlns:a16="http://schemas.microsoft.com/office/drawing/2014/main" id="{0F450184-A7A9-40B2-8767-270E5D27E4D9}"/>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59" name="TextBox 3">
          <a:extLst>
            <a:ext uri="{FF2B5EF4-FFF2-40B4-BE49-F238E27FC236}">
              <a16:creationId xmlns:a16="http://schemas.microsoft.com/office/drawing/2014/main" id="{4AD14FAF-F16F-4B04-A73F-02553CEE784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0" name="TextBox 3">
          <a:extLst>
            <a:ext uri="{FF2B5EF4-FFF2-40B4-BE49-F238E27FC236}">
              <a16:creationId xmlns:a16="http://schemas.microsoft.com/office/drawing/2014/main" id="{3A4390B7-DE8D-4D19-A9AE-A3184E938EC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1" name="TextBox 3">
          <a:extLst>
            <a:ext uri="{FF2B5EF4-FFF2-40B4-BE49-F238E27FC236}">
              <a16:creationId xmlns:a16="http://schemas.microsoft.com/office/drawing/2014/main" id="{818E094C-9C8C-4768-8C40-8BA117FB5B7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2" name="TextBox 3">
          <a:extLst>
            <a:ext uri="{FF2B5EF4-FFF2-40B4-BE49-F238E27FC236}">
              <a16:creationId xmlns:a16="http://schemas.microsoft.com/office/drawing/2014/main" id="{062582D0-E549-402C-BC92-392B716C867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63" name="TextBox 3">
          <a:extLst>
            <a:ext uri="{FF2B5EF4-FFF2-40B4-BE49-F238E27FC236}">
              <a16:creationId xmlns:a16="http://schemas.microsoft.com/office/drawing/2014/main" id="{CE67B8F7-1A6E-4141-9DFF-31DA89962C5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64" name="TextBox 3">
          <a:extLst>
            <a:ext uri="{FF2B5EF4-FFF2-40B4-BE49-F238E27FC236}">
              <a16:creationId xmlns:a16="http://schemas.microsoft.com/office/drawing/2014/main" id="{F6B8511C-9AD2-4D8D-878B-BFDDFFDE75B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65" name="TextBox 3">
          <a:extLst>
            <a:ext uri="{FF2B5EF4-FFF2-40B4-BE49-F238E27FC236}">
              <a16:creationId xmlns:a16="http://schemas.microsoft.com/office/drawing/2014/main" id="{5D7EB5A3-993C-43C5-AF21-4E8956F1B39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66" name="TextBox 3">
          <a:extLst>
            <a:ext uri="{FF2B5EF4-FFF2-40B4-BE49-F238E27FC236}">
              <a16:creationId xmlns:a16="http://schemas.microsoft.com/office/drawing/2014/main" id="{B93BC016-7D0C-4515-9B2D-BB6F28B015A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367" name="TextBox 3">
          <a:extLst>
            <a:ext uri="{FF2B5EF4-FFF2-40B4-BE49-F238E27FC236}">
              <a16:creationId xmlns:a16="http://schemas.microsoft.com/office/drawing/2014/main" id="{AF74386A-705D-4F2B-89A6-EB720BF5FBB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8" name="TextBox 3">
          <a:extLst>
            <a:ext uri="{FF2B5EF4-FFF2-40B4-BE49-F238E27FC236}">
              <a16:creationId xmlns:a16="http://schemas.microsoft.com/office/drawing/2014/main" id="{ED9695CE-F086-4002-A911-A6E01EC0EF5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69" name="TextBox 3">
          <a:extLst>
            <a:ext uri="{FF2B5EF4-FFF2-40B4-BE49-F238E27FC236}">
              <a16:creationId xmlns:a16="http://schemas.microsoft.com/office/drawing/2014/main" id="{1CD7A19B-65F6-4802-BC64-A209043708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70" name="TextBox 3">
          <a:extLst>
            <a:ext uri="{FF2B5EF4-FFF2-40B4-BE49-F238E27FC236}">
              <a16:creationId xmlns:a16="http://schemas.microsoft.com/office/drawing/2014/main" id="{2E51AB0C-427E-4952-B428-F5111693A5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71" name="TextBox 3">
          <a:extLst>
            <a:ext uri="{FF2B5EF4-FFF2-40B4-BE49-F238E27FC236}">
              <a16:creationId xmlns:a16="http://schemas.microsoft.com/office/drawing/2014/main" id="{30C6BDC5-0721-4EB7-A640-CB156E11584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72" name="TextBox 3">
          <a:extLst>
            <a:ext uri="{FF2B5EF4-FFF2-40B4-BE49-F238E27FC236}">
              <a16:creationId xmlns:a16="http://schemas.microsoft.com/office/drawing/2014/main" id="{39116175-27CE-45A6-94AF-46AE806A071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3" name="TextBox 3">
          <a:extLst>
            <a:ext uri="{FF2B5EF4-FFF2-40B4-BE49-F238E27FC236}">
              <a16:creationId xmlns:a16="http://schemas.microsoft.com/office/drawing/2014/main" id="{73C48872-3111-451D-B667-F81D86A77B1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4" name="TextBox 3">
          <a:extLst>
            <a:ext uri="{FF2B5EF4-FFF2-40B4-BE49-F238E27FC236}">
              <a16:creationId xmlns:a16="http://schemas.microsoft.com/office/drawing/2014/main" id="{EBB49CC1-7DF1-40DD-94EA-07F504BC76D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5" name="TextBox 3">
          <a:extLst>
            <a:ext uri="{FF2B5EF4-FFF2-40B4-BE49-F238E27FC236}">
              <a16:creationId xmlns:a16="http://schemas.microsoft.com/office/drawing/2014/main" id="{17C46CBD-1C5D-4EB3-965C-5194840B2CD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6" name="TextBox 3">
          <a:extLst>
            <a:ext uri="{FF2B5EF4-FFF2-40B4-BE49-F238E27FC236}">
              <a16:creationId xmlns:a16="http://schemas.microsoft.com/office/drawing/2014/main" id="{25369B8A-01B2-444B-99BE-9B1BCC5FF26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7" name="TextBox 3">
          <a:extLst>
            <a:ext uri="{FF2B5EF4-FFF2-40B4-BE49-F238E27FC236}">
              <a16:creationId xmlns:a16="http://schemas.microsoft.com/office/drawing/2014/main" id="{15FB255B-8090-4C46-BBEE-4A5135BD8C6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78" name="TextBox 3">
          <a:extLst>
            <a:ext uri="{FF2B5EF4-FFF2-40B4-BE49-F238E27FC236}">
              <a16:creationId xmlns:a16="http://schemas.microsoft.com/office/drawing/2014/main" id="{C91D6DC3-23D7-4792-B0AE-C16A2C19EBD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79" name="TextBox 3">
          <a:extLst>
            <a:ext uri="{FF2B5EF4-FFF2-40B4-BE49-F238E27FC236}">
              <a16:creationId xmlns:a16="http://schemas.microsoft.com/office/drawing/2014/main" id="{CEB40A62-F292-4E21-BF0D-7FD7D14978B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80" name="TextBox 3">
          <a:extLst>
            <a:ext uri="{FF2B5EF4-FFF2-40B4-BE49-F238E27FC236}">
              <a16:creationId xmlns:a16="http://schemas.microsoft.com/office/drawing/2014/main" id="{D32E36A1-C7FD-4D95-A025-43D71D11387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81" name="TextBox 3">
          <a:extLst>
            <a:ext uri="{FF2B5EF4-FFF2-40B4-BE49-F238E27FC236}">
              <a16:creationId xmlns:a16="http://schemas.microsoft.com/office/drawing/2014/main" id="{4354DE88-40A8-454B-B475-65FBFCA12A2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82" name="TextBox 3">
          <a:extLst>
            <a:ext uri="{FF2B5EF4-FFF2-40B4-BE49-F238E27FC236}">
              <a16:creationId xmlns:a16="http://schemas.microsoft.com/office/drawing/2014/main" id="{259BFBD2-19DD-43CE-9246-2E03FB4E5A2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83" name="TextBox 3">
          <a:extLst>
            <a:ext uri="{FF2B5EF4-FFF2-40B4-BE49-F238E27FC236}">
              <a16:creationId xmlns:a16="http://schemas.microsoft.com/office/drawing/2014/main" id="{0BC983B7-A771-4175-B5BE-3B37FC267DD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4" name="TextBox 3">
          <a:extLst>
            <a:ext uri="{FF2B5EF4-FFF2-40B4-BE49-F238E27FC236}">
              <a16:creationId xmlns:a16="http://schemas.microsoft.com/office/drawing/2014/main" id="{3D094978-A6DC-42F4-AC85-70368A4E5F3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5" name="TextBox 3">
          <a:extLst>
            <a:ext uri="{FF2B5EF4-FFF2-40B4-BE49-F238E27FC236}">
              <a16:creationId xmlns:a16="http://schemas.microsoft.com/office/drawing/2014/main" id="{2F8F2104-057F-4607-82AA-62AF612CDD7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6" name="TextBox 3">
          <a:extLst>
            <a:ext uri="{FF2B5EF4-FFF2-40B4-BE49-F238E27FC236}">
              <a16:creationId xmlns:a16="http://schemas.microsoft.com/office/drawing/2014/main" id="{486CF6B4-D040-4D5F-BD92-878B7C9CA64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7" name="TextBox 3">
          <a:extLst>
            <a:ext uri="{FF2B5EF4-FFF2-40B4-BE49-F238E27FC236}">
              <a16:creationId xmlns:a16="http://schemas.microsoft.com/office/drawing/2014/main" id="{DA522433-6626-4663-AFB6-88C1FA0AE78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8" name="TextBox 3">
          <a:extLst>
            <a:ext uri="{FF2B5EF4-FFF2-40B4-BE49-F238E27FC236}">
              <a16:creationId xmlns:a16="http://schemas.microsoft.com/office/drawing/2014/main" id="{AC021467-C8F8-4C6F-9891-EADF9E663693}"/>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89" name="TextBox 3">
          <a:extLst>
            <a:ext uri="{FF2B5EF4-FFF2-40B4-BE49-F238E27FC236}">
              <a16:creationId xmlns:a16="http://schemas.microsoft.com/office/drawing/2014/main" id="{065FE72E-3F28-42AE-87EB-FDDA9C49443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90" name="TextBox 3">
          <a:extLst>
            <a:ext uri="{FF2B5EF4-FFF2-40B4-BE49-F238E27FC236}">
              <a16:creationId xmlns:a16="http://schemas.microsoft.com/office/drawing/2014/main" id="{683D2C79-7D6D-43D7-AE8C-36457425DC0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91" name="TextBox 3">
          <a:extLst>
            <a:ext uri="{FF2B5EF4-FFF2-40B4-BE49-F238E27FC236}">
              <a16:creationId xmlns:a16="http://schemas.microsoft.com/office/drawing/2014/main" id="{DB9E9B90-A290-4C99-8116-DBAEAD6E9AD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92" name="TextBox 3">
          <a:extLst>
            <a:ext uri="{FF2B5EF4-FFF2-40B4-BE49-F238E27FC236}">
              <a16:creationId xmlns:a16="http://schemas.microsoft.com/office/drawing/2014/main" id="{9E3A03F8-4AB0-4DB8-8CAD-A441167640F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93" name="TextBox 3">
          <a:extLst>
            <a:ext uri="{FF2B5EF4-FFF2-40B4-BE49-F238E27FC236}">
              <a16:creationId xmlns:a16="http://schemas.microsoft.com/office/drawing/2014/main" id="{0F0DD525-6201-48C2-8EE4-50564E7FD83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394" name="TextBox 3">
          <a:extLst>
            <a:ext uri="{FF2B5EF4-FFF2-40B4-BE49-F238E27FC236}">
              <a16:creationId xmlns:a16="http://schemas.microsoft.com/office/drawing/2014/main" id="{9D2E4981-9C06-4F5A-8DC6-52A6F2AD7A0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95" name="TextBox 3">
          <a:extLst>
            <a:ext uri="{FF2B5EF4-FFF2-40B4-BE49-F238E27FC236}">
              <a16:creationId xmlns:a16="http://schemas.microsoft.com/office/drawing/2014/main" id="{3F734452-1463-4C0F-A9B3-966A84059CF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96" name="TextBox 3">
          <a:extLst>
            <a:ext uri="{FF2B5EF4-FFF2-40B4-BE49-F238E27FC236}">
              <a16:creationId xmlns:a16="http://schemas.microsoft.com/office/drawing/2014/main" id="{6BBE4369-2A38-4996-8C35-21D89C2552C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97" name="TextBox 3">
          <a:extLst>
            <a:ext uri="{FF2B5EF4-FFF2-40B4-BE49-F238E27FC236}">
              <a16:creationId xmlns:a16="http://schemas.microsoft.com/office/drawing/2014/main" id="{C51129A9-26CA-4630-ADBA-07EBD91A3BC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98" name="TextBox 3">
          <a:extLst>
            <a:ext uri="{FF2B5EF4-FFF2-40B4-BE49-F238E27FC236}">
              <a16:creationId xmlns:a16="http://schemas.microsoft.com/office/drawing/2014/main" id="{0A75B29A-460B-4403-8E4F-860C209A1D2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399" name="TextBox 3">
          <a:extLst>
            <a:ext uri="{FF2B5EF4-FFF2-40B4-BE49-F238E27FC236}">
              <a16:creationId xmlns:a16="http://schemas.microsoft.com/office/drawing/2014/main" id="{0E0848EC-4851-4652-A48C-771D9E44A61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0" name="TextBox 3">
          <a:extLst>
            <a:ext uri="{FF2B5EF4-FFF2-40B4-BE49-F238E27FC236}">
              <a16:creationId xmlns:a16="http://schemas.microsoft.com/office/drawing/2014/main" id="{A7F75D91-497D-4697-BA4C-19E23D3DE2B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1" name="TextBox 3">
          <a:extLst>
            <a:ext uri="{FF2B5EF4-FFF2-40B4-BE49-F238E27FC236}">
              <a16:creationId xmlns:a16="http://schemas.microsoft.com/office/drawing/2014/main" id="{1446E056-DC07-4561-9EAA-2C2651AA2A4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2" name="TextBox 3">
          <a:extLst>
            <a:ext uri="{FF2B5EF4-FFF2-40B4-BE49-F238E27FC236}">
              <a16:creationId xmlns:a16="http://schemas.microsoft.com/office/drawing/2014/main" id="{DB8364A4-4558-4CF8-A3EF-AD87E9309E2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3" name="TextBox 3">
          <a:extLst>
            <a:ext uri="{FF2B5EF4-FFF2-40B4-BE49-F238E27FC236}">
              <a16:creationId xmlns:a16="http://schemas.microsoft.com/office/drawing/2014/main" id="{02851223-9565-4F12-9944-F56F4A4D7D6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4" name="TextBox 3">
          <a:extLst>
            <a:ext uri="{FF2B5EF4-FFF2-40B4-BE49-F238E27FC236}">
              <a16:creationId xmlns:a16="http://schemas.microsoft.com/office/drawing/2014/main" id="{78114722-E130-4A8E-8DD5-7CF49D66737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05" name="TextBox 3">
          <a:extLst>
            <a:ext uri="{FF2B5EF4-FFF2-40B4-BE49-F238E27FC236}">
              <a16:creationId xmlns:a16="http://schemas.microsoft.com/office/drawing/2014/main" id="{5954CDA7-3999-4C64-BD96-307E9D320DF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06" name="TextBox 3">
          <a:extLst>
            <a:ext uri="{FF2B5EF4-FFF2-40B4-BE49-F238E27FC236}">
              <a16:creationId xmlns:a16="http://schemas.microsoft.com/office/drawing/2014/main" id="{BB4FD4F7-90E5-4981-9422-23716B192D4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07" name="TextBox 3">
          <a:extLst>
            <a:ext uri="{FF2B5EF4-FFF2-40B4-BE49-F238E27FC236}">
              <a16:creationId xmlns:a16="http://schemas.microsoft.com/office/drawing/2014/main" id="{BE3A06F7-BFB3-4288-8B19-B857932E188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08" name="TextBox 3">
          <a:extLst>
            <a:ext uri="{FF2B5EF4-FFF2-40B4-BE49-F238E27FC236}">
              <a16:creationId xmlns:a16="http://schemas.microsoft.com/office/drawing/2014/main" id="{A857FB34-FB4A-4323-B4B7-4FA63D49038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09" name="TextBox 205">
          <a:extLst>
            <a:ext uri="{FF2B5EF4-FFF2-40B4-BE49-F238E27FC236}">
              <a16:creationId xmlns:a16="http://schemas.microsoft.com/office/drawing/2014/main" id="{06ABAC0F-5E8C-4C2F-8F29-0562CACF239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0" name="TextBox 3">
          <a:extLst>
            <a:ext uri="{FF2B5EF4-FFF2-40B4-BE49-F238E27FC236}">
              <a16:creationId xmlns:a16="http://schemas.microsoft.com/office/drawing/2014/main" id="{00BA2CC1-CEAA-405E-8C64-A1A975677C6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11" name="TextBox 3">
          <a:extLst>
            <a:ext uri="{FF2B5EF4-FFF2-40B4-BE49-F238E27FC236}">
              <a16:creationId xmlns:a16="http://schemas.microsoft.com/office/drawing/2014/main" id="{BD131708-F7B3-4700-A645-F995116327D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2" name="TextBox 3">
          <a:extLst>
            <a:ext uri="{FF2B5EF4-FFF2-40B4-BE49-F238E27FC236}">
              <a16:creationId xmlns:a16="http://schemas.microsoft.com/office/drawing/2014/main" id="{D4521B58-A96C-47E0-96DB-4D7A35474E2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3" name="TextBox 3">
          <a:extLst>
            <a:ext uri="{FF2B5EF4-FFF2-40B4-BE49-F238E27FC236}">
              <a16:creationId xmlns:a16="http://schemas.microsoft.com/office/drawing/2014/main" id="{8419EC12-BF42-4CAD-8BBA-45710777565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4" name="TextBox 3">
          <a:extLst>
            <a:ext uri="{FF2B5EF4-FFF2-40B4-BE49-F238E27FC236}">
              <a16:creationId xmlns:a16="http://schemas.microsoft.com/office/drawing/2014/main" id="{3967C637-5AEE-49FE-81F5-94703C54964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5" name="TextBox 3">
          <a:extLst>
            <a:ext uri="{FF2B5EF4-FFF2-40B4-BE49-F238E27FC236}">
              <a16:creationId xmlns:a16="http://schemas.microsoft.com/office/drawing/2014/main" id="{C6905FC0-6D45-4889-B23C-084F7ED8C54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16" name="TextBox 3">
          <a:extLst>
            <a:ext uri="{FF2B5EF4-FFF2-40B4-BE49-F238E27FC236}">
              <a16:creationId xmlns:a16="http://schemas.microsoft.com/office/drawing/2014/main" id="{FE158D49-42DC-4C14-AACB-F334B849546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17" name="TextBox 3">
          <a:extLst>
            <a:ext uri="{FF2B5EF4-FFF2-40B4-BE49-F238E27FC236}">
              <a16:creationId xmlns:a16="http://schemas.microsoft.com/office/drawing/2014/main" id="{007EE11C-C505-45D8-A834-55CF4F5E643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18" name="TextBox 3">
          <a:extLst>
            <a:ext uri="{FF2B5EF4-FFF2-40B4-BE49-F238E27FC236}">
              <a16:creationId xmlns:a16="http://schemas.microsoft.com/office/drawing/2014/main" id="{46F436AB-5F14-4BE7-BB3A-6344DEA9DA7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19" name="TextBox 3">
          <a:extLst>
            <a:ext uri="{FF2B5EF4-FFF2-40B4-BE49-F238E27FC236}">
              <a16:creationId xmlns:a16="http://schemas.microsoft.com/office/drawing/2014/main" id="{154F5CB4-7818-4BBA-839F-D61A34D877E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20" name="TextBox 3">
          <a:extLst>
            <a:ext uri="{FF2B5EF4-FFF2-40B4-BE49-F238E27FC236}">
              <a16:creationId xmlns:a16="http://schemas.microsoft.com/office/drawing/2014/main" id="{E832591D-957A-49F7-A142-1E48ECDA73C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421" name="TextBox 3">
          <a:extLst>
            <a:ext uri="{FF2B5EF4-FFF2-40B4-BE49-F238E27FC236}">
              <a16:creationId xmlns:a16="http://schemas.microsoft.com/office/drawing/2014/main" id="{844CBDB4-88DC-44C7-946C-02FDA609BE6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22" name="TextBox 3">
          <a:extLst>
            <a:ext uri="{FF2B5EF4-FFF2-40B4-BE49-F238E27FC236}">
              <a16:creationId xmlns:a16="http://schemas.microsoft.com/office/drawing/2014/main" id="{15E84859-F131-4893-ABA0-5ABAA77C788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23" name="TextBox 3">
          <a:extLst>
            <a:ext uri="{FF2B5EF4-FFF2-40B4-BE49-F238E27FC236}">
              <a16:creationId xmlns:a16="http://schemas.microsoft.com/office/drawing/2014/main" id="{453FF507-2384-4041-964D-11D33DCB9E7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24" name="TextBox 3">
          <a:extLst>
            <a:ext uri="{FF2B5EF4-FFF2-40B4-BE49-F238E27FC236}">
              <a16:creationId xmlns:a16="http://schemas.microsoft.com/office/drawing/2014/main" id="{D532A60F-7ABF-4479-93B6-41D8335DD2C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25" name="TextBox 3">
          <a:extLst>
            <a:ext uri="{FF2B5EF4-FFF2-40B4-BE49-F238E27FC236}">
              <a16:creationId xmlns:a16="http://schemas.microsoft.com/office/drawing/2014/main" id="{6CA6BFEF-1B17-4047-AD21-0FB4CB21D52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26" name="TextBox 3">
          <a:extLst>
            <a:ext uri="{FF2B5EF4-FFF2-40B4-BE49-F238E27FC236}">
              <a16:creationId xmlns:a16="http://schemas.microsoft.com/office/drawing/2014/main" id="{D1116820-5423-4D82-B4E5-09501DAB58C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27" name="TextBox 3">
          <a:extLst>
            <a:ext uri="{FF2B5EF4-FFF2-40B4-BE49-F238E27FC236}">
              <a16:creationId xmlns:a16="http://schemas.microsoft.com/office/drawing/2014/main" id="{337D9EAA-CE69-4B07-84A9-ED7C1103F19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28" name="TextBox 3">
          <a:extLst>
            <a:ext uri="{FF2B5EF4-FFF2-40B4-BE49-F238E27FC236}">
              <a16:creationId xmlns:a16="http://schemas.microsoft.com/office/drawing/2014/main" id="{7633A347-FFA0-40F7-B3CC-D647C1BD108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29" name="TextBox 3">
          <a:extLst>
            <a:ext uri="{FF2B5EF4-FFF2-40B4-BE49-F238E27FC236}">
              <a16:creationId xmlns:a16="http://schemas.microsoft.com/office/drawing/2014/main" id="{71DF73A2-E20E-4FB6-B247-52F618F3951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0" name="TextBox 3">
          <a:extLst>
            <a:ext uri="{FF2B5EF4-FFF2-40B4-BE49-F238E27FC236}">
              <a16:creationId xmlns:a16="http://schemas.microsoft.com/office/drawing/2014/main" id="{31D81B7F-F4F5-43CA-98A7-C7C6B196D08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1" name="TextBox 3">
          <a:extLst>
            <a:ext uri="{FF2B5EF4-FFF2-40B4-BE49-F238E27FC236}">
              <a16:creationId xmlns:a16="http://schemas.microsoft.com/office/drawing/2014/main" id="{76DACD11-86A2-4011-BF9A-18252FB7312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2" name="TextBox 3">
          <a:extLst>
            <a:ext uri="{FF2B5EF4-FFF2-40B4-BE49-F238E27FC236}">
              <a16:creationId xmlns:a16="http://schemas.microsoft.com/office/drawing/2014/main" id="{50C28824-3855-41DD-B524-6FAA1A271D8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33" name="TextBox 3">
          <a:extLst>
            <a:ext uri="{FF2B5EF4-FFF2-40B4-BE49-F238E27FC236}">
              <a16:creationId xmlns:a16="http://schemas.microsoft.com/office/drawing/2014/main" id="{ED144A28-720A-4542-AF4B-7069F46679A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34" name="TextBox 3">
          <a:extLst>
            <a:ext uri="{FF2B5EF4-FFF2-40B4-BE49-F238E27FC236}">
              <a16:creationId xmlns:a16="http://schemas.microsoft.com/office/drawing/2014/main" id="{BA35AA68-A638-4495-B263-ACE9722385E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35" name="TextBox 3">
          <a:extLst>
            <a:ext uri="{FF2B5EF4-FFF2-40B4-BE49-F238E27FC236}">
              <a16:creationId xmlns:a16="http://schemas.microsoft.com/office/drawing/2014/main" id="{2C09824E-5F0F-4BD9-93AD-F8B31712E7E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36" name="TextBox 3">
          <a:extLst>
            <a:ext uri="{FF2B5EF4-FFF2-40B4-BE49-F238E27FC236}">
              <a16:creationId xmlns:a16="http://schemas.microsoft.com/office/drawing/2014/main" id="{3E031F3F-87C2-440B-99D8-E78F2FA89C3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37" name="TextBox 3">
          <a:extLst>
            <a:ext uri="{FF2B5EF4-FFF2-40B4-BE49-F238E27FC236}">
              <a16:creationId xmlns:a16="http://schemas.microsoft.com/office/drawing/2014/main" id="{2A46E8F9-251B-4ABE-85F4-7B24AD83F83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8" name="TextBox 3">
          <a:extLst>
            <a:ext uri="{FF2B5EF4-FFF2-40B4-BE49-F238E27FC236}">
              <a16:creationId xmlns:a16="http://schemas.microsoft.com/office/drawing/2014/main" id="{077808D3-5F01-48DB-8BD2-278C73860E6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39" name="TextBox 3">
          <a:extLst>
            <a:ext uri="{FF2B5EF4-FFF2-40B4-BE49-F238E27FC236}">
              <a16:creationId xmlns:a16="http://schemas.microsoft.com/office/drawing/2014/main" id="{195E899E-4EE2-4604-88FD-762759E2082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40" name="TextBox 3">
          <a:extLst>
            <a:ext uri="{FF2B5EF4-FFF2-40B4-BE49-F238E27FC236}">
              <a16:creationId xmlns:a16="http://schemas.microsoft.com/office/drawing/2014/main" id="{D63416D6-7D52-4163-8FEC-0B213652A6E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41" name="TextBox 3">
          <a:extLst>
            <a:ext uri="{FF2B5EF4-FFF2-40B4-BE49-F238E27FC236}">
              <a16:creationId xmlns:a16="http://schemas.microsoft.com/office/drawing/2014/main" id="{E0244673-4A3B-4A26-B9B9-0733C852259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42" name="TextBox 3">
          <a:extLst>
            <a:ext uri="{FF2B5EF4-FFF2-40B4-BE49-F238E27FC236}">
              <a16:creationId xmlns:a16="http://schemas.microsoft.com/office/drawing/2014/main" id="{FD248690-204E-4D80-A590-7B121B2A922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43" name="TextBox 3">
          <a:extLst>
            <a:ext uri="{FF2B5EF4-FFF2-40B4-BE49-F238E27FC236}">
              <a16:creationId xmlns:a16="http://schemas.microsoft.com/office/drawing/2014/main" id="{CC69A138-E60B-4A65-9E66-81A55241068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4" name="TextBox 3">
          <a:extLst>
            <a:ext uri="{FF2B5EF4-FFF2-40B4-BE49-F238E27FC236}">
              <a16:creationId xmlns:a16="http://schemas.microsoft.com/office/drawing/2014/main" id="{3BFD20A1-02F7-434B-8974-DFC8F4269F9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5" name="TextBox 3">
          <a:extLst>
            <a:ext uri="{FF2B5EF4-FFF2-40B4-BE49-F238E27FC236}">
              <a16:creationId xmlns:a16="http://schemas.microsoft.com/office/drawing/2014/main" id="{D4432CBA-D3F3-4FAD-87AE-EB06441F9D3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6" name="TextBox 3">
          <a:extLst>
            <a:ext uri="{FF2B5EF4-FFF2-40B4-BE49-F238E27FC236}">
              <a16:creationId xmlns:a16="http://schemas.microsoft.com/office/drawing/2014/main" id="{43C342C0-8C27-47E0-A126-FF128CC3783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7" name="TextBox 3">
          <a:extLst>
            <a:ext uri="{FF2B5EF4-FFF2-40B4-BE49-F238E27FC236}">
              <a16:creationId xmlns:a16="http://schemas.microsoft.com/office/drawing/2014/main" id="{78C84B6C-A5F5-4484-B110-9CB3BF14074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48" name="TextBox 3">
          <a:extLst>
            <a:ext uri="{FF2B5EF4-FFF2-40B4-BE49-F238E27FC236}">
              <a16:creationId xmlns:a16="http://schemas.microsoft.com/office/drawing/2014/main" id="{DB166B6C-F660-4114-A84B-8C3E27D8D29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49" name="TextBox 3">
          <a:extLst>
            <a:ext uri="{FF2B5EF4-FFF2-40B4-BE49-F238E27FC236}">
              <a16:creationId xmlns:a16="http://schemas.microsoft.com/office/drawing/2014/main" id="{985C7BC9-64E0-460E-9C55-73E8924A5E2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50" name="TextBox 3">
          <a:extLst>
            <a:ext uri="{FF2B5EF4-FFF2-40B4-BE49-F238E27FC236}">
              <a16:creationId xmlns:a16="http://schemas.microsoft.com/office/drawing/2014/main" id="{E3B20649-DDE1-43D9-B2EA-85CE4E3CC90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51" name="TextBox 3">
          <a:extLst>
            <a:ext uri="{FF2B5EF4-FFF2-40B4-BE49-F238E27FC236}">
              <a16:creationId xmlns:a16="http://schemas.microsoft.com/office/drawing/2014/main" id="{AB7504A4-90CC-41DA-B3C1-A4EE72B34D0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52" name="TextBox 3">
          <a:extLst>
            <a:ext uri="{FF2B5EF4-FFF2-40B4-BE49-F238E27FC236}">
              <a16:creationId xmlns:a16="http://schemas.microsoft.com/office/drawing/2014/main" id="{98D067AC-3ACB-48F2-9AB0-8D4540A2A6E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53" name="TextBox 3">
          <a:extLst>
            <a:ext uri="{FF2B5EF4-FFF2-40B4-BE49-F238E27FC236}">
              <a16:creationId xmlns:a16="http://schemas.microsoft.com/office/drawing/2014/main" id="{6CACCFA7-1DD9-4766-B2A4-D3ECF55F78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4" name="TextBox 3">
          <a:extLst>
            <a:ext uri="{FF2B5EF4-FFF2-40B4-BE49-F238E27FC236}">
              <a16:creationId xmlns:a16="http://schemas.microsoft.com/office/drawing/2014/main" id="{4B6444E9-A340-489E-8661-9C5D776E029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5" name="TextBox 3">
          <a:extLst>
            <a:ext uri="{FF2B5EF4-FFF2-40B4-BE49-F238E27FC236}">
              <a16:creationId xmlns:a16="http://schemas.microsoft.com/office/drawing/2014/main" id="{EAA33190-D023-4C31-A64C-9A5A1F3FE63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6" name="TextBox 3">
          <a:extLst>
            <a:ext uri="{FF2B5EF4-FFF2-40B4-BE49-F238E27FC236}">
              <a16:creationId xmlns:a16="http://schemas.microsoft.com/office/drawing/2014/main" id="{837EA711-7C34-480C-BEE7-111BEC11DB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7" name="TextBox 3">
          <a:extLst>
            <a:ext uri="{FF2B5EF4-FFF2-40B4-BE49-F238E27FC236}">
              <a16:creationId xmlns:a16="http://schemas.microsoft.com/office/drawing/2014/main" id="{0AC69166-8DEF-4F4D-9769-F6FD80D1D7C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58" name="TextBox 3">
          <a:extLst>
            <a:ext uri="{FF2B5EF4-FFF2-40B4-BE49-F238E27FC236}">
              <a16:creationId xmlns:a16="http://schemas.microsoft.com/office/drawing/2014/main" id="{3210E0BB-2BE2-49F5-A64F-2D14563FB92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59" name="TextBox 3">
          <a:extLst>
            <a:ext uri="{FF2B5EF4-FFF2-40B4-BE49-F238E27FC236}">
              <a16:creationId xmlns:a16="http://schemas.microsoft.com/office/drawing/2014/main" id="{70FB1737-BDAF-4E80-BE59-D381574302A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60" name="TextBox 3">
          <a:extLst>
            <a:ext uri="{FF2B5EF4-FFF2-40B4-BE49-F238E27FC236}">
              <a16:creationId xmlns:a16="http://schemas.microsoft.com/office/drawing/2014/main" id="{88541315-B75C-4EA9-B530-E9F7660A47B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61" name="TextBox 3">
          <a:extLst>
            <a:ext uri="{FF2B5EF4-FFF2-40B4-BE49-F238E27FC236}">
              <a16:creationId xmlns:a16="http://schemas.microsoft.com/office/drawing/2014/main" id="{9DCC3EB2-A77B-4738-8F1A-B5EEA462FA8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62" name="TextBox 3">
          <a:extLst>
            <a:ext uri="{FF2B5EF4-FFF2-40B4-BE49-F238E27FC236}">
              <a16:creationId xmlns:a16="http://schemas.microsoft.com/office/drawing/2014/main" id="{593B1502-7D1F-45CA-BDC7-346ABBBADE7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3" name="TextBox 260">
          <a:extLst>
            <a:ext uri="{FF2B5EF4-FFF2-40B4-BE49-F238E27FC236}">
              <a16:creationId xmlns:a16="http://schemas.microsoft.com/office/drawing/2014/main" id="{07BF1FC6-5355-4845-B9A3-2D68796FBBC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4" name="TextBox 3">
          <a:extLst>
            <a:ext uri="{FF2B5EF4-FFF2-40B4-BE49-F238E27FC236}">
              <a16:creationId xmlns:a16="http://schemas.microsoft.com/office/drawing/2014/main" id="{82AE697E-0DFC-4FA8-BA6F-DCF0428589F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65" name="TextBox 3">
          <a:extLst>
            <a:ext uri="{FF2B5EF4-FFF2-40B4-BE49-F238E27FC236}">
              <a16:creationId xmlns:a16="http://schemas.microsoft.com/office/drawing/2014/main" id="{620E17F6-4E2B-4A1E-B797-9378461F2BA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6" name="TextBox 3">
          <a:extLst>
            <a:ext uri="{FF2B5EF4-FFF2-40B4-BE49-F238E27FC236}">
              <a16:creationId xmlns:a16="http://schemas.microsoft.com/office/drawing/2014/main" id="{0CEAFB07-2303-45F5-BDA4-ACBD1447B8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7" name="TextBox 3">
          <a:extLst>
            <a:ext uri="{FF2B5EF4-FFF2-40B4-BE49-F238E27FC236}">
              <a16:creationId xmlns:a16="http://schemas.microsoft.com/office/drawing/2014/main" id="{D618F913-2299-45EE-AAF0-6C6F41A7D94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8" name="TextBox 3">
          <a:extLst>
            <a:ext uri="{FF2B5EF4-FFF2-40B4-BE49-F238E27FC236}">
              <a16:creationId xmlns:a16="http://schemas.microsoft.com/office/drawing/2014/main" id="{4B437B84-BD24-45BE-B7D1-BD1D9716D29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69" name="TextBox 3">
          <a:extLst>
            <a:ext uri="{FF2B5EF4-FFF2-40B4-BE49-F238E27FC236}">
              <a16:creationId xmlns:a16="http://schemas.microsoft.com/office/drawing/2014/main" id="{7511537A-1E0F-4270-BF55-8DFF10574B7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470" name="TextBox 3">
          <a:extLst>
            <a:ext uri="{FF2B5EF4-FFF2-40B4-BE49-F238E27FC236}">
              <a16:creationId xmlns:a16="http://schemas.microsoft.com/office/drawing/2014/main" id="{C281F490-4135-4AC7-ACE0-22B507D5DE5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71" name="TextBox 3">
          <a:extLst>
            <a:ext uri="{FF2B5EF4-FFF2-40B4-BE49-F238E27FC236}">
              <a16:creationId xmlns:a16="http://schemas.microsoft.com/office/drawing/2014/main" id="{6F450442-C3CB-4AF1-9B52-01DADC84229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72" name="TextBox 3">
          <a:extLst>
            <a:ext uri="{FF2B5EF4-FFF2-40B4-BE49-F238E27FC236}">
              <a16:creationId xmlns:a16="http://schemas.microsoft.com/office/drawing/2014/main" id="{2441E761-F4D1-4C80-BDD2-77174FBB319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73" name="TextBox 3">
          <a:extLst>
            <a:ext uri="{FF2B5EF4-FFF2-40B4-BE49-F238E27FC236}">
              <a16:creationId xmlns:a16="http://schemas.microsoft.com/office/drawing/2014/main" id="{CA6EED6E-439A-4AA1-9689-620598D1BF1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74" name="TextBox 3">
          <a:extLst>
            <a:ext uri="{FF2B5EF4-FFF2-40B4-BE49-F238E27FC236}">
              <a16:creationId xmlns:a16="http://schemas.microsoft.com/office/drawing/2014/main" id="{50A94420-9081-4184-B821-1333351F13F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475" name="TextBox 3">
          <a:extLst>
            <a:ext uri="{FF2B5EF4-FFF2-40B4-BE49-F238E27FC236}">
              <a16:creationId xmlns:a16="http://schemas.microsoft.com/office/drawing/2014/main" id="{E108B3CB-97AC-45BE-B185-D9BF634FFD0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76" name="TextBox 3">
          <a:extLst>
            <a:ext uri="{FF2B5EF4-FFF2-40B4-BE49-F238E27FC236}">
              <a16:creationId xmlns:a16="http://schemas.microsoft.com/office/drawing/2014/main" id="{8D2C41FC-2530-4FE5-B71B-6ADBA9C701E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77" name="TextBox 3">
          <a:extLst>
            <a:ext uri="{FF2B5EF4-FFF2-40B4-BE49-F238E27FC236}">
              <a16:creationId xmlns:a16="http://schemas.microsoft.com/office/drawing/2014/main" id="{FD9891C6-89BE-4426-912F-8573A1605FB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78" name="TextBox 3">
          <a:extLst>
            <a:ext uri="{FF2B5EF4-FFF2-40B4-BE49-F238E27FC236}">
              <a16:creationId xmlns:a16="http://schemas.microsoft.com/office/drawing/2014/main" id="{0B4369D8-B51F-4CFF-BB05-960314580D5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79" name="TextBox 3">
          <a:extLst>
            <a:ext uri="{FF2B5EF4-FFF2-40B4-BE49-F238E27FC236}">
              <a16:creationId xmlns:a16="http://schemas.microsoft.com/office/drawing/2014/main" id="{E136DA6D-1872-438E-997B-49A19949D9C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80" name="TextBox 3">
          <a:extLst>
            <a:ext uri="{FF2B5EF4-FFF2-40B4-BE49-F238E27FC236}">
              <a16:creationId xmlns:a16="http://schemas.microsoft.com/office/drawing/2014/main" id="{43B37F63-4478-4F98-8323-63D88BE549E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1" name="TextBox 3">
          <a:extLst>
            <a:ext uri="{FF2B5EF4-FFF2-40B4-BE49-F238E27FC236}">
              <a16:creationId xmlns:a16="http://schemas.microsoft.com/office/drawing/2014/main" id="{212C3F6B-0F65-42B7-9362-02D500EFBA5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2" name="TextBox 3">
          <a:extLst>
            <a:ext uri="{FF2B5EF4-FFF2-40B4-BE49-F238E27FC236}">
              <a16:creationId xmlns:a16="http://schemas.microsoft.com/office/drawing/2014/main" id="{D0CFD003-5378-48F5-BEAB-6ADDD4069423}"/>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3" name="TextBox 3">
          <a:extLst>
            <a:ext uri="{FF2B5EF4-FFF2-40B4-BE49-F238E27FC236}">
              <a16:creationId xmlns:a16="http://schemas.microsoft.com/office/drawing/2014/main" id="{B4EA6B9C-ED6C-4564-995D-A14D0063564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4" name="TextBox 3">
          <a:extLst>
            <a:ext uri="{FF2B5EF4-FFF2-40B4-BE49-F238E27FC236}">
              <a16:creationId xmlns:a16="http://schemas.microsoft.com/office/drawing/2014/main" id="{54B36585-0104-45EE-986D-DFBD3A99729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5" name="TextBox 3">
          <a:extLst>
            <a:ext uri="{FF2B5EF4-FFF2-40B4-BE49-F238E27FC236}">
              <a16:creationId xmlns:a16="http://schemas.microsoft.com/office/drawing/2014/main" id="{DAA3E683-4F35-4DD9-B220-7409BD33377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86" name="TextBox 3">
          <a:extLst>
            <a:ext uri="{FF2B5EF4-FFF2-40B4-BE49-F238E27FC236}">
              <a16:creationId xmlns:a16="http://schemas.microsoft.com/office/drawing/2014/main" id="{71EBC39F-F1EE-4EEF-9D8F-F43811B883F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87" name="TextBox 3">
          <a:extLst>
            <a:ext uri="{FF2B5EF4-FFF2-40B4-BE49-F238E27FC236}">
              <a16:creationId xmlns:a16="http://schemas.microsoft.com/office/drawing/2014/main" id="{0144BAD7-F1BA-4EA8-AE93-8C6E6E481E9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88" name="TextBox 3">
          <a:extLst>
            <a:ext uri="{FF2B5EF4-FFF2-40B4-BE49-F238E27FC236}">
              <a16:creationId xmlns:a16="http://schemas.microsoft.com/office/drawing/2014/main" id="{5A47F1B5-280E-453F-883F-463E29E197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89" name="TextBox 3">
          <a:extLst>
            <a:ext uri="{FF2B5EF4-FFF2-40B4-BE49-F238E27FC236}">
              <a16:creationId xmlns:a16="http://schemas.microsoft.com/office/drawing/2014/main" id="{ED9E6DD8-8F36-4358-B31F-FAFF530642B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90" name="TextBox 3">
          <a:extLst>
            <a:ext uri="{FF2B5EF4-FFF2-40B4-BE49-F238E27FC236}">
              <a16:creationId xmlns:a16="http://schemas.microsoft.com/office/drawing/2014/main" id="{0529698C-9E82-4C6E-83F0-505A3D7335A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91" name="TextBox 3">
          <a:extLst>
            <a:ext uri="{FF2B5EF4-FFF2-40B4-BE49-F238E27FC236}">
              <a16:creationId xmlns:a16="http://schemas.microsoft.com/office/drawing/2014/main" id="{C32FDFCD-7120-4434-B5BD-FB1DB6CF5A6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2" name="TextBox 3">
          <a:extLst>
            <a:ext uri="{FF2B5EF4-FFF2-40B4-BE49-F238E27FC236}">
              <a16:creationId xmlns:a16="http://schemas.microsoft.com/office/drawing/2014/main" id="{2D9F571B-F035-4C38-A028-2AB18400A37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3" name="TextBox 3">
          <a:extLst>
            <a:ext uri="{FF2B5EF4-FFF2-40B4-BE49-F238E27FC236}">
              <a16:creationId xmlns:a16="http://schemas.microsoft.com/office/drawing/2014/main" id="{9A4EA97C-4C4C-45B6-9CD4-484ED2E6D29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4" name="TextBox 3">
          <a:extLst>
            <a:ext uri="{FF2B5EF4-FFF2-40B4-BE49-F238E27FC236}">
              <a16:creationId xmlns:a16="http://schemas.microsoft.com/office/drawing/2014/main" id="{711F6DCA-B9F4-498A-A544-DEDB0168945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5" name="TextBox 3">
          <a:extLst>
            <a:ext uri="{FF2B5EF4-FFF2-40B4-BE49-F238E27FC236}">
              <a16:creationId xmlns:a16="http://schemas.microsoft.com/office/drawing/2014/main" id="{F8EEA2E8-70D8-4B34-8F0B-009112BBBF1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6" name="TextBox 3">
          <a:extLst>
            <a:ext uri="{FF2B5EF4-FFF2-40B4-BE49-F238E27FC236}">
              <a16:creationId xmlns:a16="http://schemas.microsoft.com/office/drawing/2014/main" id="{D006CD49-733E-48F6-8938-FF74003A768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497" name="TextBox 3">
          <a:extLst>
            <a:ext uri="{FF2B5EF4-FFF2-40B4-BE49-F238E27FC236}">
              <a16:creationId xmlns:a16="http://schemas.microsoft.com/office/drawing/2014/main" id="{30E24DEA-9C7B-44F1-A579-2C7D688BA65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98" name="TextBox 3">
          <a:extLst>
            <a:ext uri="{FF2B5EF4-FFF2-40B4-BE49-F238E27FC236}">
              <a16:creationId xmlns:a16="http://schemas.microsoft.com/office/drawing/2014/main" id="{E2582CFF-66B9-4262-A881-6ABD35FB73E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499" name="TextBox 3">
          <a:extLst>
            <a:ext uri="{FF2B5EF4-FFF2-40B4-BE49-F238E27FC236}">
              <a16:creationId xmlns:a16="http://schemas.microsoft.com/office/drawing/2014/main" id="{36754C47-E1E0-4683-92A9-913EEA4BE21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00" name="TextBox 3">
          <a:extLst>
            <a:ext uri="{FF2B5EF4-FFF2-40B4-BE49-F238E27FC236}">
              <a16:creationId xmlns:a16="http://schemas.microsoft.com/office/drawing/2014/main" id="{4C6120B2-53A9-42A9-A7E7-ED8DB186438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01" name="TextBox 3">
          <a:extLst>
            <a:ext uri="{FF2B5EF4-FFF2-40B4-BE49-F238E27FC236}">
              <a16:creationId xmlns:a16="http://schemas.microsoft.com/office/drawing/2014/main" id="{2E9608F9-F86F-44EC-A323-41F97E2F5C4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02" name="TextBox 3">
          <a:extLst>
            <a:ext uri="{FF2B5EF4-FFF2-40B4-BE49-F238E27FC236}">
              <a16:creationId xmlns:a16="http://schemas.microsoft.com/office/drawing/2014/main" id="{03F0C31C-7C34-406B-8C5A-EF15651E624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03" name="TextBox 3">
          <a:extLst>
            <a:ext uri="{FF2B5EF4-FFF2-40B4-BE49-F238E27FC236}">
              <a16:creationId xmlns:a16="http://schemas.microsoft.com/office/drawing/2014/main" id="{4C0ECA97-5BCF-483A-8296-222DF37BA674}"/>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04" name="TextBox 3">
          <a:extLst>
            <a:ext uri="{FF2B5EF4-FFF2-40B4-BE49-F238E27FC236}">
              <a16:creationId xmlns:a16="http://schemas.microsoft.com/office/drawing/2014/main" id="{24F34EED-798E-44F6-94DD-3ECEA71EDE7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05" name="TextBox 3">
          <a:extLst>
            <a:ext uri="{FF2B5EF4-FFF2-40B4-BE49-F238E27FC236}">
              <a16:creationId xmlns:a16="http://schemas.microsoft.com/office/drawing/2014/main" id="{E3909966-6D0D-41EB-9D52-FBD031FA725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06" name="TextBox 3">
          <a:extLst>
            <a:ext uri="{FF2B5EF4-FFF2-40B4-BE49-F238E27FC236}">
              <a16:creationId xmlns:a16="http://schemas.microsoft.com/office/drawing/2014/main" id="{EF4FCDD6-0927-4157-9BAC-EB8A70A350D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07" name="TextBox 3">
          <a:extLst>
            <a:ext uri="{FF2B5EF4-FFF2-40B4-BE49-F238E27FC236}">
              <a16:creationId xmlns:a16="http://schemas.microsoft.com/office/drawing/2014/main" id="{5095BCF4-C1F8-474E-A921-90DEF2D02E8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08" name="TextBox 3">
          <a:extLst>
            <a:ext uri="{FF2B5EF4-FFF2-40B4-BE49-F238E27FC236}">
              <a16:creationId xmlns:a16="http://schemas.microsoft.com/office/drawing/2014/main" id="{CAFD4264-2CB2-479B-9683-D2B2EE6CC94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09" name="TextBox 3">
          <a:extLst>
            <a:ext uri="{FF2B5EF4-FFF2-40B4-BE49-F238E27FC236}">
              <a16:creationId xmlns:a16="http://schemas.microsoft.com/office/drawing/2014/main" id="{688CEADD-9E3A-4301-A9E7-A4A1F7E9D3A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10" name="TextBox 3">
          <a:extLst>
            <a:ext uri="{FF2B5EF4-FFF2-40B4-BE49-F238E27FC236}">
              <a16:creationId xmlns:a16="http://schemas.microsoft.com/office/drawing/2014/main" id="{4A3941ED-4FD2-42A3-88C8-BA1DBC1816D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11" name="TextBox 3">
          <a:extLst>
            <a:ext uri="{FF2B5EF4-FFF2-40B4-BE49-F238E27FC236}">
              <a16:creationId xmlns:a16="http://schemas.microsoft.com/office/drawing/2014/main" id="{6EDB0270-5BD0-4A5A-A7BC-D7E3277B9C5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12" name="TextBox 3">
          <a:extLst>
            <a:ext uri="{FF2B5EF4-FFF2-40B4-BE49-F238E27FC236}">
              <a16:creationId xmlns:a16="http://schemas.microsoft.com/office/drawing/2014/main" id="{B4F1CF88-17BE-4B62-83F3-946DEF4B180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13" name="TextBox 3">
          <a:extLst>
            <a:ext uri="{FF2B5EF4-FFF2-40B4-BE49-F238E27FC236}">
              <a16:creationId xmlns:a16="http://schemas.microsoft.com/office/drawing/2014/main" id="{DFA25EC2-7275-4302-AFA3-DC0B55F9413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14" name="TextBox 3">
          <a:extLst>
            <a:ext uri="{FF2B5EF4-FFF2-40B4-BE49-F238E27FC236}">
              <a16:creationId xmlns:a16="http://schemas.microsoft.com/office/drawing/2014/main" id="{5D7953A7-300C-4487-927F-E619A03150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15" name="TextBox 3">
          <a:extLst>
            <a:ext uri="{FF2B5EF4-FFF2-40B4-BE49-F238E27FC236}">
              <a16:creationId xmlns:a16="http://schemas.microsoft.com/office/drawing/2014/main" id="{5ECB45B6-6F82-4B34-A591-E295B6E694A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16" name="TextBox 3">
          <a:extLst>
            <a:ext uri="{FF2B5EF4-FFF2-40B4-BE49-F238E27FC236}">
              <a16:creationId xmlns:a16="http://schemas.microsoft.com/office/drawing/2014/main" id="{4AE62736-2B54-43A7-9EE4-E854A6E96FC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17" name="TextBox 407">
          <a:extLst>
            <a:ext uri="{FF2B5EF4-FFF2-40B4-BE49-F238E27FC236}">
              <a16:creationId xmlns:a16="http://schemas.microsoft.com/office/drawing/2014/main" id="{4CE644CB-A9D9-48AE-BFDD-5E5C79E2EAA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18" name="TextBox 3">
          <a:extLst>
            <a:ext uri="{FF2B5EF4-FFF2-40B4-BE49-F238E27FC236}">
              <a16:creationId xmlns:a16="http://schemas.microsoft.com/office/drawing/2014/main" id="{B24E2C87-CC58-47A0-A5CF-BD3C1E1B886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19" name="TextBox 3">
          <a:extLst>
            <a:ext uri="{FF2B5EF4-FFF2-40B4-BE49-F238E27FC236}">
              <a16:creationId xmlns:a16="http://schemas.microsoft.com/office/drawing/2014/main" id="{D9EC4CF6-F869-4DF9-A212-0EE4358D663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20" name="TextBox 3">
          <a:extLst>
            <a:ext uri="{FF2B5EF4-FFF2-40B4-BE49-F238E27FC236}">
              <a16:creationId xmlns:a16="http://schemas.microsoft.com/office/drawing/2014/main" id="{E2C913F3-E5A7-4C3D-81E6-A9893F3AEB2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21" name="TextBox 3">
          <a:extLst>
            <a:ext uri="{FF2B5EF4-FFF2-40B4-BE49-F238E27FC236}">
              <a16:creationId xmlns:a16="http://schemas.microsoft.com/office/drawing/2014/main" id="{9B514A37-1B97-4EE6-9772-31D3F0630CC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22" name="TextBox 3">
          <a:extLst>
            <a:ext uri="{FF2B5EF4-FFF2-40B4-BE49-F238E27FC236}">
              <a16:creationId xmlns:a16="http://schemas.microsoft.com/office/drawing/2014/main" id="{E168452F-FC39-4E1C-B8E2-78ED2B92E0F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23" name="TextBox 3">
          <a:extLst>
            <a:ext uri="{FF2B5EF4-FFF2-40B4-BE49-F238E27FC236}">
              <a16:creationId xmlns:a16="http://schemas.microsoft.com/office/drawing/2014/main" id="{852A1C2A-2BF6-4AC4-A4DA-2E206A52090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24" name="TextBox 3">
          <a:extLst>
            <a:ext uri="{FF2B5EF4-FFF2-40B4-BE49-F238E27FC236}">
              <a16:creationId xmlns:a16="http://schemas.microsoft.com/office/drawing/2014/main" id="{51C57A28-3135-4A25-BB34-999871E1BE6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25" name="TextBox 3">
          <a:extLst>
            <a:ext uri="{FF2B5EF4-FFF2-40B4-BE49-F238E27FC236}">
              <a16:creationId xmlns:a16="http://schemas.microsoft.com/office/drawing/2014/main" id="{EAFCA82A-73FE-4687-ADED-3B07069B09E5}"/>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26" name="TextBox 3">
          <a:extLst>
            <a:ext uri="{FF2B5EF4-FFF2-40B4-BE49-F238E27FC236}">
              <a16:creationId xmlns:a16="http://schemas.microsoft.com/office/drawing/2014/main" id="{75C2F72E-472A-4DF3-B159-1DD3F1518382}"/>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27" name="TextBox 3">
          <a:extLst>
            <a:ext uri="{FF2B5EF4-FFF2-40B4-BE49-F238E27FC236}">
              <a16:creationId xmlns:a16="http://schemas.microsoft.com/office/drawing/2014/main" id="{66E18347-19BA-4AB5-8991-EE66CCF09E9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28" name="TextBox 3">
          <a:extLst>
            <a:ext uri="{FF2B5EF4-FFF2-40B4-BE49-F238E27FC236}">
              <a16:creationId xmlns:a16="http://schemas.microsoft.com/office/drawing/2014/main" id="{E44E35B3-9868-419B-B27E-ECB69B4AB59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529" name="TextBox 3">
          <a:extLst>
            <a:ext uri="{FF2B5EF4-FFF2-40B4-BE49-F238E27FC236}">
              <a16:creationId xmlns:a16="http://schemas.microsoft.com/office/drawing/2014/main" id="{620F92C9-3F04-4329-8BBF-5E5ECB70B6D8}"/>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30" name="TextBox 3">
          <a:extLst>
            <a:ext uri="{FF2B5EF4-FFF2-40B4-BE49-F238E27FC236}">
              <a16:creationId xmlns:a16="http://schemas.microsoft.com/office/drawing/2014/main" id="{9A42B19F-AB80-4F39-95A6-619E193C5DA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31" name="TextBox 3">
          <a:extLst>
            <a:ext uri="{FF2B5EF4-FFF2-40B4-BE49-F238E27FC236}">
              <a16:creationId xmlns:a16="http://schemas.microsoft.com/office/drawing/2014/main" id="{1CE9C24E-9AC8-47C4-8BB2-007C856F98E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32" name="TextBox 3">
          <a:extLst>
            <a:ext uri="{FF2B5EF4-FFF2-40B4-BE49-F238E27FC236}">
              <a16:creationId xmlns:a16="http://schemas.microsoft.com/office/drawing/2014/main" id="{C7CAB42A-994A-4959-9550-9FB8761AE24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33" name="TextBox 3">
          <a:extLst>
            <a:ext uri="{FF2B5EF4-FFF2-40B4-BE49-F238E27FC236}">
              <a16:creationId xmlns:a16="http://schemas.microsoft.com/office/drawing/2014/main" id="{FB43AFDC-6705-49B7-83BA-1302FD43551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34" name="TextBox 3">
          <a:extLst>
            <a:ext uri="{FF2B5EF4-FFF2-40B4-BE49-F238E27FC236}">
              <a16:creationId xmlns:a16="http://schemas.microsoft.com/office/drawing/2014/main" id="{8A786D94-2570-47C3-AE48-B99A2D25B99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35" name="TextBox 3">
          <a:extLst>
            <a:ext uri="{FF2B5EF4-FFF2-40B4-BE49-F238E27FC236}">
              <a16:creationId xmlns:a16="http://schemas.microsoft.com/office/drawing/2014/main" id="{F2557196-A2D8-4BA0-9150-CBAC32D5907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36" name="TextBox 3">
          <a:extLst>
            <a:ext uri="{FF2B5EF4-FFF2-40B4-BE49-F238E27FC236}">
              <a16:creationId xmlns:a16="http://schemas.microsoft.com/office/drawing/2014/main" id="{EFF97A1B-0190-4B06-B4C5-80DFF05333E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37" name="TextBox 3">
          <a:extLst>
            <a:ext uri="{FF2B5EF4-FFF2-40B4-BE49-F238E27FC236}">
              <a16:creationId xmlns:a16="http://schemas.microsoft.com/office/drawing/2014/main" id="{B55053E6-438A-4F17-B23F-6B08785E9EB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38" name="TextBox 3">
          <a:extLst>
            <a:ext uri="{FF2B5EF4-FFF2-40B4-BE49-F238E27FC236}">
              <a16:creationId xmlns:a16="http://schemas.microsoft.com/office/drawing/2014/main" id="{F23207ED-2A2D-4840-A060-97FD056DA72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39" name="TextBox 3">
          <a:extLst>
            <a:ext uri="{FF2B5EF4-FFF2-40B4-BE49-F238E27FC236}">
              <a16:creationId xmlns:a16="http://schemas.microsoft.com/office/drawing/2014/main" id="{C505D9C0-6CF4-4D4F-ACE1-52A08E9D6A9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40" name="TextBox 3">
          <a:extLst>
            <a:ext uri="{FF2B5EF4-FFF2-40B4-BE49-F238E27FC236}">
              <a16:creationId xmlns:a16="http://schemas.microsoft.com/office/drawing/2014/main" id="{6F1F8FA0-970B-4958-BB2A-6643D45DF10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41" name="TextBox 3">
          <a:extLst>
            <a:ext uri="{FF2B5EF4-FFF2-40B4-BE49-F238E27FC236}">
              <a16:creationId xmlns:a16="http://schemas.microsoft.com/office/drawing/2014/main" id="{A72628B2-07FF-4B22-96C2-BDC2B6730FD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42" name="TextBox 3">
          <a:extLst>
            <a:ext uri="{FF2B5EF4-FFF2-40B4-BE49-F238E27FC236}">
              <a16:creationId xmlns:a16="http://schemas.microsoft.com/office/drawing/2014/main" id="{99A49B8C-FCFC-40EC-B2BD-1B4A56ECADB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43" name="TextBox 3">
          <a:extLst>
            <a:ext uri="{FF2B5EF4-FFF2-40B4-BE49-F238E27FC236}">
              <a16:creationId xmlns:a16="http://schemas.microsoft.com/office/drawing/2014/main" id="{F4532CFD-22AE-4EA2-90CE-386F14B7C95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44" name="TextBox 3">
          <a:extLst>
            <a:ext uri="{FF2B5EF4-FFF2-40B4-BE49-F238E27FC236}">
              <a16:creationId xmlns:a16="http://schemas.microsoft.com/office/drawing/2014/main" id="{5D4EE10D-0D9C-44D7-A4C8-CF52845BC7B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45" name="TextBox 3">
          <a:extLst>
            <a:ext uri="{FF2B5EF4-FFF2-40B4-BE49-F238E27FC236}">
              <a16:creationId xmlns:a16="http://schemas.microsoft.com/office/drawing/2014/main" id="{5EFBDFBA-70A9-43F2-8CC6-DF300DD092C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46" name="TextBox 3">
          <a:extLst>
            <a:ext uri="{FF2B5EF4-FFF2-40B4-BE49-F238E27FC236}">
              <a16:creationId xmlns:a16="http://schemas.microsoft.com/office/drawing/2014/main" id="{2BEFB50A-2628-4E54-B1F4-D6684238258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47" name="TextBox 3">
          <a:extLst>
            <a:ext uri="{FF2B5EF4-FFF2-40B4-BE49-F238E27FC236}">
              <a16:creationId xmlns:a16="http://schemas.microsoft.com/office/drawing/2014/main" id="{5D02FEC0-D9EB-4633-A9D4-CD2D7F64AAB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48" name="TextBox 3">
          <a:extLst>
            <a:ext uri="{FF2B5EF4-FFF2-40B4-BE49-F238E27FC236}">
              <a16:creationId xmlns:a16="http://schemas.microsoft.com/office/drawing/2014/main" id="{493DB804-81F2-451E-9D39-67DCF6F57A2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49" name="TextBox 3">
          <a:extLst>
            <a:ext uri="{FF2B5EF4-FFF2-40B4-BE49-F238E27FC236}">
              <a16:creationId xmlns:a16="http://schemas.microsoft.com/office/drawing/2014/main" id="{D01E7FB0-372B-4948-BA2B-FE4B1CAF2DC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50" name="TextBox 3">
          <a:extLst>
            <a:ext uri="{FF2B5EF4-FFF2-40B4-BE49-F238E27FC236}">
              <a16:creationId xmlns:a16="http://schemas.microsoft.com/office/drawing/2014/main" id="{223A85BC-3325-4A45-8B31-FE07721235C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51" name="TextBox 3">
          <a:extLst>
            <a:ext uri="{FF2B5EF4-FFF2-40B4-BE49-F238E27FC236}">
              <a16:creationId xmlns:a16="http://schemas.microsoft.com/office/drawing/2014/main" id="{6F47F9F6-666F-4C1A-9633-E5F23DF26B15}"/>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52" name="TextBox 3">
          <a:extLst>
            <a:ext uri="{FF2B5EF4-FFF2-40B4-BE49-F238E27FC236}">
              <a16:creationId xmlns:a16="http://schemas.microsoft.com/office/drawing/2014/main" id="{E0526BAA-CC39-4B92-8B8F-85BF2911E49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53" name="TextBox 3">
          <a:extLst>
            <a:ext uri="{FF2B5EF4-FFF2-40B4-BE49-F238E27FC236}">
              <a16:creationId xmlns:a16="http://schemas.microsoft.com/office/drawing/2014/main" id="{14191C02-7168-404B-A772-82F6163654B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54" name="TextBox 3">
          <a:extLst>
            <a:ext uri="{FF2B5EF4-FFF2-40B4-BE49-F238E27FC236}">
              <a16:creationId xmlns:a16="http://schemas.microsoft.com/office/drawing/2014/main" id="{4462D640-E411-4720-BA34-87F4321B6D4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55" name="TextBox 3">
          <a:extLst>
            <a:ext uri="{FF2B5EF4-FFF2-40B4-BE49-F238E27FC236}">
              <a16:creationId xmlns:a16="http://schemas.microsoft.com/office/drawing/2014/main" id="{6CE472DB-EBAE-45A4-9445-097B4BCC68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56" name="TextBox 3">
          <a:extLst>
            <a:ext uri="{FF2B5EF4-FFF2-40B4-BE49-F238E27FC236}">
              <a16:creationId xmlns:a16="http://schemas.microsoft.com/office/drawing/2014/main" id="{98311644-F0A1-4EFA-BE55-DED89074C67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57" name="TextBox 3">
          <a:extLst>
            <a:ext uri="{FF2B5EF4-FFF2-40B4-BE49-F238E27FC236}">
              <a16:creationId xmlns:a16="http://schemas.microsoft.com/office/drawing/2014/main" id="{985B93A2-B33A-4C12-AA5C-867544A70E2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58" name="TextBox 3">
          <a:extLst>
            <a:ext uri="{FF2B5EF4-FFF2-40B4-BE49-F238E27FC236}">
              <a16:creationId xmlns:a16="http://schemas.microsoft.com/office/drawing/2014/main" id="{37035DED-5A41-4D0B-9E16-9176CD3B0F1E}"/>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59" name="TextBox 3">
          <a:extLst>
            <a:ext uri="{FF2B5EF4-FFF2-40B4-BE49-F238E27FC236}">
              <a16:creationId xmlns:a16="http://schemas.microsoft.com/office/drawing/2014/main" id="{7BF8C813-1551-4A0A-90DF-0FECCDCAD91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60" name="TextBox 3">
          <a:extLst>
            <a:ext uri="{FF2B5EF4-FFF2-40B4-BE49-F238E27FC236}">
              <a16:creationId xmlns:a16="http://schemas.microsoft.com/office/drawing/2014/main" id="{8D74DA0D-8DE2-48DF-831C-FCF25504154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61" name="TextBox 3">
          <a:extLst>
            <a:ext uri="{FF2B5EF4-FFF2-40B4-BE49-F238E27FC236}">
              <a16:creationId xmlns:a16="http://schemas.microsoft.com/office/drawing/2014/main" id="{1ECEA249-355A-48A6-9825-222A942E68C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62" name="TextBox 3">
          <a:extLst>
            <a:ext uri="{FF2B5EF4-FFF2-40B4-BE49-F238E27FC236}">
              <a16:creationId xmlns:a16="http://schemas.microsoft.com/office/drawing/2014/main" id="{2897972F-4E0B-4191-81C7-9D11A790BFB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63" name="TextBox 3">
          <a:extLst>
            <a:ext uri="{FF2B5EF4-FFF2-40B4-BE49-F238E27FC236}">
              <a16:creationId xmlns:a16="http://schemas.microsoft.com/office/drawing/2014/main" id="{C474B417-E158-499A-B424-0FEB2D0246D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64" name="TextBox 3">
          <a:extLst>
            <a:ext uri="{FF2B5EF4-FFF2-40B4-BE49-F238E27FC236}">
              <a16:creationId xmlns:a16="http://schemas.microsoft.com/office/drawing/2014/main" id="{CDC9EA3E-6AE1-4138-84BA-E940B23BDB9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65" name="TextBox 3">
          <a:extLst>
            <a:ext uri="{FF2B5EF4-FFF2-40B4-BE49-F238E27FC236}">
              <a16:creationId xmlns:a16="http://schemas.microsoft.com/office/drawing/2014/main" id="{674F07A6-CFB7-4A01-B152-418FDA89B24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66" name="TextBox 3">
          <a:extLst>
            <a:ext uri="{FF2B5EF4-FFF2-40B4-BE49-F238E27FC236}">
              <a16:creationId xmlns:a16="http://schemas.microsoft.com/office/drawing/2014/main" id="{4486DD9C-D76B-4362-B3C0-E13667B836B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67" name="TextBox 3">
          <a:extLst>
            <a:ext uri="{FF2B5EF4-FFF2-40B4-BE49-F238E27FC236}">
              <a16:creationId xmlns:a16="http://schemas.microsoft.com/office/drawing/2014/main" id="{C4C899CB-DC8C-4BC1-B4CB-7BA9497B260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68" name="TextBox 3">
          <a:extLst>
            <a:ext uri="{FF2B5EF4-FFF2-40B4-BE49-F238E27FC236}">
              <a16:creationId xmlns:a16="http://schemas.microsoft.com/office/drawing/2014/main" id="{704BAD4C-04CA-4F37-93A7-99020AC468A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69" name="TextBox 3">
          <a:extLst>
            <a:ext uri="{FF2B5EF4-FFF2-40B4-BE49-F238E27FC236}">
              <a16:creationId xmlns:a16="http://schemas.microsoft.com/office/drawing/2014/main" id="{D0CFB005-6A7B-4EDA-87D5-52D1B95B565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70" name="TextBox 3">
          <a:extLst>
            <a:ext uri="{FF2B5EF4-FFF2-40B4-BE49-F238E27FC236}">
              <a16:creationId xmlns:a16="http://schemas.microsoft.com/office/drawing/2014/main" id="{995CCE78-95B0-4B25-B078-A91AFFD7EED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1" name="TextBox 462">
          <a:extLst>
            <a:ext uri="{FF2B5EF4-FFF2-40B4-BE49-F238E27FC236}">
              <a16:creationId xmlns:a16="http://schemas.microsoft.com/office/drawing/2014/main" id="{77FC3E9A-D79E-4571-A65D-2A3A93DF3FD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2" name="TextBox 3">
          <a:extLst>
            <a:ext uri="{FF2B5EF4-FFF2-40B4-BE49-F238E27FC236}">
              <a16:creationId xmlns:a16="http://schemas.microsoft.com/office/drawing/2014/main" id="{0C5B1C9A-142F-4EDA-8105-214E87EF92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73" name="TextBox 3">
          <a:extLst>
            <a:ext uri="{FF2B5EF4-FFF2-40B4-BE49-F238E27FC236}">
              <a16:creationId xmlns:a16="http://schemas.microsoft.com/office/drawing/2014/main" id="{F215F603-7905-4630-9ACD-BDC072056EE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4" name="TextBox 3">
          <a:extLst>
            <a:ext uri="{FF2B5EF4-FFF2-40B4-BE49-F238E27FC236}">
              <a16:creationId xmlns:a16="http://schemas.microsoft.com/office/drawing/2014/main" id="{659BA83A-FEC3-4D7D-AD2A-B63CAAD261C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5" name="TextBox 3">
          <a:extLst>
            <a:ext uri="{FF2B5EF4-FFF2-40B4-BE49-F238E27FC236}">
              <a16:creationId xmlns:a16="http://schemas.microsoft.com/office/drawing/2014/main" id="{A31EB800-EFD4-4361-97C9-235860BEFDD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6" name="TextBox 3">
          <a:extLst>
            <a:ext uri="{FF2B5EF4-FFF2-40B4-BE49-F238E27FC236}">
              <a16:creationId xmlns:a16="http://schemas.microsoft.com/office/drawing/2014/main" id="{D20E22E4-4872-44F4-898D-0FF2F585BBB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7" name="TextBox 3">
          <a:extLst>
            <a:ext uri="{FF2B5EF4-FFF2-40B4-BE49-F238E27FC236}">
              <a16:creationId xmlns:a16="http://schemas.microsoft.com/office/drawing/2014/main" id="{E1E37D05-CE73-4CCA-BCDA-1E74DEEB739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578" name="TextBox 3">
          <a:extLst>
            <a:ext uri="{FF2B5EF4-FFF2-40B4-BE49-F238E27FC236}">
              <a16:creationId xmlns:a16="http://schemas.microsoft.com/office/drawing/2014/main" id="{C6C22278-382C-4365-87B8-C1ED05014AF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79" name="TextBox 3">
          <a:extLst>
            <a:ext uri="{FF2B5EF4-FFF2-40B4-BE49-F238E27FC236}">
              <a16:creationId xmlns:a16="http://schemas.microsoft.com/office/drawing/2014/main" id="{3872866F-A40C-44A8-9A72-CAE9721A24F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80" name="TextBox 3">
          <a:extLst>
            <a:ext uri="{FF2B5EF4-FFF2-40B4-BE49-F238E27FC236}">
              <a16:creationId xmlns:a16="http://schemas.microsoft.com/office/drawing/2014/main" id="{98C24CDF-C333-4BE2-AC36-3910DB2CD9C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81" name="TextBox 3">
          <a:extLst>
            <a:ext uri="{FF2B5EF4-FFF2-40B4-BE49-F238E27FC236}">
              <a16:creationId xmlns:a16="http://schemas.microsoft.com/office/drawing/2014/main" id="{FF3C9939-4026-4E48-AB96-DA99B5F9BCE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82" name="TextBox 3">
          <a:extLst>
            <a:ext uri="{FF2B5EF4-FFF2-40B4-BE49-F238E27FC236}">
              <a16:creationId xmlns:a16="http://schemas.microsoft.com/office/drawing/2014/main" id="{C2DEEA40-8052-4103-A1F2-8A26CB39E45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583" name="TextBox 3">
          <a:extLst>
            <a:ext uri="{FF2B5EF4-FFF2-40B4-BE49-F238E27FC236}">
              <a16:creationId xmlns:a16="http://schemas.microsoft.com/office/drawing/2014/main" id="{EF5E90BD-ED4C-498E-99D6-7F33BF014B1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4" name="TextBox 3">
          <a:extLst>
            <a:ext uri="{FF2B5EF4-FFF2-40B4-BE49-F238E27FC236}">
              <a16:creationId xmlns:a16="http://schemas.microsoft.com/office/drawing/2014/main" id="{EB965C28-B7D9-45B6-B09C-51E38E93260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5" name="TextBox 3">
          <a:extLst>
            <a:ext uri="{FF2B5EF4-FFF2-40B4-BE49-F238E27FC236}">
              <a16:creationId xmlns:a16="http://schemas.microsoft.com/office/drawing/2014/main" id="{FB44E46D-5D35-4570-B618-D850C458D52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6" name="TextBox 3">
          <a:extLst>
            <a:ext uri="{FF2B5EF4-FFF2-40B4-BE49-F238E27FC236}">
              <a16:creationId xmlns:a16="http://schemas.microsoft.com/office/drawing/2014/main" id="{9A1C1ABD-B748-4709-A0C7-2E7C55832DC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7" name="TextBox 3">
          <a:extLst>
            <a:ext uri="{FF2B5EF4-FFF2-40B4-BE49-F238E27FC236}">
              <a16:creationId xmlns:a16="http://schemas.microsoft.com/office/drawing/2014/main" id="{1C1D7396-F033-43D8-9271-FFE1F56C50F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88" name="TextBox 3">
          <a:extLst>
            <a:ext uri="{FF2B5EF4-FFF2-40B4-BE49-F238E27FC236}">
              <a16:creationId xmlns:a16="http://schemas.microsoft.com/office/drawing/2014/main" id="{79589332-28D5-4B0E-8497-46B3EDF014E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89" name="TextBox 3">
          <a:extLst>
            <a:ext uri="{FF2B5EF4-FFF2-40B4-BE49-F238E27FC236}">
              <a16:creationId xmlns:a16="http://schemas.microsoft.com/office/drawing/2014/main" id="{2AE8691A-D165-45FB-8813-087938D7B26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0" name="TextBox 3">
          <a:extLst>
            <a:ext uri="{FF2B5EF4-FFF2-40B4-BE49-F238E27FC236}">
              <a16:creationId xmlns:a16="http://schemas.microsoft.com/office/drawing/2014/main" id="{6537D6EB-E657-4986-AB79-C2DE20C85AE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1" name="TextBox 3">
          <a:extLst>
            <a:ext uri="{FF2B5EF4-FFF2-40B4-BE49-F238E27FC236}">
              <a16:creationId xmlns:a16="http://schemas.microsoft.com/office/drawing/2014/main" id="{EDA7BB6E-5B05-4882-BC1F-264D353C38B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2" name="TextBox 3">
          <a:extLst>
            <a:ext uri="{FF2B5EF4-FFF2-40B4-BE49-F238E27FC236}">
              <a16:creationId xmlns:a16="http://schemas.microsoft.com/office/drawing/2014/main" id="{3EE57056-F66F-4ECA-8F98-C1D42827AEB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3" name="TextBox 3">
          <a:extLst>
            <a:ext uri="{FF2B5EF4-FFF2-40B4-BE49-F238E27FC236}">
              <a16:creationId xmlns:a16="http://schemas.microsoft.com/office/drawing/2014/main" id="{0FAA278B-AB0C-4847-826A-378023827DF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594" name="TextBox 3">
          <a:extLst>
            <a:ext uri="{FF2B5EF4-FFF2-40B4-BE49-F238E27FC236}">
              <a16:creationId xmlns:a16="http://schemas.microsoft.com/office/drawing/2014/main" id="{778ADDA8-42B9-4B31-8DC1-14295127ABE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95" name="TextBox 3">
          <a:extLst>
            <a:ext uri="{FF2B5EF4-FFF2-40B4-BE49-F238E27FC236}">
              <a16:creationId xmlns:a16="http://schemas.microsoft.com/office/drawing/2014/main" id="{3D12D1C6-38E3-4F17-A4CE-7624B22F474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96" name="TextBox 3">
          <a:extLst>
            <a:ext uri="{FF2B5EF4-FFF2-40B4-BE49-F238E27FC236}">
              <a16:creationId xmlns:a16="http://schemas.microsoft.com/office/drawing/2014/main" id="{1625E1FF-1BCA-494A-9A4B-6ABF89EE155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97" name="TextBox 3">
          <a:extLst>
            <a:ext uri="{FF2B5EF4-FFF2-40B4-BE49-F238E27FC236}">
              <a16:creationId xmlns:a16="http://schemas.microsoft.com/office/drawing/2014/main" id="{E8461D1A-1E25-4251-8515-D80D153A066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98" name="TextBox 3">
          <a:extLst>
            <a:ext uri="{FF2B5EF4-FFF2-40B4-BE49-F238E27FC236}">
              <a16:creationId xmlns:a16="http://schemas.microsoft.com/office/drawing/2014/main" id="{97CC527F-CDC1-422D-A7C7-DF70C2575BB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599" name="TextBox 3">
          <a:extLst>
            <a:ext uri="{FF2B5EF4-FFF2-40B4-BE49-F238E27FC236}">
              <a16:creationId xmlns:a16="http://schemas.microsoft.com/office/drawing/2014/main" id="{6E2DE539-0FEF-4A60-B1ED-09B1CC12CF0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0" name="TextBox 3">
          <a:extLst>
            <a:ext uri="{FF2B5EF4-FFF2-40B4-BE49-F238E27FC236}">
              <a16:creationId xmlns:a16="http://schemas.microsoft.com/office/drawing/2014/main" id="{716EA45B-E089-43C1-BDA7-3FE2C08DAD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1" name="TextBox 3">
          <a:extLst>
            <a:ext uri="{FF2B5EF4-FFF2-40B4-BE49-F238E27FC236}">
              <a16:creationId xmlns:a16="http://schemas.microsoft.com/office/drawing/2014/main" id="{861B1A9D-FE96-4BBF-B779-FEF732E3956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2" name="TextBox 3">
          <a:extLst>
            <a:ext uri="{FF2B5EF4-FFF2-40B4-BE49-F238E27FC236}">
              <a16:creationId xmlns:a16="http://schemas.microsoft.com/office/drawing/2014/main" id="{0CD50ED8-BF60-467A-8E25-2182F361E42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3" name="TextBox 3">
          <a:extLst>
            <a:ext uri="{FF2B5EF4-FFF2-40B4-BE49-F238E27FC236}">
              <a16:creationId xmlns:a16="http://schemas.microsoft.com/office/drawing/2014/main" id="{E6D8BC91-C409-4324-9395-3166664BDA3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4" name="TextBox 3">
          <a:extLst>
            <a:ext uri="{FF2B5EF4-FFF2-40B4-BE49-F238E27FC236}">
              <a16:creationId xmlns:a16="http://schemas.microsoft.com/office/drawing/2014/main" id="{B6193A0E-9275-4A70-9A6C-33E12B32013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05" name="TextBox 3">
          <a:extLst>
            <a:ext uri="{FF2B5EF4-FFF2-40B4-BE49-F238E27FC236}">
              <a16:creationId xmlns:a16="http://schemas.microsoft.com/office/drawing/2014/main" id="{8AA2024F-4D62-4E74-BD9B-2DC763882B9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06" name="TextBox 3">
          <a:extLst>
            <a:ext uri="{FF2B5EF4-FFF2-40B4-BE49-F238E27FC236}">
              <a16:creationId xmlns:a16="http://schemas.microsoft.com/office/drawing/2014/main" id="{9973BDF6-12F6-46ED-9E24-F146661C77C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07" name="TextBox 3">
          <a:extLst>
            <a:ext uri="{FF2B5EF4-FFF2-40B4-BE49-F238E27FC236}">
              <a16:creationId xmlns:a16="http://schemas.microsoft.com/office/drawing/2014/main" id="{425355CA-A3C8-4572-B287-21451A7168B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08" name="TextBox 3">
          <a:extLst>
            <a:ext uri="{FF2B5EF4-FFF2-40B4-BE49-F238E27FC236}">
              <a16:creationId xmlns:a16="http://schemas.microsoft.com/office/drawing/2014/main" id="{55157419-3EC6-4EE1-968D-DDDD2435A5E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09" name="TextBox 3">
          <a:extLst>
            <a:ext uri="{FF2B5EF4-FFF2-40B4-BE49-F238E27FC236}">
              <a16:creationId xmlns:a16="http://schemas.microsoft.com/office/drawing/2014/main" id="{8BC7EDF6-394D-462B-AB42-FA4F0EF06D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10" name="TextBox 3">
          <a:extLst>
            <a:ext uri="{FF2B5EF4-FFF2-40B4-BE49-F238E27FC236}">
              <a16:creationId xmlns:a16="http://schemas.microsoft.com/office/drawing/2014/main" id="{FF22FEBE-3794-4E83-8C01-A8C2A757E7A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1" name="TextBox 3">
          <a:extLst>
            <a:ext uri="{FF2B5EF4-FFF2-40B4-BE49-F238E27FC236}">
              <a16:creationId xmlns:a16="http://schemas.microsoft.com/office/drawing/2014/main" id="{E7E04CA6-C02F-48E9-94F2-CD2A13BE22F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2" name="TextBox 3">
          <a:extLst>
            <a:ext uri="{FF2B5EF4-FFF2-40B4-BE49-F238E27FC236}">
              <a16:creationId xmlns:a16="http://schemas.microsoft.com/office/drawing/2014/main" id="{5221964A-23C4-4C45-98E1-31F16DD057C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3" name="TextBox 3">
          <a:extLst>
            <a:ext uri="{FF2B5EF4-FFF2-40B4-BE49-F238E27FC236}">
              <a16:creationId xmlns:a16="http://schemas.microsoft.com/office/drawing/2014/main" id="{FF6D2D77-A0BE-402C-B574-3DAD26081FC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4" name="TextBox 3">
          <a:extLst>
            <a:ext uri="{FF2B5EF4-FFF2-40B4-BE49-F238E27FC236}">
              <a16:creationId xmlns:a16="http://schemas.microsoft.com/office/drawing/2014/main" id="{B17B0E5E-F075-4FE0-B798-A8FCAB10A7E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15" name="TextBox 3">
          <a:extLst>
            <a:ext uri="{FF2B5EF4-FFF2-40B4-BE49-F238E27FC236}">
              <a16:creationId xmlns:a16="http://schemas.microsoft.com/office/drawing/2014/main" id="{E596E77B-4839-47EA-842E-00E0DAA442E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16" name="TextBox 3">
          <a:extLst>
            <a:ext uri="{FF2B5EF4-FFF2-40B4-BE49-F238E27FC236}">
              <a16:creationId xmlns:a16="http://schemas.microsoft.com/office/drawing/2014/main" id="{D77A6C92-0217-44CD-8660-56081F523B2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17" name="TextBox 3">
          <a:extLst>
            <a:ext uri="{FF2B5EF4-FFF2-40B4-BE49-F238E27FC236}">
              <a16:creationId xmlns:a16="http://schemas.microsoft.com/office/drawing/2014/main" id="{B5543FDF-32FE-488A-A0EB-3FA7A6A026D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18" name="TextBox 3">
          <a:extLst>
            <a:ext uri="{FF2B5EF4-FFF2-40B4-BE49-F238E27FC236}">
              <a16:creationId xmlns:a16="http://schemas.microsoft.com/office/drawing/2014/main" id="{02EFC394-E6D2-4E74-BDBE-A3B44663637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19" name="TextBox 3">
          <a:extLst>
            <a:ext uri="{FF2B5EF4-FFF2-40B4-BE49-F238E27FC236}">
              <a16:creationId xmlns:a16="http://schemas.microsoft.com/office/drawing/2014/main" id="{1EC8E6C8-0243-421E-8670-A1043E45659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20" name="TextBox 3">
          <a:extLst>
            <a:ext uri="{FF2B5EF4-FFF2-40B4-BE49-F238E27FC236}">
              <a16:creationId xmlns:a16="http://schemas.microsoft.com/office/drawing/2014/main" id="{CA5FD145-A461-4DC4-BA39-F851A322E11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1" name="TextBox 3">
          <a:extLst>
            <a:ext uri="{FF2B5EF4-FFF2-40B4-BE49-F238E27FC236}">
              <a16:creationId xmlns:a16="http://schemas.microsoft.com/office/drawing/2014/main" id="{93042DDA-C30D-4E21-828C-C3354EC0C2E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2" name="TextBox 3">
          <a:extLst>
            <a:ext uri="{FF2B5EF4-FFF2-40B4-BE49-F238E27FC236}">
              <a16:creationId xmlns:a16="http://schemas.microsoft.com/office/drawing/2014/main" id="{58FF8BD9-53B7-4422-9099-F1E77A8B38B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3" name="TextBox 3">
          <a:extLst>
            <a:ext uri="{FF2B5EF4-FFF2-40B4-BE49-F238E27FC236}">
              <a16:creationId xmlns:a16="http://schemas.microsoft.com/office/drawing/2014/main" id="{4274B407-4DC6-4D22-AB76-51CE538FB22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4" name="TextBox 3">
          <a:extLst>
            <a:ext uri="{FF2B5EF4-FFF2-40B4-BE49-F238E27FC236}">
              <a16:creationId xmlns:a16="http://schemas.microsoft.com/office/drawing/2014/main" id="{D7BFDDC7-B831-4033-B559-B300BCA01A3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25" name="TextBox 42">
          <a:extLst>
            <a:ext uri="{FF2B5EF4-FFF2-40B4-BE49-F238E27FC236}">
              <a16:creationId xmlns:a16="http://schemas.microsoft.com/office/drawing/2014/main" id="{C687A111-C092-4D3F-B062-1194AD28179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26" name="TextBox 3">
          <a:extLst>
            <a:ext uri="{FF2B5EF4-FFF2-40B4-BE49-F238E27FC236}">
              <a16:creationId xmlns:a16="http://schemas.microsoft.com/office/drawing/2014/main" id="{96C881A8-D208-4BCC-A05A-74E63C0D6D7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27" name="TextBox 3">
          <a:extLst>
            <a:ext uri="{FF2B5EF4-FFF2-40B4-BE49-F238E27FC236}">
              <a16:creationId xmlns:a16="http://schemas.microsoft.com/office/drawing/2014/main" id="{718E3F39-85FB-4F8E-B070-D62A4D356FF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28" name="TextBox 3">
          <a:extLst>
            <a:ext uri="{FF2B5EF4-FFF2-40B4-BE49-F238E27FC236}">
              <a16:creationId xmlns:a16="http://schemas.microsoft.com/office/drawing/2014/main" id="{EEA8F4D5-725B-4C9D-A6C9-F2AE61FADA3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29" name="TextBox 3">
          <a:extLst>
            <a:ext uri="{FF2B5EF4-FFF2-40B4-BE49-F238E27FC236}">
              <a16:creationId xmlns:a16="http://schemas.microsoft.com/office/drawing/2014/main" id="{17DA15A2-F473-4FE2-90E3-AB6D6C4A9CD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0" name="TextBox 3">
          <a:extLst>
            <a:ext uri="{FF2B5EF4-FFF2-40B4-BE49-F238E27FC236}">
              <a16:creationId xmlns:a16="http://schemas.microsoft.com/office/drawing/2014/main" id="{5995F5CC-30DD-435B-BE14-7D41C14FC28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1" name="TextBox 3">
          <a:extLst>
            <a:ext uri="{FF2B5EF4-FFF2-40B4-BE49-F238E27FC236}">
              <a16:creationId xmlns:a16="http://schemas.microsoft.com/office/drawing/2014/main" id="{D4519CFB-4AC2-43F4-A43E-187C27DCFFD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2" name="TextBox 3">
          <a:extLst>
            <a:ext uri="{FF2B5EF4-FFF2-40B4-BE49-F238E27FC236}">
              <a16:creationId xmlns:a16="http://schemas.microsoft.com/office/drawing/2014/main" id="{3B3DACE6-644F-44B4-8D1F-0C4D1739802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33" name="TextBox 3">
          <a:extLst>
            <a:ext uri="{FF2B5EF4-FFF2-40B4-BE49-F238E27FC236}">
              <a16:creationId xmlns:a16="http://schemas.microsoft.com/office/drawing/2014/main" id="{97EF8623-E4E5-4571-AED2-2D3122CB77D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34" name="TextBox 3">
          <a:extLst>
            <a:ext uri="{FF2B5EF4-FFF2-40B4-BE49-F238E27FC236}">
              <a16:creationId xmlns:a16="http://schemas.microsoft.com/office/drawing/2014/main" id="{8B5778D4-4AA6-468E-8974-D296DDF5BDA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35" name="TextBox 3">
          <a:extLst>
            <a:ext uri="{FF2B5EF4-FFF2-40B4-BE49-F238E27FC236}">
              <a16:creationId xmlns:a16="http://schemas.microsoft.com/office/drawing/2014/main" id="{72EE237A-997D-4EB8-B1FD-5D5134B4DE0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36" name="TextBox 3">
          <a:extLst>
            <a:ext uri="{FF2B5EF4-FFF2-40B4-BE49-F238E27FC236}">
              <a16:creationId xmlns:a16="http://schemas.microsoft.com/office/drawing/2014/main" id="{1C19741F-03C8-46A2-997F-71C25B7DAC8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37" name="TextBox 3">
          <a:extLst>
            <a:ext uri="{FF2B5EF4-FFF2-40B4-BE49-F238E27FC236}">
              <a16:creationId xmlns:a16="http://schemas.microsoft.com/office/drawing/2014/main" id="{2544A430-9F88-4F52-97F6-5A64FD621C8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8" name="TextBox 3">
          <a:extLst>
            <a:ext uri="{FF2B5EF4-FFF2-40B4-BE49-F238E27FC236}">
              <a16:creationId xmlns:a16="http://schemas.microsoft.com/office/drawing/2014/main" id="{E1B59681-9D8D-4A5C-AE37-958DD956BC5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39" name="TextBox 3">
          <a:extLst>
            <a:ext uri="{FF2B5EF4-FFF2-40B4-BE49-F238E27FC236}">
              <a16:creationId xmlns:a16="http://schemas.microsoft.com/office/drawing/2014/main" id="{651BFF0D-870D-48F0-B2DD-771858DE23C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40" name="TextBox 3">
          <a:extLst>
            <a:ext uri="{FF2B5EF4-FFF2-40B4-BE49-F238E27FC236}">
              <a16:creationId xmlns:a16="http://schemas.microsoft.com/office/drawing/2014/main" id="{68E841B2-7376-4D89-B908-30E908EC948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41" name="TextBox 3">
          <a:extLst>
            <a:ext uri="{FF2B5EF4-FFF2-40B4-BE49-F238E27FC236}">
              <a16:creationId xmlns:a16="http://schemas.microsoft.com/office/drawing/2014/main" id="{19D49557-587C-4B16-A8A0-B061C1DB85F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42" name="TextBox 3">
          <a:extLst>
            <a:ext uri="{FF2B5EF4-FFF2-40B4-BE49-F238E27FC236}">
              <a16:creationId xmlns:a16="http://schemas.microsoft.com/office/drawing/2014/main" id="{A1A172FC-C03B-4C8F-8EAD-91B49B7166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3" name="TextBox 3">
          <a:extLst>
            <a:ext uri="{FF2B5EF4-FFF2-40B4-BE49-F238E27FC236}">
              <a16:creationId xmlns:a16="http://schemas.microsoft.com/office/drawing/2014/main" id="{1B50647C-D970-4FB8-81FE-58FD73EB4764}"/>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4" name="TextBox 3">
          <a:extLst>
            <a:ext uri="{FF2B5EF4-FFF2-40B4-BE49-F238E27FC236}">
              <a16:creationId xmlns:a16="http://schemas.microsoft.com/office/drawing/2014/main" id="{B1F69E76-B6C6-4808-B5EF-C1836FE2E12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5" name="TextBox 3">
          <a:extLst>
            <a:ext uri="{FF2B5EF4-FFF2-40B4-BE49-F238E27FC236}">
              <a16:creationId xmlns:a16="http://schemas.microsoft.com/office/drawing/2014/main" id="{6032B53A-A03A-4D75-B85B-D50D4CD71AC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6" name="TextBox 3">
          <a:extLst>
            <a:ext uri="{FF2B5EF4-FFF2-40B4-BE49-F238E27FC236}">
              <a16:creationId xmlns:a16="http://schemas.microsoft.com/office/drawing/2014/main" id="{5E3C2204-1A6B-4235-BCB4-B3354EB9FA38}"/>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7" name="TextBox 3">
          <a:extLst>
            <a:ext uri="{FF2B5EF4-FFF2-40B4-BE49-F238E27FC236}">
              <a16:creationId xmlns:a16="http://schemas.microsoft.com/office/drawing/2014/main" id="{EB774E74-AF08-4FD0-9BAD-676D265009E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48" name="TextBox 3">
          <a:extLst>
            <a:ext uri="{FF2B5EF4-FFF2-40B4-BE49-F238E27FC236}">
              <a16:creationId xmlns:a16="http://schemas.microsoft.com/office/drawing/2014/main" id="{DF6535B7-2A9D-4D6E-A3D6-FF9DD1C6BE5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49" name="TextBox 3">
          <a:extLst>
            <a:ext uri="{FF2B5EF4-FFF2-40B4-BE49-F238E27FC236}">
              <a16:creationId xmlns:a16="http://schemas.microsoft.com/office/drawing/2014/main" id="{85693039-D73F-41C7-A6C5-1C592F2E425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50" name="TextBox 3">
          <a:extLst>
            <a:ext uri="{FF2B5EF4-FFF2-40B4-BE49-F238E27FC236}">
              <a16:creationId xmlns:a16="http://schemas.microsoft.com/office/drawing/2014/main" id="{00DC8F6B-AA4E-45E7-BB71-8155AB01988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51" name="TextBox 3">
          <a:extLst>
            <a:ext uri="{FF2B5EF4-FFF2-40B4-BE49-F238E27FC236}">
              <a16:creationId xmlns:a16="http://schemas.microsoft.com/office/drawing/2014/main" id="{B6ABA919-0558-4153-829A-72671336D1D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52" name="TextBox 3">
          <a:extLst>
            <a:ext uri="{FF2B5EF4-FFF2-40B4-BE49-F238E27FC236}">
              <a16:creationId xmlns:a16="http://schemas.microsoft.com/office/drawing/2014/main" id="{1A79CA04-0C46-4C30-AFE8-B7D91716CC6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53" name="TextBox 3">
          <a:extLst>
            <a:ext uri="{FF2B5EF4-FFF2-40B4-BE49-F238E27FC236}">
              <a16:creationId xmlns:a16="http://schemas.microsoft.com/office/drawing/2014/main" id="{30531C8D-37AF-4897-9405-23FDD520BCD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4" name="TextBox 3">
          <a:extLst>
            <a:ext uri="{FF2B5EF4-FFF2-40B4-BE49-F238E27FC236}">
              <a16:creationId xmlns:a16="http://schemas.microsoft.com/office/drawing/2014/main" id="{F31FDFA9-7443-420B-BEEC-BA2D29A7B6B6}"/>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5" name="TextBox 3">
          <a:extLst>
            <a:ext uri="{FF2B5EF4-FFF2-40B4-BE49-F238E27FC236}">
              <a16:creationId xmlns:a16="http://schemas.microsoft.com/office/drawing/2014/main" id="{34FBBBD2-007A-4A5D-BFAF-C7699DE94E75}"/>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6" name="TextBox 3">
          <a:extLst>
            <a:ext uri="{FF2B5EF4-FFF2-40B4-BE49-F238E27FC236}">
              <a16:creationId xmlns:a16="http://schemas.microsoft.com/office/drawing/2014/main" id="{8E1FCADC-2E42-46E5-B0BD-7203153ADD1A}"/>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7" name="TextBox 3">
          <a:extLst>
            <a:ext uri="{FF2B5EF4-FFF2-40B4-BE49-F238E27FC236}">
              <a16:creationId xmlns:a16="http://schemas.microsoft.com/office/drawing/2014/main" id="{708CF116-3535-4CD3-A9E6-CAB68CF91E4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8" name="TextBox 3">
          <a:extLst>
            <a:ext uri="{FF2B5EF4-FFF2-40B4-BE49-F238E27FC236}">
              <a16:creationId xmlns:a16="http://schemas.microsoft.com/office/drawing/2014/main" id="{A01B402F-6B73-4808-BDEC-663AE1032B41}"/>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59" name="TextBox 3">
          <a:extLst>
            <a:ext uri="{FF2B5EF4-FFF2-40B4-BE49-F238E27FC236}">
              <a16:creationId xmlns:a16="http://schemas.microsoft.com/office/drawing/2014/main" id="{538C058C-0A6D-47C1-A377-EE8E45581D0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0" name="TextBox 3">
          <a:extLst>
            <a:ext uri="{FF2B5EF4-FFF2-40B4-BE49-F238E27FC236}">
              <a16:creationId xmlns:a16="http://schemas.microsoft.com/office/drawing/2014/main" id="{79D0577F-75C8-425A-A7A8-61C8DE26AC5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1" name="TextBox 3">
          <a:extLst>
            <a:ext uri="{FF2B5EF4-FFF2-40B4-BE49-F238E27FC236}">
              <a16:creationId xmlns:a16="http://schemas.microsoft.com/office/drawing/2014/main" id="{B3EA0D08-BA37-4ACC-92F2-9C17CC8D622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2" name="TextBox 3">
          <a:extLst>
            <a:ext uri="{FF2B5EF4-FFF2-40B4-BE49-F238E27FC236}">
              <a16:creationId xmlns:a16="http://schemas.microsoft.com/office/drawing/2014/main" id="{7D93B51F-5635-4589-80A4-988E9B513EE9}"/>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3" name="TextBox 3">
          <a:extLst>
            <a:ext uri="{FF2B5EF4-FFF2-40B4-BE49-F238E27FC236}">
              <a16:creationId xmlns:a16="http://schemas.microsoft.com/office/drawing/2014/main" id="{AFF81602-252E-4A7B-AA08-BA6F378C5A5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64" name="TextBox 3">
          <a:extLst>
            <a:ext uri="{FF2B5EF4-FFF2-40B4-BE49-F238E27FC236}">
              <a16:creationId xmlns:a16="http://schemas.microsoft.com/office/drawing/2014/main" id="{7C740BF9-527A-4C24-A10C-00AAF82FA08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65" name="TextBox 3">
          <a:extLst>
            <a:ext uri="{FF2B5EF4-FFF2-40B4-BE49-F238E27FC236}">
              <a16:creationId xmlns:a16="http://schemas.microsoft.com/office/drawing/2014/main" id="{AA32B7AE-7060-4D2A-8F75-0B4CE9F9A6AA}"/>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66" name="TextBox 3">
          <a:extLst>
            <a:ext uri="{FF2B5EF4-FFF2-40B4-BE49-F238E27FC236}">
              <a16:creationId xmlns:a16="http://schemas.microsoft.com/office/drawing/2014/main" id="{8524654B-5ABF-4CE2-A11F-53C2611E858F}"/>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67" name="TextBox 3">
          <a:extLst>
            <a:ext uri="{FF2B5EF4-FFF2-40B4-BE49-F238E27FC236}">
              <a16:creationId xmlns:a16="http://schemas.microsoft.com/office/drawing/2014/main" id="{15149CF9-F20F-4257-B3B6-6C8E0420693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68" name="TextBox 3">
          <a:extLst>
            <a:ext uri="{FF2B5EF4-FFF2-40B4-BE49-F238E27FC236}">
              <a16:creationId xmlns:a16="http://schemas.microsoft.com/office/drawing/2014/main" id="{91699434-A54E-400D-ADCE-932F399876AE}"/>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69" name="TextBox 3">
          <a:extLst>
            <a:ext uri="{FF2B5EF4-FFF2-40B4-BE49-F238E27FC236}">
              <a16:creationId xmlns:a16="http://schemas.microsoft.com/office/drawing/2014/main" id="{336C85B2-C765-4CB4-A78A-C2E038E4501D}"/>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0" name="TextBox 3">
          <a:extLst>
            <a:ext uri="{FF2B5EF4-FFF2-40B4-BE49-F238E27FC236}">
              <a16:creationId xmlns:a16="http://schemas.microsoft.com/office/drawing/2014/main" id="{7F5AE52B-4E80-4EB5-A3B0-8B7027A6E15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1" name="TextBox 3">
          <a:extLst>
            <a:ext uri="{FF2B5EF4-FFF2-40B4-BE49-F238E27FC236}">
              <a16:creationId xmlns:a16="http://schemas.microsoft.com/office/drawing/2014/main" id="{42A130B8-7E12-4789-8E98-F9B9CA6C6E1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2" name="TextBox 3">
          <a:extLst>
            <a:ext uri="{FF2B5EF4-FFF2-40B4-BE49-F238E27FC236}">
              <a16:creationId xmlns:a16="http://schemas.microsoft.com/office/drawing/2014/main" id="{A738717B-D7E2-4B7F-8AF0-4A14D4460F6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3" name="TextBox 3">
          <a:extLst>
            <a:ext uri="{FF2B5EF4-FFF2-40B4-BE49-F238E27FC236}">
              <a16:creationId xmlns:a16="http://schemas.microsoft.com/office/drawing/2014/main" id="{742B22E5-9D68-4415-8E7C-AB4D464B383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4" name="TextBox 3">
          <a:extLst>
            <a:ext uri="{FF2B5EF4-FFF2-40B4-BE49-F238E27FC236}">
              <a16:creationId xmlns:a16="http://schemas.microsoft.com/office/drawing/2014/main" id="{6A026ADA-0F8E-408B-B584-AE15AE827D6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75" name="TextBox 3">
          <a:extLst>
            <a:ext uri="{FF2B5EF4-FFF2-40B4-BE49-F238E27FC236}">
              <a16:creationId xmlns:a16="http://schemas.microsoft.com/office/drawing/2014/main" id="{8051C13B-C676-4D21-B50C-2557EC5BCCA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76" name="TextBox 3">
          <a:extLst>
            <a:ext uri="{FF2B5EF4-FFF2-40B4-BE49-F238E27FC236}">
              <a16:creationId xmlns:a16="http://schemas.microsoft.com/office/drawing/2014/main" id="{74F94C23-C2DE-41FD-9BEE-765A3C12758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77" name="TextBox 3">
          <a:extLst>
            <a:ext uri="{FF2B5EF4-FFF2-40B4-BE49-F238E27FC236}">
              <a16:creationId xmlns:a16="http://schemas.microsoft.com/office/drawing/2014/main" id="{A1278837-4C5B-461A-8B58-2B3754FCC67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78" name="TextBox 3">
          <a:extLst>
            <a:ext uri="{FF2B5EF4-FFF2-40B4-BE49-F238E27FC236}">
              <a16:creationId xmlns:a16="http://schemas.microsoft.com/office/drawing/2014/main" id="{CB27EB8E-7E7D-4F54-B091-35E3CCC580D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79" name="TextBox 205">
          <a:extLst>
            <a:ext uri="{FF2B5EF4-FFF2-40B4-BE49-F238E27FC236}">
              <a16:creationId xmlns:a16="http://schemas.microsoft.com/office/drawing/2014/main" id="{FAE8A17A-02BD-4488-9877-63494DE02D6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0" name="TextBox 3">
          <a:extLst>
            <a:ext uri="{FF2B5EF4-FFF2-40B4-BE49-F238E27FC236}">
              <a16:creationId xmlns:a16="http://schemas.microsoft.com/office/drawing/2014/main" id="{768E1F42-2563-4AD9-BBE3-8E90C054A5D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81" name="TextBox 3">
          <a:extLst>
            <a:ext uri="{FF2B5EF4-FFF2-40B4-BE49-F238E27FC236}">
              <a16:creationId xmlns:a16="http://schemas.microsoft.com/office/drawing/2014/main" id="{EB1FA0F3-A3C5-4F18-A977-B8AF7C0BE8EB}"/>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2" name="TextBox 3">
          <a:extLst>
            <a:ext uri="{FF2B5EF4-FFF2-40B4-BE49-F238E27FC236}">
              <a16:creationId xmlns:a16="http://schemas.microsoft.com/office/drawing/2014/main" id="{40712AD5-2A38-4F3F-97DD-7BD0C0F0EF7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683" name="TextBox 209">
          <a:extLst>
            <a:ext uri="{FF2B5EF4-FFF2-40B4-BE49-F238E27FC236}">
              <a16:creationId xmlns:a16="http://schemas.microsoft.com/office/drawing/2014/main" id="{1DF74374-03B3-450D-85BF-95F0B4892D26}"/>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4" name="TextBox 3">
          <a:extLst>
            <a:ext uri="{FF2B5EF4-FFF2-40B4-BE49-F238E27FC236}">
              <a16:creationId xmlns:a16="http://schemas.microsoft.com/office/drawing/2014/main" id="{654C00EC-02DF-4E10-81E3-61D8849C956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5" name="TextBox 3">
          <a:extLst>
            <a:ext uri="{FF2B5EF4-FFF2-40B4-BE49-F238E27FC236}">
              <a16:creationId xmlns:a16="http://schemas.microsoft.com/office/drawing/2014/main" id="{EA61050C-BA60-41A6-A045-CF61E0D0FE9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6" name="TextBox 3">
          <a:extLst>
            <a:ext uri="{FF2B5EF4-FFF2-40B4-BE49-F238E27FC236}">
              <a16:creationId xmlns:a16="http://schemas.microsoft.com/office/drawing/2014/main" id="{94509960-5D05-4CC6-A72F-765D4D4748C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87" name="TextBox 3">
          <a:extLst>
            <a:ext uri="{FF2B5EF4-FFF2-40B4-BE49-F238E27FC236}">
              <a16:creationId xmlns:a16="http://schemas.microsoft.com/office/drawing/2014/main" id="{18762F13-9348-41A0-B345-33084E79368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88" name="TextBox 3">
          <a:extLst>
            <a:ext uri="{FF2B5EF4-FFF2-40B4-BE49-F238E27FC236}">
              <a16:creationId xmlns:a16="http://schemas.microsoft.com/office/drawing/2014/main" id="{EB9BCA85-88BB-43D9-970A-F7D3036D9D49}"/>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89" name="TextBox 3">
          <a:extLst>
            <a:ext uri="{FF2B5EF4-FFF2-40B4-BE49-F238E27FC236}">
              <a16:creationId xmlns:a16="http://schemas.microsoft.com/office/drawing/2014/main" id="{9CA4F446-3558-4415-8B14-5C2178DF9977}"/>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90" name="TextBox 3">
          <a:extLst>
            <a:ext uri="{FF2B5EF4-FFF2-40B4-BE49-F238E27FC236}">
              <a16:creationId xmlns:a16="http://schemas.microsoft.com/office/drawing/2014/main" id="{A74629D8-3314-40C7-B75D-F92F7654F7CC}"/>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91" name="TextBox 3">
          <a:extLst>
            <a:ext uri="{FF2B5EF4-FFF2-40B4-BE49-F238E27FC236}">
              <a16:creationId xmlns:a16="http://schemas.microsoft.com/office/drawing/2014/main" id="{14089CBC-15F2-423A-8EE4-4500152CB0B2}"/>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217947"/>
    <xdr:sp macro="" textlink="">
      <xdr:nvSpPr>
        <xdr:cNvPr id="2692" name="TextBox 3">
          <a:extLst>
            <a:ext uri="{FF2B5EF4-FFF2-40B4-BE49-F238E27FC236}">
              <a16:creationId xmlns:a16="http://schemas.microsoft.com/office/drawing/2014/main" id="{2AB19DB7-32A8-4030-87BC-AFA4ED1F4D50}"/>
            </a:ext>
          </a:extLst>
        </xdr:cNvPr>
        <xdr:cNvSpPr txBox="1"/>
      </xdr:nvSpPr>
      <xdr:spPr>
        <a:xfrm>
          <a:off x="3954780" y="1497330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3" name="TextBox 3">
          <a:extLst>
            <a:ext uri="{FF2B5EF4-FFF2-40B4-BE49-F238E27FC236}">
              <a16:creationId xmlns:a16="http://schemas.microsoft.com/office/drawing/2014/main" id="{9444A07D-81B6-401E-BFA8-8BC2956CCAD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4" name="TextBox 3">
          <a:extLst>
            <a:ext uri="{FF2B5EF4-FFF2-40B4-BE49-F238E27FC236}">
              <a16:creationId xmlns:a16="http://schemas.microsoft.com/office/drawing/2014/main" id="{F306D397-D452-4488-8680-F0A48C6BF3E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5" name="TextBox 3">
          <a:extLst>
            <a:ext uri="{FF2B5EF4-FFF2-40B4-BE49-F238E27FC236}">
              <a16:creationId xmlns:a16="http://schemas.microsoft.com/office/drawing/2014/main" id="{E821DC80-70B6-483A-8D5C-103D981BD58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6" name="TextBox 3">
          <a:extLst>
            <a:ext uri="{FF2B5EF4-FFF2-40B4-BE49-F238E27FC236}">
              <a16:creationId xmlns:a16="http://schemas.microsoft.com/office/drawing/2014/main" id="{5EAF7388-C34C-4712-AD24-6826FEC5626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697" name="TextBox 3">
          <a:extLst>
            <a:ext uri="{FF2B5EF4-FFF2-40B4-BE49-F238E27FC236}">
              <a16:creationId xmlns:a16="http://schemas.microsoft.com/office/drawing/2014/main" id="{F8DD4C69-1996-4DF4-BE4D-38011A8A6C6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98" name="TextBox 3">
          <a:extLst>
            <a:ext uri="{FF2B5EF4-FFF2-40B4-BE49-F238E27FC236}">
              <a16:creationId xmlns:a16="http://schemas.microsoft.com/office/drawing/2014/main" id="{73E38565-FB2E-4CE0-B7B2-84F7331280F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699" name="TextBox 3">
          <a:extLst>
            <a:ext uri="{FF2B5EF4-FFF2-40B4-BE49-F238E27FC236}">
              <a16:creationId xmlns:a16="http://schemas.microsoft.com/office/drawing/2014/main" id="{6D333E93-455F-45DD-B146-4D23EADAF2F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00" name="TextBox 3">
          <a:extLst>
            <a:ext uri="{FF2B5EF4-FFF2-40B4-BE49-F238E27FC236}">
              <a16:creationId xmlns:a16="http://schemas.microsoft.com/office/drawing/2014/main" id="{484D1D59-652A-4DA6-BE23-22879E9A227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01" name="TextBox 3">
          <a:extLst>
            <a:ext uri="{FF2B5EF4-FFF2-40B4-BE49-F238E27FC236}">
              <a16:creationId xmlns:a16="http://schemas.microsoft.com/office/drawing/2014/main" id="{FD831F87-946A-40DC-BE37-4803C10FC3F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02" name="TextBox 3">
          <a:extLst>
            <a:ext uri="{FF2B5EF4-FFF2-40B4-BE49-F238E27FC236}">
              <a16:creationId xmlns:a16="http://schemas.microsoft.com/office/drawing/2014/main" id="{660C675C-F7A3-4B75-A7A6-92C5672D050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03" name="TextBox 3">
          <a:extLst>
            <a:ext uri="{FF2B5EF4-FFF2-40B4-BE49-F238E27FC236}">
              <a16:creationId xmlns:a16="http://schemas.microsoft.com/office/drawing/2014/main" id="{BE2070CC-03A9-4194-BFFC-6627811EE12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4" name="TextBox 3">
          <a:extLst>
            <a:ext uri="{FF2B5EF4-FFF2-40B4-BE49-F238E27FC236}">
              <a16:creationId xmlns:a16="http://schemas.microsoft.com/office/drawing/2014/main" id="{B5E1D1C9-3022-4793-BD67-F3D79A0BB6B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5" name="TextBox 3">
          <a:extLst>
            <a:ext uri="{FF2B5EF4-FFF2-40B4-BE49-F238E27FC236}">
              <a16:creationId xmlns:a16="http://schemas.microsoft.com/office/drawing/2014/main" id="{3C6D6DC2-0B43-4DF8-BC40-75AAA848EBF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6" name="TextBox 3">
          <a:extLst>
            <a:ext uri="{FF2B5EF4-FFF2-40B4-BE49-F238E27FC236}">
              <a16:creationId xmlns:a16="http://schemas.microsoft.com/office/drawing/2014/main" id="{DE6C47DB-3AB2-4F7D-897A-7F419F91D54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7" name="TextBox 3">
          <a:extLst>
            <a:ext uri="{FF2B5EF4-FFF2-40B4-BE49-F238E27FC236}">
              <a16:creationId xmlns:a16="http://schemas.microsoft.com/office/drawing/2014/main" id="{6974E986-515F-4DF1-B4D7-9DF7C14660C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08" name="TextBox 3">
          <a:extLst>
            <a:ext uri="{FF2B5EF4-FFF2-40B4-BE49-F238E27FC236}">
              <a16:creationId xmlns:a16="http://schemas.microsoft.com/office/drawing/2014/main" id="{C48F9799-F3DE-450B-A741-BE9558AE19F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09" name="TextBox 3">
          <a:extLst>
            <a:ext uri="{FF2B5EF4-FFF2-40B4-BE49-F238E27FC236}">
              <a16:creationId xmlns:a16="http://schemas.microsoft.com/office/drawing/2014/main" id="{D5F8EFBD-E1B8-46F7-9CAF-CD81A28D2E1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10" name="TextBox 3">
          <a:extLst>
            <a:ext uri="{FF2B5EF4-FFF2-40B4-BE49-F238E27FC236}">
              <a16:creationId xmlns:a16="http://schemas.microsoft.com/office/drawing/2014/main" id="{A8C67615-866F-41CA-9811-069CC0FB725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11" name="TextBox 3">
          <a:extLst>
            <a:ext uri="{FF2B5EF4-FFF2-40B4-BE49-F238E27FC236}">
              <a16:creationId xmlns:a16="http://schemas.microsoft.com/office/drawing/2014/main" id="{65A72E5D-1378-4B31-B619-F2229B2BE90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12" name="TextBox 3">
          <a:extLst>
            <a:ext uri="{FF2B5EF4-FFF2-40B4-BE49-F238E27FC236}">
              <a16:creationId xmlns:a16="http://schemas.microsoft.com/office/drawing/2014/main" id="{94E9F9ED-B538-4224-9F17-17003664CE4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13" name="TextBox 3">
          <a:extLst>
            <a:ext uri="{FF2B5EF4-FFF2-40B4-BE49-F238E27FC236}">
              <a16:creationId xmlns:a16="http://schemas.microsoft.com/office/drawing/2014/main" id="{36CEDD9B-4FFF-4348-A83A-82208E440FF4}"/>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14" name="TextBox 3">
          <a:extLst>
            <a:ext uri="{FF2B5EF4-FFF2-40B4-BE49-F238E27FC236}">
              <a16:creationId xmlns:a16="http://schemas.microsoft.com/office/drawing/2014/main" id="{4A2FD076-74C3-4893-BD69-79977BB8229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5" name="TextBox 3">
          <a:extLst>
            <a:ext uri="{FF2B5EF4-FFF2-40B4-BE49-F238E27FC236}">
              <a16:creationId xmlns:a16="http://schemas.microsoft.com/office/drawing/2014/main" id="{E43BE5D4-D8E2-4479-9E7D-C906112EF1F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6" name="TextBox 3">
          <a:extLst>
            <a:ext uri="{FF2B5EF4-FFF2-40B4-BE49-F238E27FC236}">
              <a16:creationId xmlns:a16="http://schemas.microsoft.com/office/drawing/2014/main" id="{92691A7E-CC64-4AF6-A1E7-4D883405419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7" name="TextBox 3">
          <a:extLst>
            <a:ext uri="{FF2B5EF4-FFF2-40B4-BE49-F238E27FC236}">
              <a16:creationId xmlns:a16="http://schemas.microsoft.com/office/drawing/2014/main" id="{C98FE309-B24F-41B2-B467-BD0545B3235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8" name="TextBox 3">
          <a:extLst>
            <a:ext uri="{FF2B5EF4-FFF2-40B4-BE49-F238E27FC236}">
              <a16:creationId xmlns:a16="http://schemas.microsoft.com/office/drawing/2014/main" id="{AC2F9091-6115-40BC-8B37-27E356A511D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19" name="TextBox 3">
          <a:extLst>
            <a:ext uri="{FF2B5EF4-FFF2-40B4-BE49-F238E27FC236}">
              <a16:creationId xmlns:a16="http://schemas.microsoft.com/office/drawing/2014/main" id="{D41A3544-C3C0-44F6-B395-6B03BCFB892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0" name="TextBox 3">
          <a:extLst>
            <a:ext uri="{FF2B5EF4-FFF2-40B4-BE49-F238E27FC236}">
              <a16:creationId xmlns:a16="http://schemas.microsoft.com/office/drawing/2014/main" id="{3BECD075-A74F-4E37-8B26-C69A74DAC30C}"/>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1" name="TextBox 3">
          <a:extLst>
            <a:ext uri="{FF2B5EF4-FFF2-40B4-BE49-F238E27FC236}">
              <a16:creationId xmlns:a16="http://schemas.microsoft.com/office/drawing/2014/main" id="{77B166A3-1248-460F-BD6B-EB73A15C8B5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2" name="TextBox 3">
          <a:extLst>
            <a:ext uri="{FF2B5EF4-FFF2-40B4-BE49-F238E27FC236}">
              <a16:creationId xmlns:a16="http://schemas.microsoft.com/office/drawing/2014/main" id="{1B9F065D-B00D-442C-A9E7-43BEA8DBBDA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3" name="TextBox 3">
          <a:extLst>
            <a:ext uri="{FF2B5EF4-FFF2-40B4-BE49-F238E27FC236}">
              <a16:creationId xmlns:a16="http://schemas.microsoft.com/office/drawing/2014/main" id="{0ED917F1-A43A-47BC-8122-FD7991DDDED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24" name="TextBox 3">
          <a:extLst>
            <a:ext uri="{FF2B5EF4-FFF2-40B4-BE49-F238E27FC236}">
              <a16:creationId xmlns:a16="http://schemas.microsoft.com/office/drawing/2014/main" id="{B1515611-F4B7-4A15-B33C-64F7ACC4025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25" name="TextBox 3">
          <a:extLst>
            <a:ext uri="{FF2B5EF4-FFF2-40B4-BE49-F238E27FC236}">
              <a16:creationId xmlns:a16="http://schemas.microsoft.com/office/drawing/2014/main" id="{7C293960-FC23-4224-8A36-9BD02FCF414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26" name="TextBox 3">
          <a:extLst>
            <a:ext uri="{FF2B5EF4-FFF2-40B4-BE49-F238E27FC236}">
              <a16:creationId xmlns:a16="http://schemas.microsoft.com/office/drawing/2014/main" id="{FC997D15-784B-4C6B-9016-B5B7466D3AD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27" name="TextBox 3">
          <a:extLst>
            <a:ext uri="{FF2B5EF4-FFF2-40B4-BE49-F238E27FC236}">
              <a16:creationId xmlns:a16="http://schemas.microsoft.com/office/drawing/2014/main" id="{8E698AA8-C175-40F3-BA92-06193EC58EDF}"/>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28" name="TextBox 3">
          <a:extLst>
            <a:ext uri="{FF2B5EF4-FFF2-40B4-BE49-F238E27FC236}">
              <a16:creationId xmlns:a16="http://schemas.microsoft.com/office/drawing/2014/main" id="{A4B38CCA-F8D6-498E-8F69-8E487CC5637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29" name="TextBox 3">
          <a:extLst>
            <a:ext uri="{FF2B5EF4-FFF2-40B4-BE49-F238E27FC236}">
              <a16:creationId xmlns:a16="http://schemas.microsoft.com/office/drawing/2014/main" id="{BC94077C-588B-41AE-834B-AEE19972EF8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0" name="TextBox 3">
          <a:extLst>
            <a:ext uri="{FF2B5EF4-FFF2-40B4-BE49-F238E27FC236}">
              <a16:creationId xmlns:a16="http://schemas.microsoft.com/office/drawing/2014/main" id="{9350974C-523D-4F70-A1FA-CDF7F9AEF6D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1" name="TextBox 3">
          <a:extLst>
            <a:ext uri="{FF2B5EF4-FFF2-40B4-BE49-F238E27FC236}">
              <a16:creationId xmlns:a16="http://schemas.microsoft.com/office/drawing/2014/main" id="{669203EB-59FD-4E22-A7DE-CCD02DF821F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2" name="TextBox 3">
          <a:extLst>
            <a:ext uri="{FF2B5EF4-FFF2-40B4-BE49-F238E27FC236}">
              <a16:creationId xmlns:a16="http://schemas.microsoft.com/office/drawing/2014/main" id="{7CCEBF92-CF7A-4EFF-ACE8-61308FCCF77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3" name="TextBox 3">
          <a:extLst>
            <a:ext uri="{FF2B5EF4-FFF2-40B4-BE49-F238E27FC236}">
              <a16:creationId xmlns:a16="http://schemas.microsoft.com/office/drawing/2014/main" id="{1258478D-5D31-4C68-9424-F4A767BE186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34" name="TextBox 260">
          <a:extLst>
            <a:ext uri="{FF2B5EF4-FFF2-40B4-BE49-F238E27FC236}">
              <a16:creationId xmlns:a16="http://schemas.microsoft.com/office/drawing/2014/main" id="{FC10B2DE-2BCD-405D-BD8E-67FB63EB849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35" name="TextBox 3">
          <a:extLst>
            <a:ext uri="{FF2B5EF4-FFF2-40B4-BE49-F238E27FC236}">
              <a16:creationId xmlns:a16="http://schemas.microsoft.com/office/drawing/2014/main" id="{0F56A2AC-2680-4A7F-9299-51640F9F3A3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36" name="TextBox 3">
          <a:extLst>
            <a:ext uri="{FF2B5EF4-FFF2-40B4-BE49-F238E27FC236}">
              <a16:creationId xmlns:a16="http://schemas.microsoft.com/office/drawing/2014/main" id="{10399F2F-4B56-4136-9AE2-FBBB0BE6A65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37" name="TextBox 3">
          <a:extLst>
            <a:ext uri="{FF2B5EF4-FFF2-40B4-BE49-F238E27FC236}">
              <a16:creationId xmlns:a16="http://schemas.microsoft.com/office/drawing/2014/main" id="{34CA5F0F-DE7D-49DF-8755-75308ED104F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738" name="TextBox 264">
          <a:extLst>
            <a:ext uri="{FF2B5EF4-FFF2-40B4-BE49-F238E27FC236}">
              <a16:creationId xmlns:a16="http://schemas.microsoft.com/office/drawing/2014/main" id="{9626BFBB-3C69-4B11-8825-13B21C7DB089}"/>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39" name="TextBox 3">
          <a:extLst>
            <a:ext uri="{FF2B5EF4-FFF2-40B4-BE49-F238E27FC236}">
              <a16:creationId xmlns:a16="http://schemas.microsoft.com/office/drawing/2014/main" id="{4E6BA575-A6BD-41AB-BBC8-7688793768B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40" name="TextBox 3">
          <a:extLst>
            <a:ext uri="{FF2B5EF4-FFF2-40B4-BE49-F238E27FC236}">
              <a16:creationId xmlns:a16="http://schemas.microsoft.com/office/drawing/2014/main" id="{0B7010A3-161C-4F70-B848-AB0441AADC9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41" name="TextBox 3">
          <a:extLst>
            <a:ext uri="{FF2B5EF4-FFF2-40B4-BE49-F238E27FC236}">
              <a16:creationId xmlns:a16="http://schemas.microsoft.com/office/drawing/2014/main" id="{13BFFB8C-B72F-4639-A480-33EFE36C43F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742" name="TextBox 3">
          <a:extLst>
            <a:ext uri="{FF2B5EF4-FFF2-40B4-BE49-F238E27FC236}">
              <a16:creationId xmlns:a16="http://schemas.microsoft.com/office/drawing/2014/main" id="{CA5E1601-658A-4D97-8C9E-60CF70979DB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3" name="TextBox 3">
          <a:extLst>
            <a:ext uri="{FF2B5EF4-FFF2-40B4-BE49-F238E27FC236}">
              <a16:creationId xmlns:a16="http://schemas.microsoft.com/office/drawing/2014/main" id="{5330D7E7-5CF7-4E95-A0EE-9B1E13494DD3}"/>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4" name="TextBox 3">
          <a:extLst>
            <a:ext uri="{FF2B5EF4-FFF2-40B4-BE49-F238E27FC236}">
              <a16:creationId xmlns:a16="http://schemas.microsoft.com/office/drawing/2014/main" id="{A9D9BB78-CFF7-411E-9318-81BCB076E71A}"/>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5" name="TextBox 3">
          <a:extLst>
            <a:ext uri="{FF2B5EF4-FFF2-40B4-BE49-F238E27FC236}">
              <a16:creationId xmlns:a16="http://schemas.microsoft.com/office/drawing/2014/main" id="{2E48378B-93BD-469C-9549-D40E15FDABF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6" name="TextBox 3">
          <a:extLst>
            <a:ext uri="{FF2B5EF4-FFF2-40B4-BE49-F238E27FC236}">
              <a16:creationId xmlns:a16="http://schemas.microsoft.com/office/drawing/2014/main" id="{F340CE25-321F-4FBE-BC9A-9264F07A6F5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747" name="TextBox 3">
          <a:extLst>
            <a:ext uri="{FF2B5EF4-FFF2-40B4-BE49-F238E27FC236}">
              <a16:creationId xmlns:a16="http://schemas.microsoft.com/office/drawing/2014/main" id="{40534EB5-8A7D-4221-8CDF-F424ABCB585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48" name="TextBox 3">
          <a:extLst>
            <a:ext uri="{FF2B5EF4-FFF2-40B4-BE49-F238E27FC236}">
              <a16:creationId xmlns:a16="http://schemas.microsoft.com/office/drawing/2014/main" id="{3B65A73E-30CD-467B-825F-A6A9FD0501D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49" name="TextBox 3">
          <a:extLst>
            <a:ext uri="{FF2B5EF4-FFF2-40B4-BE49-F238E27FC236}">
              <a16:creationId xmlns:a16="http://schemas.microsoft.com/office/drawing/2014/main" id="{09C2C1BE-0A83-4B72-B6AE-CE7D87DA6A7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50" name="TextBox 3">
          <a:extLst>
            <a:ext uri="{FF2B5EF4-FFF2-40B4-BE49-F238E27FC236}">
              <a16:creationId xmlns:a16="http://schemas.microsoft.com/office/drawing/2014/main" id="{6A417D81-1002-488A-8F8E-E1D5AE70741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51" name="TextBox 3">
          <a:extLst>
            <a:ext uri="{FF2B5EF4-FFF2-40B4-BE49-F238E27FC236}">
              <a16:creationId xmlns:a16="http://schemas.microsoft.com/office/drawing/2014/main" id="{312021FD-080E-42D7-A961-A31731AF984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52" name="TextBox 3">
          <a:extLst>
            <a:ext uri="{FF2B5EF4-FFF2-40B4-BE49-F238E27FC236}">
              <a16:creationId xmlns:a16="http://schemas.microsoft.com/office/drawing/2014/main" id="{436856E8-19B9-4FEE-BE4C-8705C9B76F2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3" name="TextBox 3">
          <a:extLst>
            <a:ext uri="{FF2B5EF4-FFF2-40B4-BE49-F238E27FC236}">
              <a16:creationId xmlns:a16="http://schemas.microsoft.com/office/drawing/2014/main" id="{5A85F859-F8ED-4391-BA48-1E8C5D9D02C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4" name="TextBox 3">
          <a:extLst>
            <a:ext uri="{FF2B5EF4-FFF2-40B4-BE49-F238E27FC236}">
              <a16:creationId xmlns:a16="http://schemas.microsoft.com/office/drawing/2014/main" id="{31AE304B-FF02-4A49-BC3C-2D6D1C406D7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5" name="TextBox 3">
          <a:extLst>
            <a:ext uri="{FF2B5EF4-FFF2-40B4-BE49-F238E27FC236}">
              <a16:creationId xmlns:a16="http://schemas.microsoft.com/office/drawing/2014/main" id="{0CF66475-C916-4097-93E4-D2FA192DB0F6}"/>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6" name="TextBox 3">
          <a:extLst>
            <a:ext uri="{FF2B5EF4-FFF2-40B4-BE49-F238E27FC236}">
              <a16:creationId xmlns:a16="http://schemas.microsoft.com/office/drawing/2014/main" id="{C00EA62F-AF2A-4084-8A3A-A0E35A5DEF9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7" name="TextBox 3">
          <a:extLst>
            <a:ext uri="{FF2B5EF4-FFF2-40B4-BE49-F238E27FC236}">
              <a16:creationId xmlns:a16="http://schemas.microsoft.com/office/drawing/2014/main" id="{F978B42D-A119-417E-9062-36B51F1025D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58" name="TextBox 3">
          <a:extLst>
            <a:ext uri="{FF2B5EF4-FFF2-40B4-BE49-F238E27FC236}">
              <a16:creationId xmlns:a16="http://schemas.microsoft.com/office/drawing/2014/main" id="{F4D251F6-5046-42F1-BF6E-E109299E35A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59" name="TextBox 3">
          <a:extLst>
            <a:ext uri="{FF2B5EF4-FFF2-40B4-BE49-F238E27FC236}">
              <a16:creationId xmlns:a16="http://schemas.microsoft.com/office/drawing/2014/main" id="{9524A70E-816D-4810-9320-E6FF814575F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60" name="TextBox 3">
          <a:extLst>
            <a:ext uri="{FF2B5EF4-FFF2-40B4-BE49-F238E27FC236}">
              <a16:creationId xmlns:a16="http://schemas.microsoft.com/office/drawing/2014/main" id="{CB05AFFB-A774-496D-9182-905EF53D7F3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61" name="TextBox 3">
          <a:extLst>
            <a:ext uri="{FF2B5EF4-FFF2-40B4-BE49-F238E27FC236}">
              <a16:creationId xmlns:a16="http://schemas.microsoft.com/office/drawing/2014/main" id="{E37E45C3-2AE2-47C5-8A44-79339BF3DE1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62" name="TextBox 3">
          <a:extLst>
            <a:ext uri="{FF2B5EF4-FFF2-40B4-BE49-F238E27FC236}">
              <a16:creationId xmlns:a16="http://schemas.microsoft.com/office/drawing/2014/main" id="{744A64F1-507F-404E-8FCA-7946DD286D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63" name="TextBox 3">
          <a:extLst>
            <a:ext uri="{FF2B5EF4-FFF2-40B4-BE49-F238E27FC236}">
              <a16:creationId xmlns:a16="http://schemas.microsoft.com/office/drawing/2014/main" id="{11A05AC0-2B22-498D-8CB7-DBB8622251F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4" name="TextBox 3">
          <a:extLst>
            <a:ext uri="{FF2B5EF4-FFF2-40B4-BE49-F238E27FC236}">
              <a16:creationId xmlns:a16="http://schemas.microsoft.com/office/drawing/2014/main" id="{FAFE0C4F-A7AE-480B-BCDE-6BA31A18768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5" name="TextBox 3">
          <a:extLst>
            <a:ext uri="{FF2B5EF4-FFF2-40B4-BE49-F238E27FC236}">
              <a16:creationId xmlns:a16="http://schemas.microsoft.com/office/drawing/2014/main" id="{C09A9CA1-6A9D-4BBA-8B0F-D8AF24EFBBD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6" name="TextBox 3">
          <a:extLst>
            <a:ext uri="{FF2B5EF4-FFF2-40B4-BE49-F238E27FC236}">
              <a16:creationId xmlns:a16="http://schemas.microsoft.com/office/drawing/2014/main" id="{3707D5C3-9FD6-477B-8333-A36B9B814E5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7" name="TextBox 3">
          <a:extLst>
            <a:ext uri="{FF2B5EF4-FFF2-40B4-BE49-F238E27FC236}">
              <a16:creationId xmlns:a16="http://schemas.microsoft.com/office/drawing/2014/main" id="{72A5835D-61EA-4FF9-B369-E810037CC35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8" name="TextBox 3">
          <a:extLst>
            <a:ext uri="{FF2B5EF4-FFF2-40B4-BE49-F238E27FC236}">
              <a16:creationId xmlns:a16="http://schemas.microsoft.com/office/drawing/2014/main" id="{575DFE8B-CC43-4B0C-8E65-9DF41847983A}"/>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69" name="TextBox 3">
          <a:extLst>
            <a:ext uri="{FF2B5EF4-FFF2-40B4-BE49-F238E27FC236}">
              <a16:creationId xmlns:a16="http://schemas.microsoft.com/office/drawing/2014/main" id="{9A2FBE9F-8355-45EC-8D62-75444B79444F}"/>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0" name="TextBox 3">
          <a:extLst>
            <a:ext uri="{FF2B5EF4-FFF2-40B4-BE49-F238E27FC236}">
              <a16:creationId xmlns:a16="http://schemas.microsoft.com/office/drawing/2014/main" id="{332D0201-FB80-4C03-9390-9CDDFC66C45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1" name="TextBox 3">
          <a:extLst>
            <a:ext uri="{FF2B5EF4-FFF2-40B4-BE49-F238E27FC236}">
              <a16:creationId xmlns:a16="http://schemas.microsoft.com/office/drawing/2014/main" id="{09AAB62A-8D49-4108-AA31-CF1D92C7C75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2" name="TextBox 3">
          <a:extLst>
            <a:ext uri="{FF2B5EF4-FFF2-40B4-BE49-F238E27FC236}">
              <a16:creationId xmlns:a16="http://schemas.microsoft.com/office/drawing/2014/main" id="{F8CE1E44-DF54-4EF8-9665-7AFBB72552F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3" name="TextBox 3">
          <a:extLst>
            <a:ext uri="{FF2B5EF4-FFF2-40B4-BE49-F238E27FC236}">
              <a16:creationId xmlns:a16="http://schemas.microsoft.com/office/drawing/2014/main" id="{383402F4-57DE-45EB-9289-8379EF61F7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74" name="TextBox 3">
          <a:extLst>
            <a:ext uri="{FF2B5EF4-FFF2-40B4-BE49-F238E27FC236}">
              <a16:creationId xmlns:a16="http://schemas.microsoft.com/office/drawing/2014/main" id="{B371FB44-98CE-4EEB-AFC0-A76348ED992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75" name="TextBox 3">
          <a:extLst>
            <a:ext uri="{FF2B5EF4-FFF2-40B4-BE49-F238E27FC236}">
              <a16:creationId xmlns:a16="http://schemas.microsoft.com/office/drawing/2014/main" id="{059E3195-8209-457C-B07B-E9DEEC2FCC6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76" name="TextBox 3">
          <a:extLst>
            <a:ext uri="{FF2B5EF4-FFF2-40B4-BE49-F238E27FC236}">
              <a16:creationId xmlns:a16="http://schemas.microsoft.com/office/drawing/2014/main" id="{21E61479-01B5-4FB7-84AF-2B0AA56F74B0}"/>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77" name="TextBox 3">
          <a:extLst>
            <a:ext uri="{FF2B5EF4-FFF2-40B4-BE49-F238E27FC236}">
              <a16:creationId xmlns:a16="http://schemas.microsoft.com/office/drawing/2014/main" id="{DA3283CA-8DC3-4B4A-9CC8-3453DA051F51}"/>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78" name="TextBox 3">
          <a:extLst>
            <a:ext uri="{FF2B5EF4-FFF2-40B4-BE49-F238E27FC236}">
              <a16:creationId xmlns:a16="http://schemas.microsoft.com/office/drawing/2014/main" id="{BD219D9E-826A-40EA-BAD2-DF619A94F0B9}"/>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79" name="TextBox 3">
          <a:extLst>
            <a:ext uri="{FF2B5EF4-FFF2-40B4-BE49-F238E27FC236}">
              <a16:creationId xmlns:a16="http://schemas.microsoft.com/office/drawing/2014/main" id="{83D354B2-FE89-4759-BD9C-EC269DB13207}"/>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0" name="TextBox 3">
          <a:extLst>
            <a:ext uri="{FF2B5EF4-FFF2-40B4-BE49-F238E27FC236}">
              <a16:creationId xmlns:a16="http://schemas.microsoft.com/office/drawing/2014/main" id="{529A1E05-76C2-42AD-89F7-650087498E7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1" name="TextBox 3">
          <a:extLst>
            <a:ext uri="{FF2B5EF4-FFF2-40B4-BE49-F238E27FC236}">
              <a16:creationId xmlns:a16="http://schemas.microsoft.com/office/drawing/2014/main" id="{626E9A2C-C3CB-4220-980C-69A0B555E83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2" name="TextBox 3">
          <a:extLst>
            <a:ext uri="{FF2B5EF4-FFF2-40B4-BE49-F238E27FC236}">
              <a16:creationId xmlns:a16="http://schemas.microsoft.com/office/drawing/2014/main" id="{070FAF1C-BAC7-4450-860D-8C73EC01CE3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3" name="TextBox 3">
          <a:extLst>
            <a:ext uri="{FF2B5EF4-FFF2-40B4-BE49-F238E27FC236}">
              <a16:creationId xmlns:a16="http://schemas.microsoft.com/office/drawing/2014/main" id="{C400F768-490C-4141-B929-58E1D7A0CBB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84" name="TextBox 3">
          <a:extLst>
            <a:ext uri="{FF2B5EF4-FFF2-40B4-BE49-F238E27FC236}">
              <a16:creationId xmlns:a16="http://schemas.microsoft.com/office/drawing/2014/main" id="{4C0EE55A-2ED6-4B4D-AE8F-B60DEF2C32F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785" name="TextBox 3">
          <a:extLst>
            <a:ext uri="{FF2B5EF4-FFF2-40B4-BE49-F238E27FC236}">
              <a16:creationId xmlns:a16="http://schemas.microsoft.com/office/drawing/2014/main" id="{ABE7F056-B618-4AD0-BCAB-29DEC21B3B81}"/>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786" name="TextBox 3">
          <a:extLst>
            <a:ext uri="{FF2B5EF4-FFF2-40B4-BE49-F238E27FC236}">
              <a16:creationId xmlns:a16="http://schemas.microsoft.com/office/drawing/2014/main" id="{31AC3F8A-8C5E-4FAE-A558-86C0085E690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787" name="TextBox 3">
          <a:extLst>
            <a:ext uri="{FF2B5EF4-FFF2-40B4-BE49-F238E27FC236}">
              <a16:creationId xmlns:a16="http://schemas.microsoft.com/office/drawing/2014/main" id="{A06B086F-DC87-4EF0-8A3A-35D3F7E4427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788" name="TextBox 3">
          <a:extLst>
            <a:ext uri="{FF2B5EF4-FFF2-40B4-BE49-F238E27FC236}">
              <a16:creationId xmlns:a16="http://schemas.microsoft.com/office/drawing/2014/main" id="{68CC5197-512D-4730-BF30-9E5FB1140C4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2789" name="TextBox 2788">
          <a:extLst>
            <a:ext uri="{FF2B5EF4-FFF2-40B4-BE49-F238E27FC236}">
              <a16:creationId xmlns:a16="http://schemas.microsoft.com/office/drawing/2014/main" id="{DCDD1E68-8D53-475E-9FF4-5A6C08E10A84}"/>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790" name="TextBox 3">
          <a:extLst>
            <a:ext uri="{FF2B5EF4-FFF2-40B4-BE49-F238E27FC236}">
              <a16:creationId xmlns:a16="http://schemas.microsoft.com/office/drawing/2014/main" id="{04E4C7EF-B417-409C-8151-ACBC44EB5E0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91" name="TextBox 3">
          <a:extLst>
            <a:ext uri="{FF2B5EF4-FFF2-40B4-BE49-F238E27FC236}">
              <a16:creationId xmlns:a16="http://schemas.microsoft.com/office/drawing/2014/main" id="{9073DF19-53E0-47A5-AB0D-C005E688EAB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92" name="TextBox 3">
          <a:extLst>
            <a:ext uri="{FF2B5EF4-FFF2-40B4-BE49-F238E27FC236}">
              <a16:creationId xmlns:a16="http://schemas.microsoft.com/office/drawing/2014/main" id="{187DF6D0-1602-457D-A842-DAD1A2E489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2793" name="TextBox 2792">
          <a:extLst>
            <a:ext uri="{FF2B5EF4-FFF2-40B4-BE49-F238E27FC236}">
              <a16:creationId xmlns:a16="http://schemas.microsoft.com/office/drawing/2014/main" id="{4471EEAB-42AB-4C25-AB9F-AB6D19602540}"/>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794" name="TextBox 3">
          <a:extLst>
            <a:ext uri="{FF2B5EF4-FFF2-40B4-BE49-F238E27FC236}">
              <a16:creationId xmlns:a16="http://schemas.microsoft.com/office/drawing/2014/main" id="{C5A3CB69-4BDF-49F1-84CB-0CD99A7DFF6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95" name="TextBox 3">
          <a:extLst>
            <a:ext uri="{FF2B5EF4-FFF2-40B4-BE49-F238E27FC236}">
              <a16:creationId xmlns:a16="http://schemas.microsoft.com/office/drawing/2014/main" id="{643164BB-9BB4-4B85-B919-BC64AA11960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96" name="TextBox 3">
          <a:extLst>
            <a:ext uri="{FF2B5EF4-FFF2-40B4-BE49-F238E27FC236}">
              <a16:creationId xmlns:a16="http://schemas.microsoft.com/office/drawing/2014/main" id="{FE2C80D4-019A-42BB-B4F4-E567B5BBC50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797" name="TextBox 3">
          <a:extLst>
            <a:ext uri="{FF2B5EF4-FFF2-40B4-BE49-F238E27FC236}">
              <a16:creationId xmlns:a16="http://schemas.microsoft.com/office/drawing/2014/main" id="{D360906C-A1BA-42B9-B3D4-BD5E638EF85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98" name="TextBox 3">
          <a:extLst>
            <a:ext uri="{FF2B5EF4-FFF2-40B4-BE49-F238E27FC236}">
              <a16:creationId xmlns:a16="http://schemas.microsoft.com/office/drawing/2014/main" id="{016C7DA6-B430-42A4-9599-83546F2C031B}"/>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799" name="TextBox 3">
          <a:extLst>
            <a:ext uri="{FF2B5EF4-FFF2-40B4-BE49-F238E27FC236}">
              <a16:creationId xmlns:a16="http://schemas.microsoft.com/office/drawing/2014/main" id="{2952E326-5038-4295-9D97-FA765142BACE}"/>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00" name="TextBox 3">
          <a:extLst>
            <a:ext uri="{FF2B5EF4-FFF2-40B4-BE49-F238E27FC236}">
              <a16:creationId xmlns:a16="http://schemas.microsoft.com/office/drawing/2014/main" id="{5B0AC4F5-7C9F-4893-B3AD-E87CEDA9CB7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01" name="TextBox 3">
          <a:extLst>
            <a:ext uri="{FF2B5EF4-FFF2-40B4-BE49-F238E27FC236}">
              <a16:creationId xmlns:a16="http://schemas.microsoft.com/office/drawing/2014/main" id="{52BA2AC7-7AE0-46E8-A460-66BFFEB06A8C}"/>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217947"/>
    <xdr:sp macro="" textlink="">
      <xdr:nvSpPr>
        <xdr:cNvPr id="2802" name="TextBox 3">
          <a:extLst>
            <a:ext uri="{FF2B5EF4-FFF2-40B4-BE49-F238E27FC236}">
              <a16:creationId xmlns:a16="http://schemas.microsoft.com/office/drawing/2014/main" id="{3343AB48-AD03-42BF-8625-90DA60A196AD}"/>
            </a:ext>
          </a:extLst>
        </xdr:cNvPr>
        <xdr:cNvSpPr txBox="1"/>
      </xdr:nvSpPr>
      <xdr:spPr>
        <a:xfrm>
          <a:off x="3954780" y="14927580"/>
          <a:ext cx="65" cy="21794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3" name="TextBox 3">
          <a:extLst>
            <a:ext uri="{FF2B5EF4-FFF2-40B4-BE49-F238E27FC236}">
              <a16:creationId xmlns:a16="http://schemas.microsoft.com/office/drawing/2014/main" id="{6B4DF35E-07CA-4D7A-AE46-9B6A4DD438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4" name="TextBox 3">
          <a:extLst>
            <a:ext uri="{FF2B5EF4-FFF2-40B4-BE49-F238E27FC236}">
              <a16:creationId xmlns:a16="http://schemas.microsoft.com/office/drawing/2014/main" id="{BD12F4FA-5B76-4231-B03D-5333821F2BD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5" name="TextBox 3">
          <a:extLst>
            <a:ext uri="{FF2B5EF4-FFF2-40B4-BE49-F238E27FC236}">
              <a16:creationId xmlns:a16="http://schemas.microsoft.com/office/drawing/2014/main" id="{FB04189F-EF5B-4A44-8FD8-8356435E410C}"/>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6" name="TextBox 3">
          <a:extLst>
            <a:ext uri="{FF2B5EF4-FFF2-40B4-BE49-F238E27FC236}">
              <a16:creationId xmlns:a16="http://schemas.microsoft.com/office/drawing/2014/main" id="{E1E74188-7ED4-4450-A08E-A79CE9E010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07" name="TextBox 3">
          <a:extLst>
            <a:ext uri="{FF2B5EF4-FFF2-40B4-BE49-F238E27FC236}">
              <a16:creationId xmlns:a16="http://schemas.microsoft.com/office/drawing/2014/main" id="{831911C9-34E9-4C22-A352-168A68640BF0}"/>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08" name="TextBox 3">
          <a:extLst>
            <a:ext uri="{FF2B5EF4-FFF2-40B4-BE49-F238E27FC236}">
              <a16:creationId xmlns:a16="http://schemas.microsoft.com/office/drawing/2014/main" id="{44AC07C1-D10D-4353-A143-0E1C71EDC0F2}"/>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09" name="TextBox 3">
          <a:extLst>
            <a:ext uri="{FF2B5EF4-FFF2-40B4-BE49-F238E27FC236}">
              <a16:creationId xmlns:a16="http://schemas.microsoft.com/office/drawing/2014/main" id="{83C57804-DD86-4D42-8205-4A40DCE3B30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10" name="TextBox 3">
          <a:extLst>
            <a:ext uri="{FF2B5EF4-FFF2-40B4-BE49-F238E27FC236}">
              <a16:creationId xmlns:a16="http://schemas.microsoft.com/office/drawing/2014/main" id="{866CF659-C451-4152-A0BA-B4385C50272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11" name="TextBox 3">
          <a:extLst>
            <a:ext uri="{FF2B5EF4-FFF2-40B4-BE49-F238E27FC236}">
              <a16:creationId xmlns:a16="http://schemas.microsoft.com/office/drawing/2014/main" id="{8CC35F33-F1BF-4FD2-8BA9-7676FD45382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12" name="TextBox 3">
          <a:extLst>
            <a:ext uri="{FF2B5EF4-FFF2-40B4-BE49-F238E27FC236}">
              <a16:creationId xmlns:a16="http://schemas.microsoft.com/office/drawing/2014/main" id="{87F9A066-986D-4244-9B64-40CC0DA4963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13" name="TextBox 3">
          <a:extLst>
            <a:ext uri="{FF2B5EF4-FFF2-40B4-BE49-F238E27FC236}">
              <a16:creationId xmlns:a16="http://schemas.microsoft.com/office/drawing/2014/main" id="{447D1577-CFB1-47ED-9C84-6802A811B9E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4" name="TextBox 3">
          <a:extLst>
            <a:ext uri="{FF2B5EF4-FFF2-40B4-BE49-F238E27FC236}">
              <a16:creationId xmlns:a16="http://schemas.microsoft.com/office/drawing/2014/main" id="{5C68E39D-9A2E-4B62-BB81-8F5D4EC04F89}"/>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5" name="TextBox 3">
          <a:extLst>
            <a:ext uri="{FF2B5EF4-FFF2-40B4-BE49-F238E27FC236}">
              <a16:creationId xmlns:a16="http://schemas.microsoft.com/office/drawing/2014/main" id="{31982660-F28B-425C-8935-1C240326C07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6" name="TextBox 3">
          <a:extLst>
            <a:ext uri="{FF2B5EF4-FFF2-40B4-BE49-F238E27FC236}">
              <a16:creationId xmlns:a16="http://schemas.microsoft.com/office/drawing/2014/main" id="{6339B13D-6585-42D5-9694-D60E16D16318}"/>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7" name="TextBox 3">
          <a:extLst>
            <a:ext uri="{FF2B5EF4-FFF2-40B4-BE49-F238E27FC236}">
              <a16:creationId xmlns:a16="http://schemas.microsoft.com/office/drawing/2014/main" id="{7FAFB55C-C5D2-4EFB-87E6-DEFBB1954CF6}"/>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18" name="TextBox 3">
          <a:extLst>
            <a:ext uri="{FF2B5EF4-FFF2-40B4-BE49-F238E27FC236}">
              <a16:creationId xmlns:a16="http://schemas.microsoft.com/office/drawing/2014/main" id="{57038B9D-1807-43FA-9451-9270098682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19" name="TextBox 3">
          <a:extLst>
            <a:ext uri="{FF2B5EF4-FFF2-40B4-BE49-F238E27FC236}">
              <a16:creationId xmlns:a16="http://schemas.microsoft.com/office/drawing/2014/main" id="{40CD3597-7AD2-46CA-A92B-B74C14460F9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20" name="TextBox 3">
          <a:extLst>
            <a:ext uri="{FF2B5EF4-FFF2-40B4-BE49-F238E27FC236}">
              <a16:creationId xmlns:a16="http://schemas.microsoft.com/office/drawing/2014/main" id="{A05C1EB2-902A-4449-A382-FCDC42F792E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21" name="TextBox 3">
          <a:extLst>
            <a:ext uri="{FF2B5EF4-FFF2-40B4-BE49-F238E27FC236}">
              <a16:creationId xmlns:a16="http://schemas.microsoft.com/office/drawing/2014/main" id="{3ABD0A4A-E491-4B2D-B0D1-19831FE7C110}"/>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22" name="TextBox 3">
          <a:extLst>
            <a:ext uri="{FF2B5EF4-FFF2-40B4-BE49-F238E27FC236}">
              <a16:creationId xmlns:a16="http://schemas.microsoft.com/office/drawing/2014/main" id="{30640589-E4EC-4D31-9D25-23172B5990E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23" name="TextBox 3">
          <a:extLst>
            <a:ext uri="{FF2B5EF4-FFF2-40B4-BE49-F238E27FC236}">
              <a16:creationId xmlns:a16="http://schemas.microsoft.com/office/drawing/2014/main" id="{7993C35B-7448-4E1C-959E-54950436711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24" name="TextBox 3">
          <a:extLst>
            <a:ext uri="{FF2B5EF4-FFF2-40B4-BE49-F238E27FC236}">
              <a16:creationId xmlns:a16="http://schemas.microsoft.com/office/drawing/2014/main" id="{4D9CB1AC-4234-4654-97E9-07837041AC1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25" name="TextBox 3">
          <a:extLst>
            <a:ext uri="{FF2B5EF4-FFF2-40B4-BE49-F238E27FC236}">
              <a16:creationId xmlns:a16="http://schemas.microsoft.com/office/drawing/2014/main" id="{30DC8FCD-F3D7-412E-ABCA-78384F464E63}"/>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26" name="TextBox 3">
          <a:extLst>
            <a:ext uri="{FF2B5EF4-FFF2-40B4-BE49-F238E27FC236}">
              <a16:creationId xmlns:a16="http://schemas.microsoft.com/office/drawing/2014/main" id="{C74B55B9-CB2E-4B9C-8209-36139DE0423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27" name="TextBox 3">
          <a:extLst>
            <a:ext uri="{FF2B5EF4-FFF2-40B4-BE49-F238E27FC236}">
              <a16:creationId xmlns:a16="http://schemas.microsoft.com/office/drawing/2014/main" id="{C3C3E9DE-2418-46D5-A6AA-A3C6D52D26C2}"/>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28" name="TextBox 3">
          <a:extLst>
            <a:ext uri="{FF2B5EF4-FFF2-40B4-BE49-F238E27FC236}">
              <a16:creationId xmlns:a16="http://schemas.microsoft.com/office/drawing/2014/main" id="{53D323E3-C175-44DB-84A2-6CF571CFDEF1}"/>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29" name="TextBox 3">
          <a:extLst>
            <a:ext uri="{FF2B5EF4-FFF2-40B4-BE49-F238E27FC236}">
              <a16:creationId xmlns:a16="http://schemas.microsoft.com/office/drawing/2014/main" id="{D18C9ACA-3738-4B8D-8CA0-34BE3240A96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30" name="TextBox 3">
          <a:extLst>
            <a:ext uri="{FF2B5EF4-FFF2-40B4-BE49-F238E27FC236}">
              <a16:creationId xmlns:a16="http://schemas.microsoft.com/office/drawing/2014/main" id="{9262AD7E-6C3D-4CC2-9507-23594DA78D8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31" name="TextBox 3">
          <a:extLst>
            <a:ext uri="{FF2B5EF4-FFF2-40B4-BE49-F238E27FC236}">
              <a16:creationId xmlns:a16="http://schemas.microsoft.com/office/drawing/2014/main" id="{37466343-6D30-4147-B7EB-739AB1A865E4}"/>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32" name="TextBox 3">
          <a:extLst>
            <a:ext uri="{FF2B5EF4-FFF2-40B4-BE49-F238E27FC236}">
              <a16:creationId xmlns:a16="http://schemas.microsoft.com/office/drawing/2014/main" id="{CB9CFAAB-A169-4E95-A4F5-B1BC49B9916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33" name="TextBox 3">
          <a:extLst>
            <a:ext uri="{FF2B5EF4-FFF2-40B4-BE49-F238E27FC236}">
              <a16:creationId xmlns:a16="http://schemas.microsoft.com/office/drawing/2014/main" id="{06EFFB36-D30E-4CDC-8199-C7D22C97DB7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34" name="TextBox 3">
          <a:extLst>
            <a:ext uri="{FF2B5EF4-FFF2-40B4-BE49-F238E27FC236}">
              <a16:creationId xmlns:a16="http://schemas.microsoft.com/office/drawing/2014/main" id="{654BDC6A-2E9F-48A4-8380-47D8997CA98D}"/>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35" name="TextBox 3">
          <a:extLst>
            <a:ext uri="{FF2B5EF4-FFF2-40B4-BE49-F238E27FC236}">
              <a16:creationId xmlns:a16="http://schemas.microsoft.com/office/drawing/2014/main" id="{249A52DC-1241-45B0-A75B-CD869701BCD4}"/>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36" name="TextBox 3">
          <a:extLst>
            <a:ext uri="{FF2B5EF4-FFF2-40B4-BE49-F238E27FC236}">
              <a16:creationId xmlns:a16="http://schemas.microsoft.com/office/drawing/2014/main" id="{903342A7-2571-40E7-92F0-3F1612B93D2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37" name="TextBox 3">
          <a:extLst>
            <a:ext uri="{FF2B5EF4-FFF2-40B4-BE49-F238E27FC236}">
              <a16:creationId xmlns:a16="http://schemas.microsoft.com/office/drawing/2014/main" id="{2FD39EA9-BBA5-40B7-8D29-5F05B29A5D6E}"/>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38" name="TextBox 3">
          <a:extLst>
            <a:ext uri="{FF2B5EF4-FFF2-40B4-BE49-F238E27FC236}">
              <a16:creationId xmlns:a16="http://schemas.microsoft.com/office/drawing/2014/main" id="{C59EE96B-4DB0-4253-8DDD-1A04ED9FB255}"/>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39" name="TextBox 3">
          <a:extLst>
            <a:ext uri="{FF2B5EF4-FFF2-40B4-BE49-F238E27FC236}">
              <a16:creationId xmlns:a16="http://schemas.microsoft.com/office/drawing/2014/main" id="{28B9BCF4-C700-43DA-BC8B-6EFC1928A73F}"/>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40" name="TextBox 3">
          <a:extLst>
            <a:ext uri="{FF2B5EF4-FFF2-40B4-BE49-F238E27FC236}">
              <a16:creationId xmlns:a16="http://schemas.microsoft.com/office/drawing/2014/main" id="{6456E9EB-66F3-4F46-AA67-52A793F07B9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41" name="TextBox 3">
          <a:extLst>
            <a:ext uri="{FF2B5EF4-FFF2-40B4-BE49-F238E27FC236}">
              <a16:creationId xmlns:a16="http://schemas.microsoft.com/office/drawing/2014/main" id="{A36CA80E-7AB5-4F59-BD87-5AF496A1951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42" name="TextBox 3">
          <a:extLst>
            <a:ext uri="{FF2B5EF4-FFF2-40B4-BE49-F238E27FC236}">
              <a16:creationId xmlns:a16="http://schemas.microsoft.com/office/drawing/2014/main" id="{8E40C8E4-66FC-4031-AF0B-33F8CD060B1B}"/>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43" name="TextBox 3">
          <a:extLst>
            <a:ext uri="{FF2B5EF4-FFF2-40B4-BE49-F238E27FC236}">
              <a16:creationId xmlns:a16="http://schemas.microsoft.com/office/drawing/2014/main" id="{A359726D-F0E2-4686-A9D2-5C39B21CD17A}"/>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40449</xdr:rowOff>
    </xdr:from>
    <xdr:ext cx="65" cy="172227"/>
    <xdr:sp macro="" textlink="">
      <xdr:nvSpPr>
        <xdr:cNvPr id="2844" name="TextBox 2843">
          <a:extLst>
            <a:ext uri="{FF2B5EF4-FFF2-40B4-BE49-F238E27FC236}">
              <a16:creationId xmlns:a16="http://schemas.microsoft.com/office/drawing/2014/main" id="{445C49ED-3E12-418D-8658-DAFD22A25CB6}"/>
            </a:ext>
          </a:extLst>
        </xdr:cNvPr>
        <xdr:cNvSpPr txBox="1"/>
      </xdr:nvSpPr>
      <xdr:spPr>
        <a:xfrm>
          <a:off x="3947160" y="149451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845" name="TextBox 3">
          <a:extLst>
            <a:ext uri="{FF2B5EF4-FFF2-40B4-BE49-F238E27FC236}">
              <a16:creationId xmlns:a16="http://schemas.microsoft.com/office/drawing/2014/main" id="{B96B0CA1-7FED-4D4A-9434-E4A9EDC53B1D}"/>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46" name="TextBox 3">
          <a:extLst>
            <a:ext uri="{FF2B5EF4-FFF2-40B4-BE49-F238E27FC236}">
              <a16:creationId xmlns:a16="http://schemas.microsoft.com/office/drawing/2014/main" id="{B56AE141-1EE4-43DA-92D5-EE88AB7AF3A7}"/>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47" name="TextBox 3">
          <a:extLst>
            <a:ext uri="{FF2B5EF4-FFF2-40B4-BE49-F238E27FC236}">
              <a16:creationId xmlns:a16="http://schemas.microsoft.com/office/drawing/2014/main" id="{1A1F4A56-ABD6-4A87-BC19-5875494484A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1168400</xdr:colOff>
      <xdr:row>45</xdr:row>
      <xdr:rowOff>252116</xdr:rowOff>
    </xdr:from>
    <xdr:ext cx="65" cy="172227"/>
    <xdr:sp macro="" textlink="">
      <xdr:nvSpPr>
        <xdr:cNvPr id="2848" name="TextBox 2847">
          <a:extLst>
            <a:ext uri="{FF2B5EF4-FFF2-40B4-BE49-F238E27FC236}">
              <a16:creationId xmlns:a16="http://schemas.microsoft.com/office/drawing/2014/main" id="{406F01D5-3526-47B4-8EAA-7C75BDCFBD0C}"/>
            </a:ext>
          </a:extLst>
        </xdr:cNvPr>
        <xdr:cNvSpPr txBox="1"/>
      </xdr:nvSpPr>
      <xdr:spPr>
        <a:xfrm>
          <a:off x="5115560" y="14882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46</xdr:row>
      <xdr:rowOff>38100</xdr:rowOff>
    </xdr:from>
    <xdr:ext cx="65" cy="172227"/>
    <xdr:sp macro="" textlink="">
      <xdr:nvSpPr>
        <xdr:cNvPr id="2849" name="TextBox 3">
          <a:extLst>
            <a:ext uri="{FF2B5EF4-FFF2-40B4-BE49-F238E27FC236}">
              <a16:creationId xmlns:a16="http://schemas.microsoft.com/office/drawing/2014/main" id="{6DCD8DDD-E7D5-49B9-8EA3-5156E5B6B1EA}"/>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50" name="TextBox 3">
          <a:extLst>
            <a:ext uri="{FF2B5EF4-FFF2-40B4-BE49-F238E27FC236}">
              <a16:creationId xmlns:a16="http://schemas.microsoft.com/office/drawing/2014/main" id="{1AEDB865-A6E2-4D54-AB98-4E5FA3FB2C7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51" name="TextBox 3">
          <a:extLst>
            <a:ext uri="{FF2B5EF4-FFF2-40B4-BE49-F238E27FC236}">
              <a16:creationId xmlns:a16="http://schemas.microsoft.com/office/drawing/2014/main" id="{6421FC3D-862A-450A-A712-616060309F67}"/>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38100</xdr:rowOff>
    </xdr:from>
    <xdr:ext cx="65" cy="172227"/>
    <xdr:sp macro="" textlink="">
      <xdr:nvSpPr>
        <xdr:cNvPr id="2852" name="TextBox 3">
          <a:extLst>
            <a:ext uri="{FF2B5EF4-FFF2-40B4-BE49-F238E27FC236}">
              <a16:creationId xmlns:a16="http://schemas.microsoft.com/office/drawing/2014/main" id="{ACB1CF55-228E-46A2-A522-C2FDA4CECA2B}"/>
            </a:ext>
          </a:extLst>
        </xdr:cNvPr>
        <xdr:cNvSpPr txBox="1"/>
      </xdr:nvSpPr>
      <xdr:spPr>
        <a:xfrm>
          <a:off x="3947160" y="149428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53" name="TextBox 3">
          <a:extLst>
            <a:ext uri="{FF2B5EF4-FFF2-40B4-BE49-F238E27FC236}">
              <a16:creationId xmlns:a16="http://schemas.microsoft.com/office/drawing/2014/main" id="{5FFC5FD3-3826-44DF-877F-580CD5BE92EC}"/>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54" name="TextBox 3">
          <a:extLst>
            <a:ext uri="{FF2B5EF4-FFF2-40B4-BE49-F238E27FC236}">
              <a16:creationId xmlns:a16="http://schemas.microsoft.com/office/drawing/2014/main" id="{12F74AFC-C548-40B0-82A4-083CD14E59FF}"/>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55" name="TextBox 3">
          <a:extLst>
            <a:ext uri="{FF2B5EF4-FFF2-40B4-BE49-F238E27FC236}">
              <a16:creationId xmlns:a16="http://schemas.microsoft.com/office/drawing/2014/main" id="{C6F36DD9-ECC0-45AD-B8AE-53714AACA148}"/>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56" name="TextBox 3">
          <a:extLst>
            <a:ext uri="{FF2B5EF4-FFF2-40B4-BE49-F238E27FC236}">
              <a16:creationId xmlns:a16="http://schemas.microsoft.com/office/drawing/2014/main" id="{41A3109A-EB13-4EC0-9553-990F59D26BF6}"/>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22860</xdr:rowOff>
    </xdr:from>
    <xdr:ext cx="65" cy="172227"/>
    <xdr:sp macro="" textlink="">
      <xdr:nvSpPr>
        <xdr:cNvPr id="2857" name="TextBox 3">
          <a:extLst>
            <a:ext uri="{FF2B5EF4-FFF2-40B4-BE49-F238E27FC236}">
              <a16:creationId xmlns:a16="http://schemas.microsoft.com/office/drawing/2014/main" id="{60237B9B-62AB-4EF1-A3DD-6947678F0049}"/>
            </a:ext>
          </a:extLst>
        </xdr:cNvPr>
        <xdr:cNvSpPr txBox="1"/>
      </xdr:nvSpPr>
      <xdr:spPr>
        <a:xfrm>
          <a:off x="395478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58" name="TextBox 3">
          <a:extLst>
            <a:ext uri="{FF2B5EF4-FFF2-40B4-BE49-F238E27FC236}">
              <a16:creationId xmlns:a16="http://schemas.microsoft.com/office/drawing/2014/main" id="{D98085B3-C9FC-433F-B25A-310F320680D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59" name="TextBox 3">
          <a:extLst>
            <a:ext uri="{FF2B5EF4-FFF2-40B4-BE49-F238E27FC236}">
              <a16:creationId xmlns:a16="http://schemas.microsoft.com/office/drawing/2014/main" id="{C643FB62-0816-4819-8B83-2AF94F8FC0C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60" name="TextBox 3">
          <a:extLst>
            <a:ext uri="{FF2B5EF4-FFF2-40B4-BE49-F238E27FC236}">
              <a16:creationId xmlns:a16="http://schemas.microsoft.com/office/drawing/2014/main" id="{C6BA556E-5283-47DE-9B5F-BD8C3A33A65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61" name="TextBox 3">
          <a:extLst>
            <a:ext uri="{FF2B5EF4-FFF2-40B4-BE49-F238E27FC236}">
              <a16:creationId xmlns:a16="http://schemas.microsoft.com/office/drawing/2014/main" id="{84F58BDF-7A89-4628-986F-12BC1B985DB7}"/>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62" name="TextBox 3">
          <a:extLst>
            <a:ext uri="{FF2B5EF4-FFF2-40B4-BE49-F238E27FC236}">
              <a16:creationId xmlns:a16="http://schemas.microsoft.com/office/drawing/2014/main" id="{9C5485B0-6D4B-491F-888B-D9CAD5B1848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3" name="TextBox 3">
          <a:extLst>
            <a:ext uri="{FF2B5EF4-FFF2-40B4-BE49-F238E27FC236}">
              <a16:creationId xmlns:a16="http://schemas.microsoft.com/office/drawing/2014/main" id="{0017F8B0-7F44-4671-BC02-9A06A461AE8B}"/>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4" name="TextBox 3">
          <a:extLst>
            <a:ext uri="{FF2B5EF4-FFF2-40B4-BE49-F238E27FC236}">
              <a16:creationId xmlns:a16="http://schemas.microsoft.com/office/drawing/2014/main" id="{C7EF71F1-EF05-4CF0-B99A-DB3466E57DA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5" name="TextBox 3">
          <a:extLst>
            <a:ext uri="{FF2B5EF4-FFF2-40B4-BE49-F238E27FC236}">
              <a16:creationId xmlns:a16="http://schemas.microsoft.com/office/drawing/2014/main" id="{46D38AB2-D63A-4FF5-8D28-43491677E4F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6" name="TextBox 3">
          <a:extLst>
            <a:ext uri="{FF2B5EF4-FFF2-40B4-BE49-F238E27FC236}">
              <a16:creationId xmlns:a16="http://schemas.microsoft.com/office/drawing/2014/main" id="{68B6923B-16B2-41D6-AEB9-0626602CC905}"/>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7" name="TextBox 3">
          <a:extLst>
            <a:ext uri="{FF2B5EF4-FFF2-40B4-BE49-F238E27FC236}">
              <a16:creationId xmlns:a16="http://schemas.microsoft.com/office/drawing/2014/main" id="{B6847D43-9563-41F6-BF84-A47361532E0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68" name="TextBox 3">
          <a:extLst>
            <a:ext uri="{FF2B5EF4-FFF2-40B4-BE49-F238E27FC236}">
              <a16:creationId xmlns:a16="http://schemas.microsoft.com/office/drawing/2014/main" id="{7B86B2DC-BF33-4B47-BFAF-58EE61B7BDC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69" name="TextBox 3">
          <a:extLst>
            <a:ext uri="{FF2B5EF4-FFF2-40B4-BE49-F238E27FC236}">
              <a16:creationId xmlns:a16="http://schemas.microsoft.com/office/drawing/2014/main" id="{9DAA3016-3B49-4AAA-8B1D-BF0C42D941A6}"/>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70" name="TextBox 3">
          <a:extLst>
            <a:ext uri="{FF2B5EF4-FFF2-40B4-BE49-F238E27FC236}">
              <a16:creationId xmlns:a16="http://schemas.microsoft.com/office/drawing/2014/main" id="{8F3861D5-343A-447E-960B-5C34BB5ACFE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71" name="TextBox 3">
          <a:extLst>
            <a:ext uri="{FF2B5EF4-FFF2-40B4-BE49-F238E27FC236}">
              <a16:creationId xmlns:a16="http://schemas.microsoft.com/office/drawing/2014/main" id="{228CC351-8340-406F-AE53-A19F3A5BD53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72" name="TextBox 3">
          <a:extLst>
            <a:ext uri="{FF2B5EF4-FFF2-40B4-BE49-F238E27FC236}">
              <a16:creationId xmlns:a16="http://schemas.microsoft.com/office/drawing/2014/main" id="{CBB8F56C-75A4-49F8-9130-B2A2AE8A209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73" name="TextBox 3">
          <a:extLst>
            <a:ext uri="{FF2B5EF4-FFF2-40B4-BE49-F238E27FC236}">
              <a16:creationId xmlns:a16="http://schemas.microsoft.com/office/drawing/2014/main" id="{CDDC7C3F-3FA0-41E6-A6BF-E2F6589D264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4" name="TextBox 3">
          <a:extLst>
            <a:ext uri="{FF2B5EF4-FFF2-40B4-BE49-F238E27FC236}">
              <a16:creationId xmlns:a16="http://schemas.microsoft.com/office/drawing/2014/main" id="{66E787C4-4717-4785-89A3-DD729F7DC83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5" name="TextBox 3">
          <a:extLst>
            <a:ext uri="{FF2B5EF4-FFF2-40B4-BE49-F238E27FC236}">
              <a16:creationId xmlns:a16="http://schemas.microsoft.com/office/drawing/2014/main" id="{83D6D91B-244D-4217-826B-5ACB2D57B1C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6" name="TextBox 3">
          <a:extLst>
            <a:ext uri="{FF2B5EF4-FFF2-40B4-BE49-F238E27FC236}">
              <a16:creationId xmlns:a16="http://schemas.microsoft.com/office/drawing/2014/main" id="{CED2BDD6-7346-463E-A94E-7D3A5A86FA1D}"/>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7" name="TextBox 3">
          <a:extLst>
            <a:ext uri="{FF2B5EF4-FFF2-40B4-BE49-F238E27FC236}">
              <a16:creationId xmlns:a16="http://schemas.microsoft.com/office/drawing/2014/main" id="{CD688ADB-A3BB-44C1-B6BA-209243459012}"/>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8" name="TextBox 3">
          <a:extLst>
            <a:ext uri="{FF2B5EF4-FFF2-40B4-BE49-F238E27FC236}">
              <a16:creationId xmlns:a16="http://schemas.microsoft.com/office/drawing/2014/main" id="{699C4D36-94AB-482B-BA28-82EA763C7CF0}"/>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79" name="TextBox 3">
          <a:extLst>
            <a:ext uri="{FF2B5EF4-FFF2-40B4-BE49-F238E27FC236}">
              <a16:creationId xmlns:a16="http://schemas.microsoft.com/office/drawing/2014/main" id="{B8BBD4B2-F793-4796-A569-5F634740DE3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80" name="TextBox 3">
          <a:extLst>
            <a:ext uri="{FF2B5EF4-FFF2-40B4-BE49-F238E27FC236}">
              <a16:creationId xmlns:a16="http://schemas.microsoft.com/office/drawing/2014/main" id="{42DE454C-625D-4585-AF4E-2A456EF3563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81" name="TextBox 3">
          <a:extLst>
            <a:ext uri="{FF2B5EF4-FFF2-40B4-BE49-F238E27FC236}">
              <a16:creationId xmlns:a16="http://schemas.microsoft.com/office/drawing/2014/main" id="{C8F9F4D8-C683-4305-95CD-F6D37C30101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82" name="TextBox 3">
          <a:extLst>
            <a:ext uri="{FF2B5EF4-FFF2-40B4-BE49-F238E27FC236}">
              <a16:creationId xmlns:a16="http://schemas.microsoft.com/office/drawing/2014/main" id="{3B37E549-4899-4520-9FCB-7655C4DC714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83" name="TextBox 3">
          <a:extLst>
            <a:ext uri="{FF2B5EF4-FFF2-40B4-BE49-F238E27FC236}">
              <a16:creationId xmlns:a16="http://schemas.microsoft.com/office/drawing/2014/main" id="{105EA8BA-C31E-41A5-B7EC-B9B78A1B7E9B}"/>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84" name="TextBox 3">
          <a:extLst>
            <a:ext uri="{FF2B5EF4-FFF2-40B4-BE49-F238E27FC236}">
              <a16:creationId xmlns:a16="http://schemas.microsoft.com/office/drawing/2014/main" id="{7E754BA6-DEA3-4B4C-BE57-7F79B3F8127D}"/>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85" name="TextBox 3">
          <a:extLst>
            <a:ext uri="{FF2B5EF4-FFF2-40B4-BE49-F238E27FC236}">
              <a16:creationId xmlns:a16="http://schemas.microsoft.com/office/drawing/2014/main" id="{EBF8D8FE-BC6D-4572-98A2-1035415BAB4E}"/>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86" name="TextBox 3">
          <a:extLst>
            <a:ext uri="{FF2B5EF4-FFF2-40B4-BE49-F238E27FC236}">
              <a16:creationId xmlns:a16="http://schemas.microsoft.com/office/drawing/2014/main" id="{C23AD047-9CC3-4A1A-9D28-1E083D76FC7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87" name="TextBox 3">
          <a:extLst>
            <a:ext uri="{FF2B5EF4-FFF2-40B4-BE49-F238E27FC236}">
              <a16:creationId xmlns:a16="http://schemas.microsoft.com/office/drawing/2014/main" id="{1FBB2CDB-1D89-4B02-8D71-8BF65CED0E9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88" name="TextBox 3">
          <a:extLst>
            <a:ext uri="{FF2B5EF4-FFF2-40B4-BE49-F238E27FC236}">
              <a16:creationId xmlns:a16="http://schemas.microsoft.com/office/drawing/2014/main" id="{52DC475A-33EC-4719-9522-BD4EC8FE9DE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89" name="TextBox 3">
          <a:extLst>
            <a:ext uri="{FF2B5EF4-FFF2-40B4-BE49-F238E27FC236}">
              <a16:creationId xmlns:a16="http://schemas.microsoft.com/office/drawing/2014/main" id="{866C1880-0EE1-445E-A98E-9FA2916B423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0" name="TextBox 3">
          <a:extLst>
            <a:ext uri="{FF2B5EF4-FFF2-40B4-BE49-F238E27FC236}">
              <a16:creationId xmlns:a16="http://schemas.microsoft.com/office/drawing/2014/main" id="{4C407765-313D-4390-A6DC-E6EA3C9AD612}"/>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1" name="TextBox 3">
          <a:extLst>
            <a:ext uri="{FF2B5EF4-FFF2-40B4-BE49-F238E27FC236}">
              <a16:creationId xmlns:a16="http://schemas.microsoft.com/office/drawing/2014/main" id="{8119B9D8-31C7-4E9C-88DE-E79F4BDCE5B1}"/>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2" name="TextBox 3">
          <a:extLst>
            <a:ext uri="{FF2B5EF4-FFF2-40B4-BE49-F238E27FC236}">
              <a16:creationId xmlns:a16="http://schemas.microsoft.com/office/drawing/2014/main" id="{EE8980CE-BBB8-44ED-AAC8-5D31D6035CE5}"/>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3" name="TextBox 3">
          <a:extLst>
            <a:ext uri="{FF2B5EF4-FFF2-40B4-BE49-F238E27FC236}">
              <a16:creationId xmlns:a16="http://schemas.microsoft.com/office/drawing/2014/main" id="{39C395A1-D981-4481-9CB2-DDC6FB694F38}"/>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4" name="TextBox 3">
          <a:extLst>
            <a:ext uri="{FF2B5EF4-FFF2-40B4-BE49-F238E27FC236}">
              <a16:creationId xmlns:a16="http://schemas.microsoft.com/office/drawing/2014/main" id="{35E8E937-6C26-48B8-8D91-1004994B8A1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95" name="TextBox 3">
          <a:extLst>
            <a:ext uri="{FF2B5EF4-FFF2-40B4-BE49-F238E27FC236}">
              <a16:creationId xmlns:a16="http://schemas.microsoft.com/office/drawing/2014/main" id="{A86A349E-6B48-4D21-BBBD-BF8D99278C2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96" name="TextBox 3">
          <a:extLst>
            <a:ext uri="{FF2B5EF4-FFF2-40B4-BE49-F238E27FC236}">
              <a16:creationId xmlns:a16="http://schemas.microsoft.com/office/drawing/2014/main" id="{FDCB5640-E409-4F68-B5D2-E82582E2447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97" name="TextBox 3">
          <a:extLst>
            <a:ext uri="{FF2B5EF4-FFF2-40B4-BE49-F238E27FC236}">
              <a16:creationId xmlns:a16="http://schemas.microsoft.com/office/drawing/2014/main" id="{11D601ED-87E2-4EAD-BA4A-1D140075AD1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898" name="TextBox 3">
          <a:extLst>
            <a:ext uri="{FF2B5EF4-FFF2-40B4-BE49-F238E27FC236}">
              <a16:creationId xmlns:a16="http://schemas.microsoft.com/office/drawing/2014/main" id="{86A68F7A-11AF-4C88-9A2B-128E5FD3F701}"/>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899" name="TextBox 42">
          <a:extLst>
            <a:ext uri="{FF2B5EF4-FFF2-40B4-BE49-F238E27FC236}">
              <a16:creationId xmlns:a16="http://schemas.microsoft.com/office/drawing/2014/main" id="{8E2756CE-5FDA-4ACB-978C-7BACF52455D0}"/>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0" name="TextBox 3">
          <a:extLst>
            <a:ext uri="{FF2B5EF4-FFF2-40B4-BE49-F238E27FC236}">
              <a16:creationId xmlns:a16="http://schemas.microsoft.com/office/drawing/2014/main" id="{50783442-5DC4-4171-8F19-A53F627767B3}"/>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01" name="TextBox 3">
          <a:extLst>
            <a:ext uri="{FF2B5EF4-FFF2-40B4-BE49-F238E27FC236}">
              <a16:creationId xmlns:a16="http://schemas.microsoft.com/office/drawing/2014/main" id="{8AC41B07-AB2F-4179-888D-4740E46CA30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2" name="TextBox 3">
          <a:extLst>
            <a:ext uri="{FF2B5EF4-FFF2-40B4-BE49-F238E27FC236}">
              <a16:creationId xmlns:a16="http://schemas.microsoft.com/office/drawing/2014/main" id="{8E833C2E-C4E8-4B92-9938-B430246C0774}"/>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1165860</xdr:colOff>
      <xdr:row>46</xdr:row>
      <xdr:rowOff>22860</xdr:rowOff>
    </xdr:from>
    <xdr:ext cx="65" cy="172227"/>
    <xdr:sp macro="" textlink="">
      <xdr:nvSpPr>
        <xdr:cNvPr id="2903" name="TextBox 46">
          <a:extLst>
            <a:ext uri="{FF2B5EF4-FFF2-40B4-BE49-F238E27FC236}">
              <a16:creationId xmlns:a16="http://schemas.microsoft.com/office/drawing/2014/main" id="{15995183-ACB3-4B00-A083-81BF0FFF3E0D}"/>
            </a:ext>
          </a:extLst>
        </xdr:cNvPr>
        <xdr:cNvSpPr txBox="1"/>
      </xdr:nvSpPr>
      <xdr:spPr>
        <a:xfrm>
          <a:off x="5113020" y="14927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4" name="TextBox 3">
          <a:extLst>
            <a:ext uri="{FF2B5EF4-FFF2-40B4-BE49-F238E27FC236}">
              <a16:creationId xmlns:a16="http://schemas.microsoft.com/office/drawing/2014/main" id="{EC6A20D2-AD7F-481A-9878-6DBA90091E4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5" name="TextBox 3">
          <a:extLst>
            <a:ext uri="{FF2B5EF4-FFF2-40B4-BE49-F238E27FC236}">
              <a16:creationId xmlns:a16="http://schemas.microsoft.com/office/drawing/2014/main" id="{4190BC4A-BBE2-49E8-8B8E-63350D4B6C6C}"/>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6" name="TextBox 3">
          <a:extLst>
            <a:ext uri="{FF2B5EF4-FFF2-40B4-BE49-F238E27FC236}">
              <a16:creationId xmlns:a16="http://schemas.microsoft.com/office/drawing/2014/main" id="{48C0D284-918A-4472-BAE4-E2D95974FA7A}"/>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46</xdr:row>
      <xdr:rowOff>83820</xdr:rowOff>
    </xdr:from>
    <xdr:ext cx="65" cy="172227"/>
    <xdr:sp macro="" textlink="">
      <xdr:nvSpPr>
        <xdr:cNvPr id="2907" name="TextBox 3">
          <a:extLst>
            <a:ext uri="{FF2B5EF4-FFF2-40B4-BE49-F238E27FC236}">
              <a16:creationId xmlns:a16="http://schemas.microsoft.com/office/drawing/2014/main" id="{965C0E0D-88F3-4053-9539-8CEC37D6E87E}"/>
            </a:ext>
          </a:extLst>
        </xdr:cNvPr>
        <xdr:cNvSpPr txBox="1"/>
      </xdr:nvSpPr>
      <xdr:spPr>
        <a:xfrm>
          <a:off x="3947160" y="1498854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08" name="TextBox 3">
          <a:extLst>
            <a:ext uri="{FF2B5EF4-FFF2-40B4-BE49-F238E27FC236}">
              <a16:creationId xmlns:a16="http://schemas.microsoft.com/office/drawing/2014/main" id="{36922A8A-04A8-4D86-A894-D7FF803C383F}"/>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09" name="TextBox 3">
          <a:extLst>
            <a:ext uri="{FF2B5EF4-FFF2-40B4-BE49-F238E27FC236}">
              <a16:creationId xmlns:a16="http://schemas.microsoft.com/office/drawing/2014/main" id="{C47019E7-A8A1-48DA-BC64-4472F002A809}"/>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10" name="TextBox 3">
          <a:extLst>
            <a:ext uri="{FF2B5EF4-FFF2-40B4-BE49-F238E27FC236}">
              <a16:creationId xmlns:a16="http://schemas.microsoft.com/office/drawing/2014/main" id="{0ED8B71B-3638-4F26-A236-E14F026669C8}"/>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11" name="TextBox 3">
          <a:extLst>
            <a:ext uri="{FF2B5EF4-FFF2-40B4-BE49-F238E27FC236}">
              <a16:creationId xmlns:a16="http://schemas.microsoft.com/office/drawing/2014/main" id="{8031F170-46FC-439F-A20E-5BB8FA733AC6}"/>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2</xdr:col>
      <xdr:colOff>7620</xdr:colOff>
      <xdr:row>46</xdr:row>
      <xdr:rowOff>68580</xdr:rowOff>
    </xdr:from>
    <xdr:ext cx="65" cy="172227"/>
    <xdr:sp macro="" textlink="">
      <xdr:nvSpPr>
        <xdr:cNvPr id="2912" name="TextBox 3">
          <a:extLst>
            <a:ext uri="{FF2B5EF4-FFF2-40B4-BE49-F238E27FC236}">
              <a16:creationId xmlns:a16="http://schemas.microsoft.com/office/drawing/2014/main" id="{4E5E88BA-8590-430C-B42C-6868DAA0B5C7}"/>
            </a:ext>
          </a:extLst>
        </xdr:cNvPr>
        <xdr:cNvSpPr txBox="1"/>
      </xdr:nvSpPr>
      <xdr:spPr>
        <a:xfrm>
          <a:off x="3954780" y="14973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wrap="none" lIns="0" tIns="0" rIns="0" bIns="0"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1100"/>
        </a:p>
      </xdr:txBody>
    </xdr:sp>
    <xdr:clientData/>
  </xdr:oneCellAnchor>
  <xdr:oneCellAnchor>
    <xdr:from>
      <xdr:col>3</xdr:col>
      <xdr:colOff>982980</xdr:colOff>
      <xdr:row>90</xdr:row>
      <xdr:rowOff>0</xdr:rowOff>
    </xdr:from>
    <xdr:ext cx="1657350" cy="409575"/>
    <xdr:pic>
      <xdr:nvPicPr>
        <xdr:cNvPr id="2913" name="image2.png">
          <a:extLst>
            <a:ext uri="{FF2B5EF4-FFF2-40B4-BE49-F238E27FC236}">
              <a16:creationId xmlns:a16="http://schemas.microsoft.com/office/drawing/2014/main" id="{6385C922-64A8-4120-AE3F-03FE3737E2FD}"/>
            </a:ext>
          </a:extLst>
        </xdr:cNvPr>
        <xdr:cNvPicPr preferRelativeResize="0"/>
      </xdr:nvPicPr>
      <xdr:blipFill>
        <a:blip xmlns:r="http://schemas.openxmlformats.org/officeDocument/2006/relationships" r:embed="rId1" cstate="print"/>
        <a:stretch>
          <a:fillRect/>
        </a:stretch>
      </xdr:blipFill>
      <xdr:spPr>
        <a:xfrm>
          <a:off x="5090160" y="24063960"/>
          <a:ext cx="1657350" cy="4095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cuments/a%20ESTIMATES/CLE%20Kelly%20water%202/Kelly2%20waterCurreni%20Ins%20Job%20Tracker%20FORM%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User/My%20Documents/a%20INS%20current%20FILES/1a%20CLV%20mia/Mia%20Jones%20Claim%20# 0 224 298 777 clv.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lding/docs/INS%20EST/claim%20#04274154294Copy of a Clarke Pam water damage 08.20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cuments/a%20ESTIMATES/X9%20Claim%20Meadow%20brooke%20Atl%20Roof/Claim%20#   11-0138-D24 Caldwell  3397 STEEPLE Way , Decatur,GA  3003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lding/docs/INS%20EST/pam%20water%20damage%20CONTRACT%20%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mtge co "/>
      <sheetName val="current"/>
      <sheetName val="A.R"/>
      <sheetName val="letter close"/>
      <sheetName val="CHECKLIST"/>
      <sheetName val="dryloginfo"/>
      <sheetName val="flyer info"/>
      <sheetName val="fax"/>
      <sheetName val="co name"/>
      <sheetName val="est &amp;pm"/>
    </sheetNames>
    <sheetDataSet>
      <sheetData sheetId="0">
        <row r="3">
          <cell r="B3" t="str">
            <v>Contractor info</v>
          </cell>
        </row>
      </sheetData>
      <sheetData sheetId="1" refreshError="1"/>
      <sheetData sheetId="2">
        <row r="6">
          <cell r="A6" t="str">
            <v>COMPANY REP.</v>
          </cell>
        </row>
      </sheetData>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LIST"/>
      <sheetName val="QUOTE"/>
      <sheetName val="DRAWING"/>
      <sheetName val="roof 1.8"/>
      <sheetName val="DRAW INT."/>
      <sheetName val="Sheet1"/>
      <sheetName val="ins info"/>
      <sheetName val="bid mold"/>
      <sheetName val="JOB CHECKLIST"/>
    </sheetNames>
    <sheetDataSet>
      <sheetData sheetId="0" refreshError="1"/>
      <sheetData sheetId="1">
        <row r="267">
          <cell r="A267" t="str">
            <v>GROUP</v>
          </cell>
          <cell r="D267" t="str">
            <v>DESCRIPITION</v>
          </cell>
          <cell r="E267" t="str">
            <v>QUANTITY</v>
          </cell>
          <cell r="F267" t="str">
            <v>UM</v>
          </cell>
          <cell r="G267" t="str">
            <v>UNIT COST</v>
          </cell>
          <cell r="H267" t="str">
            <v>TOTAL</v>
          </cell>
          <cell r="J267" t="str">
            <v>MATERIALS</v>
          </cell>
          <cell r="K267" t="str">
            <v>MAT TOTAL</v>
          </cell>
          <cell r="L267" t="str">
            <v>LABOR</v>
          </cell>
          <cell r="M267" t="str">
            <v>LABOR TOTAL</v>
          </cell>
          <cell r="N267" t="str">
            <v>EQUIPMENT</v>
          </cell>
          <cell r="O267" t="str">
            <v>EQUIP TOTAL</v>
          </cell>
          <cell r="P267" t="str">
            <v>WAY</v>
          </cell>
          <cell r="Q267" t="str">
            <v>FARM</v>
          </cell>
          <cell r="R267" t="str">
            <v>AM SEC</v>
          </cell>
        </row>
        <row r="268">
          <cell r="B268" t="str">
            <v>___________________</v>
          </cell>
          <cell r="C268" t="str">
            <v>___________________</v>
          </cell>
          <cell r="D268" t="str">
            <v>_________________________________</v>
          </cell>
          <cell r="E268" t="str">
            <v>_________________________________</v>
          </cell>
          <cell r="F268" t="str">
            <v>_________________________________</v>
          </cell>
          <cell r="G268" t="str">
            <v>_________________________________</v>
          </cell>
          <cell r="H268" t="str">
            <v>_________________________________</v>
          </cell>
          <cell r="I268" t="str">
            <v>_________________________________</v>
          </cell>
        </row>
        <row r="269">
          <cell r="A269" t="str">
            <v>RFG</v>
          </cell>
          <cell r="B269">
            <v>1</v>
          </cell>
          <cell r="C269" t="str">
            <v>.</v>
          </cell>
          <cell r="D269" t="str">
            <v>3 tab - 25 yr. - comp. shingle roofing - w/out felt</v>
          </cell>
          <cell r="E269">
            <v>18.190000000000001</v>
          </cell>
          <cell r="F269" t="str">
            <v>sq</v>
          </cell>
          <cell r="G269">
            <v>181.798</v>
          </cell>
          <cell r="H269">
            <v>3306.9056200000005</v>
          </cell>
          <cell r="J269">
            <v>112</v>
          </cell>
          <cell r="K269">
            <v>2037.2800000000002</v>
          </cell>
          <cell r="L269">
            <v>43.9</v>
          </cell>
          <cell r="M269">
            <v>798.54100000000005</v>
          </cell>
          <cell r="N269">
            <v>2</v>
          </cell>
          <cell r="O269">
            <v>36.380000000000003</v>
          </cell>
          <cell r="P269">
            <v>126.9</v>
          </cell>
          <cell r="Q269">
            <v>122.16999999999999</v>
          </cell>
          <cell r="R269">
            <v>103.7</v>
          </cell>
        </row>
        <row r="271">
          <cell r="A271" t="str">
            <v>RFG</v>
          </cell>
          <cell r="B271">
            <v>2</v>
          </cell>
          <cell r="C271" t="str">
            <v>.</v>
          </cell>
          <cell r="D271" t="str">
            <v>WASTE ALLOWANCE 15%</v>
          </cell>
          <cell r="E271">
            <v>2.7284999999999995</v>
          </cell>
          <cell r="F271" t="str">
            <v>sq</v>
          </cell>
          <cell r="G271">
            <v>181.798</v>
          </cell>
          <cell r="H271">
            <v>496.03584299999989</v>
          </cell>
          <cell r="J271">
            <v>112</v>
          </cell>
          <cell r="K271">
            <v>305.59199999999993</v>
          </cell>
          <cell r="L271">
            <v>43.9</v>
          </cell>
          <cell r="M271">
            <v>119.78114999999997</v>
          </cell>
          <cell r="N271">
            <v>2</v>
          </cell>
          <cell r="O271">
            <v>5.456999999999999</v>
          </cell>
          <cell r="P271">
            <v>126.9</v>
          </cell>
          <cell r="Q271">
            <v>122.16999999999999</v>
          </cell>
          <cell r="R271">
            <v>103.7</v>
          </cell>
        </row>
        <row r="273">
          <cell r="A273" t="str">
            <v>RFG</v>
          </cell>
          <cell r="B273">
            <v>3</v>
          </cell>
          <cell r="C273" t="str">
            <v>.</v>
          </cell>
          <cell r="D273" t="str">
            <v>Ridge cap</v>
          </cell>
          <cell r="E273">
            <v>68</v>
          </cell>
          <cell r="F273" t="str">
            <v>lf</v>
          </cell>
          <cell r="G273">
            <v>5.42</v>
          </cell>
          <cell r="H273">
            <v>368.56</v>
          </cell>
          <cell r="J273">
            <v>2.4899999999999998</v>
          </cell>
          <cell r="K273">
            <v>169.32</v>
          </cell>
          <cell r="L273">
            <v>0.439</v>
          </cell>
          <cell r="M273">
            <v>29.852</v>
          </cell>
          <cell r="N273">
            <v>1</v>
          </cell>
          <cell r="O273">
            <v>68</v>
          </cell>
        </row>
        <row r="275">
          <cell r="A275" t="str">
            <v>RFG</v>
          </cell>
          <cell r="B275">
            <v>4</v>
          </cell>
          <cell r="C275" t="str">
            <v>.</v>
          </cell>
          <cell r="D275" t="str">
            <v>"#15 felt underlayment</v>
          </cell>
          <cell r="E275">
            <v>18.190000000000001</v>
          </cell>
          <cell r="F275" t="str">
            <v>sq</v>
          </cell>
          <cell r="G275">
            <v>18.771999999999998</v>
          </cell>
          <cell r="H275">
            <v>341.46267999999998</v>
          </cell>
          <cell r="J275">
            <v>11.776999999999999</v>
          </cell>
          <cell r="K275">
            <v>214.22363000000001</v>
          </cell>
          <cell r="L275">
            <v>4.9950000000000001</v>
          </cell>
          <cell r="M275">
            <v>90.859050000000011</v>
          </cell>
          <cell r="N275">
            <v>2</v>
          </cell>
          <cell r="O275">
            <v>36.380000000000003</v>
          </cell>
          <cell r="Q275">
            <v>16.72</v>
          </cell>
        </row>
        <row r="277">
          <cell r="A277" t="str">
            <v>RFGFLPIPEL</v>
          </cell>
          <cell r="B277">
            <v>5</v>
          </cell>
          <cell r="D277" t="str">
            <v>Flashing - pipe jack - lead</v>
          </cell>
          <cell r="E277">
            <v>2</v>
          </cell>
          <cell r="F277" t="str">
            <v>EA</v>
          </cell>
          <cell r="G277">
            <v>54.02</v>
          </cell>
          <cell r="H277">
            <v>108.04</v>
          </cell>
          <cell r="J277">
            <v>27.01</v>
          </cell>
          <cell r="K277">
            <v>54.02</v>
          </cell>
          <cell r="L277">
            <v>27.01</v>
          </cell>
          <cell r="M277">
            <v>54.02</v>
          </cell>
          <cell r="N277">
            <v>0</v>
          </cell>
          <cell r="O277">
            <v>0</v>
          </cell>
          <cell r="Q277">
            <v>54.01</v>
          </cell>
        </row>
        <row r="279">
          <cell r="A279" t="str">
            <v>RFGIWS</v>
          </cell>
          <cell r="B279">
            <v>6</v>
          </cell>
          <cell r="D279" t="str">
            <v>Ice &amp; water shield</v>
          </cell>
          <cell r="E279">
            <v>135</v>
          </cell>
          <cell r="F279" t="str">
            <v>SF</v>
          </cell>
          <cell r="G279">
            <v>1.1499999999999999</v>
          </cell>
          <cell r="H279">
            <v>155.25</v>
          </cell>
          <cell r="J279">
            <v>0.57499999999999996</v>
          </cell>
          <cell r="K279">
            <v>77.625</v>
          </cell>
          <cell r="L279">
            <v>0.57499999999999996</v>
          </cell>
          <cell r="M279">
            <v>77.625</v>
          </cell>
          <cell r="N279">
            <v>0</v>
          </cell>
          <cell r="O279">
            <v>0</v>
          </cell>
          <cell r="Q279">
            <v>1.1499999999999999</v>
          </cell>
        </row>
        <row r="280">
          <cell r="C280" t="str">
            <v>serve as starter strip replacement</v>
          </cell>
        </row>
        <row r="282">
          <cell r="A282" t="str">
            <v>DEMO</v>
          </cell>
          <cell r="B282">
            <v>7</v>
          </cell>
          <cell r="C282" t="str">
            <v>.</v>
          </cell>
          <cell r="D282" t="str">
            <v>Tear off, haul &amp;dispose</v>
          </cell>
          <cell r="E282">
            <v>18.190000000000001</v>
          </cell>
          <cell r="F282" t="str">
            <v>sq</v>
          </cell>
          <cell r="G282">
            <v>44.73</v>
          </cell>
          <cell r="H282">
            <v>813.63869999999997</v>
          </cell>
          <cell r="J282">
            <v>20.66</v>
          </cell>
          <cell r="K282">
            <v>375.80540000000002</v>
          </cell>
          <cell r="L282">
            <v>15.89</v>
          </cell>
          <cell r="M282">
            <v>289.03910000000002</v>
          </cell>
          <cell r="N282">
            <v>2</v>
          </cell>
          <cell r="O282">
            <v>36.380000000000003</v>
          </cell>
          <cell r="P282">
            <v>37.590000000000003</v>
          </cell>
          <cell r="Q282">
            <v>36.700000000000003</v>
          </cell>
          <cell r="R282">
            <v>36.46</v>
          </cell>
        </row>
        <row r="284">
          <cell r="A284" t="str">
            <v>RFG</v>
          </cell>
          <cell r="B284">
            <v>8</v>
          </cell>
          <cell r="D284" t="str">
            <v>Drip edge aluminum</v>
          </cell>
          <cell r="E284">
            <v>269</v>
          </cell>
          <cell r="F284" t="str">
            <v>lf</v>
          </cell>
          <cell r="G284">
            <v>1.76</v>
          </cell>
          <cell r="H284">
            <v>473.44</v>
          </cell>
          <cell r="J284">
            <v>0.67500000000000004</v>
          </cell>
          <cell r="K284">
            <v>181.57500000000002</v>
          </cell>
          <cell r="L284">
            <v>0.75</v>
          </cell>
          <cell r="M284">
            <v>201.75</v>
          </cell>
          <cell r="N284">
            <v>0</v>
          </cell>
          <cell r="O284">
            <v>0</v>
          </cell>
          <cell r="P284">
            <v>1.4</v>
          </cell>
        </row>
        <row r="286">
          <cell r="A286" t="str">
            <v>rfg</v>
          </cell>
          <cell r="B286">
            <v>8</v>
          </cell>
          <cell r="D286" t="str">
            <v>Chimney Flashing</v>
          </cell>
          <cell r="E286">
            <v>1</v>
          </cell>
          <cell r="F286" t="str">
            <v>LF</v>
          </cell>
          <cell r="G286">
            <v>247.36</v>
          </cell>
          <cell r="H286">
            <v>247.36</v>
          </cell>
          <cell r="J286">
            <v>2.84</v>
          </cell>
          <cell r="K286">
            <v>2.84</v>
          </cell>
          <cell r="L286">
            <v>2.84</v>
          </cell>
          <cell r="M286">
            <v>2.84</v>
          </cell>
          <cell r="N286">
            <v>0</v>
          </cell>
          <cell r="O286">
            <v>0</v>
          </cell>
          <cell r="Q286">
            <v>5.68</v>
          </cell>
        </row>
        <row r="288">
          <cell r="A288" t="str">
            <v>RFG</v>
          </cell>
          <cell r="B288">
            <v>9</v>
          </cell>
          <cell r="C288" t="str">
            <v>.</v>
          </cell>
          <cell r="D288" t="str">
            <v>Valley FLASHING</v>
          </cell>
          <cell r="E288">
            <v>42</v>
          </cell>
          <cell r="F288" t="str">
            <v>LF/min</v>
          </cell>
          <cell r="G288">
            <v>4.24</v>
          </cell>
          <cell r="H288">
            <v>178.08</v>
          </cell>
          <cell r="J288">
            <v>2.08</v>
          </cell>
          <cell r="K288">
            <v>87.36</v>
          </cell>
          <cell r="L288">
            <v>1.41</v>
          </cell>
          <cell r="M288">
            <v>59.22</v>
          </cell>
          <cell r="N288">
            <v>0</v>
          </cell>
          <cell r="O288">
            <v>0</v>
          </cell>
          <cell r="P288">
            <v>146.49</v>
          </cell>
          <cell r="Q288">
            <v>146.78</v>
          </cell>
        </row>
        <row r="290">
          <cell r="A290" t="str">
            <v>RFG</v>
          </cell>
          <cell r="B290">
            <v>10</v>
          </cell>
          <cell r="C290" t="str">
            <v>.</v>
          </cell>
          <cell r="D290" t="str">
            <v>Step flashing</v>
          </cell>
          <cell r="E290">
            <v>28</v>
          </cell>
          <cell r="F290" t="str">
            <v>LF</v>
          </cell>
          <cell r="G290">
            <v>6.44</v>
          </cell>
          <cell r="H290">
            <v>180.32000000000002</v>
          </cell>
          <cell r="J290">
            <v>1.4300000000000002</v>
          </cell>
          <cell r="K290">
            <v>40.040000000000006</v>
          </cell>
          <cell r="L290">
            <v>1</v>
          </cell>
          <cell r="M290">
            <v>28</v>
          </cell>
          <cell r="N290">
            <v>0</v>
          </cell>
          <cell r="O290">
            <v>0</v>
          </cell>
        </row>
        <row r="292">
          <cell r="A292" t="str">
            <v>RFGSH5/8</v>
          </cell>
          <cell r="B292">
            <v>11</v>
          </cell>
          <cell r="D292" t="str">
            <v>Sheathing - plywood - 5/8" CDX</v>
          </cell>
          <cell r="E292">
            <v>64</v>
          </cell>
          <cell r="F292" t="str">
            <v>SF</v>
          </cell>
          <cell r="G292">
            <v>1.64</v>
          </cell>
          <cell r="H292">
            <v>104.96</v>
          </cell>
          <cell r="J292">
            <v>0.82</v>
          </cell>
          <cell r="K292">
            <v>52.48</v>
          </cell>
          <cell r="L292">
            <v>0.82</v>
          </cell>
          <cell r="M292">
            <v>52.48</v>
          </cell>
          <cell r="N292">
            <v>0</v>
          </cell>
          <cell r="O292">
            <v>0</v>
          </cell>
          <cell r="Q292">
            <v>1.63</v>
          </cell>
        </row>
        <row r="294">
          <cell r="A294" t="str">
            <v>rfg</v>
          </cell>
          <cell r="B294">
            <v>11</v>
          </cell>
          <cell r="D294" t="str">
            <v>Digital satellite system - Detach &amp; reset</v>
          </cell>
          <cell r="E294">
            <v>1</v>
          </cell>
          <cell r="F294" t="str">
            <v>EA</v>
          </cell>
          <cell r="G294">
            <v>111.06</v>
          </cell>
          <cell r="H294">
            <v>111.06</v>
          </cell>
          <cell r="J294">
            <v>55.53</v>
          </cell>
          <cell r="K294">
            <v>55.53</v>
          </cell>
          <cell r="L294">
            <v>55.53</v>
          </cell>
          <cell r="M294">
            <v>55.53</v>
          </cell>
          <cell r="N294">
            <v>0</v>
          </cell>
          <cell r="O294">
            <v>0</v>
          </cell>
          <cell r="Q294">
            <v>111.05</v>
          </cell>
        </row>
        <row r="295">
          <cell r="A295" t="str">
            <v>ELSDISHRS</v>
          </cell>
        </row>
        <row r="296">
          <cell r="A296" t="str">
            <v>DEMO</v>
          </cell>
          <cell r="B296">
            <v>12</v>
          </cell>
          <cell r="C296" t="str">
            <v>.</v>
          </cell>
          <cell r="D296" t="str">
            <v>DEMO HIGH ROOF CHARGE</v>
          </cell>
          <cell r="E296">
            <v>7.54</v>
          </cell>
          <cell r="F296" t="str">
            <v>sq</v>
          </cell>
          <cell r="G296">
            <v>3.9</v>
          </cell>
          <cell r="H296">
            <v>29.405999999999999</v>
          </cell>
          <cell r="J296">
            <v>0</v>
          </cell>
          <cell r="K296">
            <v>0</v>
          </cell>
          <cell r="L296">
            <v>3.7</v>
          </cell>
          <cell r="M296">
            <v>27.898000000000003</v>
          </cell>
          <cell r="N296">
            <v>0</v>
          </cell>
          <cell r="O296">
            <v>0</v>
          </cell>
          <cell r="Q296">
            <v>0.43</v>
          </cell>
        </row>
        <row r="298">
          <cell r="A298" t="str">
            <v>RFG</v>
          </cell>
          <cell r="B298">
            <v>13</v>
          </cell>
          <cell r="C298" t="str">
            <v>.</v>
          </cell>
          <cell r="D298" t="str">
            <v xml:space="preserve">HIGH roof charge install </v>
          </cell>
          <cell r="E298">
            <v>7.54</v>
          </cell>
          <cell r="F298" t="str">
            <v>sq</v>
          </cell>
          <cell r="G298">
            <v>12.03</v>
          </cell>
          <cell r="H298">
            <v>90.706199999999995</v>
          </cell>
          <cell r="J298">
            <v>0</v>
          </cell>
          <cell r="K298">
            <v>0</v>
          </cell>
          <cell r="L298">
            <v>8.23</v>
          </cell>
          <cell r="M298">
            <v>62.054200000000002</v>
          </cell>
          <cell r="N298">
            <v>0</v>
          </cell>
          <cell r="O298">
            <v>0</v>
          </cell>
          <cell r="Q298">
            <v>0.43</v>
          </cell>
        </row>
        <row r="300">
          <cell r="A300" t="str">
            <v>RFG</v>
          </cell>
          <cell r="B300">
            <v>14</v>
          </cell>
          <cell r="C300" t="str">
            <v>.</v>
          </cell>
          <cell r="D300" t="str">
            <v>RESET GUTTER GUARDS</v>
          </cell>
          <cell r="E300">
            <v>0</v>
          </cell>
          <cell r="F300" t="str">
            <v>LF</v>
          </cell>
          <cell r="G300">
            <v>1.49</v>
          </cell>
          <cell r="H300">
            <v>0</v>
          </cell>
          <cell r="J300">
            <v>0.49</v>
          </cell>
          <cell r="K300">
            <v>0</v>
          </cell>
          <cell r="L300">
            <v>1</v>
          </cell>
          <cell r="M300">
            <v>0</v>
          </cell>
          <cell r="N300">
            <v>0</v>
          </cell>
          <cell r="O300">
            <v>0</v>
          </cell>
        </row>
        <row r="302">
          <cell r="A302" t="str">
            <v>SFGMN</v>
          </cell>
          <cell r="B302">
            <v>15</v>
          </cell>
          <cell r="D302" t="str">
            <v>Soffit, fascia &amp; gutter - Minimum charge</v>
          </cell>
          <cell r="E302">
            <v>1</v>
          </cell>
          <cell r="F302" t="str">
            <v>EA</v>
          </cell>
          <cell r="G302">
            <v>175</v>
          </cell>
          <cell r="H302">
            <v>175</v>
          </cell>
          <cell r="J302">
            <v>87.5</v>
          </cell>
          <cell r="K302">
            <v>87.5</v>
          </cell>
          <cell r="L302">
            <v>87.5</v>
          </cell>
          <cell r="M302">
            <v>87.5</v>
          </cell>
          <cell r="N302" t="str">
            <v xml:space="preserve">                     -  </v>
          </cell>
          <cell r="O302" t="str">
            <v xml:space="preserve">                       -  </v>
          </cell>
          <cell r="Q302">
            <v>175</v>
          </cell>
        </row>
        <row r="304">
          <cell r="B304" t="str">
            <v>___________________</v>
          </cell>
          <cell r="C304" t="str">
            <v>___________________</v>
          </cell>
          <cell r="D304" t="str">
            <v>_________________________________</v>
          </cell>
          <cell r="E304" t="str">
            <v>_________________________________</v>
          </cell>
          <cell r="F304" t="str">
            <v>_________________________________</v>
          </cell>
          <cell r="G304" t="str">
            <v>_________________________________</v>
          </cell>
          <cell r="H304" t="str">
            <v>_________________________________</v>
          </cell>
          <cell r="I304" t="str">
            <v>_________________________________</v>
          </cell>
        </row>
        <row r="305">
          <cell r="D305" t="str">
            <v>Total:</v>
          </cell>
          <cell r="E305" t="str">
            <v>ROOF</v>
          </cell>
          <cell r="I305">
            <v>7180.2250429999985</v>
          </cell>
        </row>
        <row r="306">
          <cell r="A306" t="str">
            <v>room 1</v>
          </cell>
          <cell r="D306" t="str">
            <v>Interior</v>
          </cell>
          <cell r="E306" t="str">
            <v>Attic Area</v>
          </cell>
        </row>
        <row r="307">
          <cell r="B307" t="str">
            <v>___________________</v>
          </cell>
          <cell r="C307" t="str">
            <v>___________________</v>
          </cell>
          <cell r="D307" t="str">
            <v>_________________________________</v>
          </cell>
          <cell r="E307" t="str">
            <v>_________________________________</v>
          </cell>
          <cell r="F307" t="str">
            <v>_________________________________</v>
          </cell>
          <cell r="G307" t="str">
            <v>_________________________________</v>
          </cell>
          <cell r="H307" t="str">
            <v>_________________________________</v>
          </cell>
          <cell r="I307" t="str">
            <v>_________________________________</v>
          </cell>
        </row>
        <row r="308">
          <cell r="D308" t="str">
            <v>LxWxH</v>
          </cell>
          <cell r="E308">
            <v>27</v>
          </cell>
          <cell r="F308" t="str">
            <v>x</v>
          </cell>
          <cell r="G308">
            <v>27</v>
          </cell>
          <cell r="H308">
            <v>6</v>
          </cell>
        </row>
        <row r="310">
          <cell r="D310" t="str">
            <v>SF Walls</v>
          </cell>
          <cell r="E310">
            <v>648</v>
          </cell>
          <cell r="G310" t="str">
            <v>SF Ceiling</v>
          </cell>
          <cell r="H310">
            <v>729</v>
          </cell>
        </row>
        <row r="311">
          <cell r="D311" t="str">
            <v>SF Walls &amp; Ceiling</v>
          </cell>
          <cell r="E311">
            <v>1377</v>
          </cell>
          <cell r="G311" t="str">
            <v>SF Floor</v>
          </cell>
          <cell r="H311">
            <v>729</v>
          </cell>
        </row>
        <row r="312">
          <cell r="D312" t="str">
            <v>SY flooring</v>
          </cell>
          <cell r="E312">
            <v>81</v>
          </cell>
          <cell r="G312" t="str">
            <v>LF Floor Perimeter</v>
          </cell>
          <cell r="H312">
            <v>108</v>
          </cell>
        </row>
        <row r="313">
          <cell r="D313" t="str">
            <v>SF Long Wall</v>
          </cell>
          <cell r="G313" t="str">
            <v>cf</v>
          </cell>
          <cell r="H313">
            <v>486</v>
          </cell>
        </row>
        <row r="314">
          <cell r="D314" t="str">
            <v>LF Ceiling Perimeter</v>
          </cell>
          <cell r="E314">
            <v>108</v>
          </cell>
        </row>
        <row r="315">
          <cell r="D315" t="str">
            <v>MISSING WALL</v>
          </cell>
          <cell r="G315" t="str">
            <v xml:space="preserve">damage area@ </v>
          </cell>
        </row>
        <row r="318">
          <cell r="D318" t="str">
            <v>ITEM DESCRIPITION</v>
          </cell>
          <cell r="E318" t="str">
            <v xml:space="preserve"> QUANTITY  </v>
          </cell>
          <cell r="F318" t="str">
            <v>UNIT</v>
          </cell>
          <cell r="G318" t="str">
            <v>COST</v>
          </cell>
          <cell r="H318" t="str">
            <v>TOTAL</v>
          </cell>
          <cell r="J318" t="str">
            <v>MATERIALS</v>
          </cell>
          <cell r="K318" t="str">
            <v>MAT TOTAL</v>
          </cell>
          <cell r="L318" t="str">
            <v>LABOR</v>
          </cell>
          <cell r="M318" t="str">
            <v>LABOR TOTAL</v>
          </cell>
          <cell r="N318" t="str">
            <v>EQUIPMENT</v>
          </cell>
          <cell r="O318" t="str">
            <v>EQUIP TOTAL</v>
          </cell>
          <cell r="P318" t="str">
            <v>WAY</v>
          </cell>
          <cell r="Q318" t="str">
            <v>STATE FARM</v>
          </cell>
          <cell r="R318" t="str">
            <v>AM SEC</v>
          </cell>
        </row>
        <row r="319">
          <cell r="B319" t="str">
            <v>___________________</v>
          </cell>
          <cell r="C319" t="str">
            <v>___________________</v>
          </cell>
          <cell r="D319" t="str">
            <v>_________________________________</v>
          </cell>
          <cell r="E319" t="str">
            <v>_________________________________</v>
          </cell>
          <cell r="F319" t="str">
            <v>_________________________________</v>
          </cell>
          <cell r="G319" t="str">
            <v>_________________________________</v>
          </cell>
          <cell r="H319" t="str">
            <v>_________________________________</v>
          </cell>
          <cell r="I319" t="str">
            <v>_________________________________</v>
          </cell>
        </row>
        <row r="320">
          <cell r="A320" t="str">
            <v>CONTENTS</v>
          </cell>
          <cell r="B320">
            <v>16</v>
          </cell>
          <cell r="C320" t="str">
            <v>.</v>
          </cell>
          <cell r="D320" t="str">
            <v>Contents move / reset</v>
          </cell>
          <cell r="E320">
            <v>2</v>
          </cell>
          <cell r="F320" t="str">
            <v>HR</v>
          </cell>
          <cell r="G320">
            <v>25.96</v>
          </cell>
          <cell r="H320">
            <v>51.92</v>
          </cell>
          <cell r="J320">
            <v>5.1100000000000003</v>
          </cell>
          <cell r="K320">
            <v>10.220000000000001</v>
          </cell>
          <cell r="L320">
            <v>20.85</v>
          </cell>
          <cell r="M320">
            <v>41.7</v>
          </cell>
          <cell r="P320">
            <v>91.05</v>
          </cell>
        </row>
        <row r="322">
          <cell r="A322" t="str">
            <v>CLNRMD</v>
          </cell>
          <cell r="B322">
            <v>17</v>
          </cell>
          <cell r="C322" t="str">
            <v>.</v>
          </cell>
          <cell r="D322" t="str">
            <v>apply anti-microbial agent</v>
          </cell>
          <cell r="E322">
            <v>729</v>
          </cell>
          <cell r="F322" t="str">
            <v>EA</v>
          </cell>
          <cell r="G322">
            <v>0.17</v>
          </cell>
          <cell r="H322">
            <v>123.93</v>
          </cell>
          <cell r="J322">
            <v>0.1</v>
          </cell>
          <cell r="K322">
            <v>72.900000000000006</v>
          </cell>
          <cell r="L322">
            <v>7.0000000000000007E-2</v>
          </cell>
          <cell r="M322">
            <v>51.030000000000008</v>
          </cell>
          <cell r="P322">
            <v>20.23</v>
          </cell>
          <cell r="Q322">
            <v>24.78</v>
          </cell>
          <cell r="R322">
            <v>91.91</v>
          </cell>
        </row>
        <row r="323">
          <cell r="D323" t="str">
            <v>pre treatment</v>
          </cell>
        </row>
        <row r="325">
          <cell r="A325" t="str">
            <v>WTRINSCA</v>
          </cell>
          <cell r="B325">
            <v>18</v>
          </cell>
          <cell r="C325" t="str">
            <v>.</v>
          </cell>
          <cell r="D325" t="str">
            <v>Tear out and bag wet insulation in crawl space - after hrs</v>
          </cell>
          <cell r="E325">
            <v>729</v>
          </cell>
          <cell r="F325" t="str">
            <v>SF</v>
          </cell>
          <cell r="G325">
            <v>1.2</v>
          </cell>
          <cell r="H325">
            <v>874.8</v>
          </cell>
          <cell r="J325">
            <v>0.6</v>
          </cell>
          <cell r="K325">
            <v>437.4</v>
          </cell>
          <cell r="L325">
            <v>0.6</v>
          </cell>
          <cell r="M325">
            <v>437.4</v>
          </cell>
          <cell r="N325">
            <v>0</v>
          </cell>
          <cell r="O325">
            <v>0</v>
          </cell>
          <cell r="Q325">
            <v>1.2</v>
          </cell>
        </row>
        <row r="327">
          <cell r="A327" t="str">
            <v>WTRBAG</v>
          </cell>
          <cell r="B327">
            <v>19</v>
          </cell>
          <cell r="D327" t="str">
            <v>Plastic bag - used for disposal of contaminated items</v>
          </cell>
          <cell r="E327">
            <v>8</v>
          </cell>
          <cell r="F327" t="str">
            <v>EA</v>
          </cell>
          <cell r="G327">
            <v>2.36</v>
          </cell>
          <cell r="H327">
            <v>18.88</v>
          </cell>
          <cell r="J327">
            <v>1.18</v>
          </cell>
          <cell r="K327">
            <v>9.44</v>
          </cell>
          <cell r="L327">
            <v>1.18</v>
          </cell>
          <cell r="M327">
            <v>9.44</v>
          </cell>
          <cell r="N327">
            <v>0</v>
          </cell>
          <cell r="O327">
            <v>0</v>
          </cell>
          <cell r="Q327">
            <v>2.36</v>
          </cell>
        </row>
        <row r="329">
          <cell r="A329" t="str">
            <v>WTRBARRA</v>
          </cell>
          <cell r="B329">
            <v>20</v>
          </cell>
          <cell r="D329" t="str">
            <v>Containment Barrier/Airlock/Decon. Chamber - after hours</v>
          </cell>
          <cell r="E329">
            <v>729</v>
          </cell>
          <cell r="F329" t="str">
            <v>SF</v>
          </cell>
          <cell r="G329">
            <v>0.72</v>
          </cell>
          <cell r="H329">
            <v>524.88</v>
          </cell>
          <cell r="J329">
            <v>0.36</v>
          </cell>
          <cell r="K329">
            <v>262.44</v>
          </cell>
          <cell r="L329">
            <v>0.36</v>
          </cell>
          <cell r="M329">
            <v>262.44</v>
          </cell>
          <cell r="N329">
            <v>0</v>
          </cell>
          <cell r="O329">
            <v>0</v>
          </cell>
          <cell r="Q329">
            <v>0.72</v>
          </cell>
        </row>
        <row r="331">
          <cell r="A331" t="str">
            <v>WTRBARRP</v>
          </cell>
          <cell r="B331">
            <v>21</v>
          </cell>
          <cell r="D331" t="str">
            <v>Containment Barrier - tension post - per day</v>
          </cell>
          <cell r="E331">
            <v>8</v>
          </cell>
          <cell r="F331" t="str">
            <v>DA</v>
          </cell>
          <cell r="G331">
            <v>3.3</v>
          </cell>
          <cell r="H331">
            <v>26.4</v>
          </cell>
          <cell r="J331">
            <v>1.65</v>
          </cell>
          <cell r="K331">
            <v>13.2</v>
          </cell>
          <cell r="L331">
            <v>1.65</v>
          </cell>
          <cell r="M331">
            <v>13.2</v>
          </cell>
          <cell r="N331">
            <v>0</v>
          </cell>
          <cell r="O331">
            <v>0</v>
          </cell>
          <cell r="Q331">
            <v>3.3</v>
          </cell>
        </row>
        <row r="333">
          <cell r="A333" t="str">
            <v>WTRBARRZA</v>
          </cell>
          <cell r="B333">
            <v>22</v>
          </cell>
          <cell r="D333" t="str">
            <v>Peel &amp; seal zipper - after hours</v>
          </cell>
          <cell r="E333">
            <v>1</v>
          </cell>
          <cell r="F333" t="str">
            <v>EA</v>
          </cell>
          <cell r="G333">
            <v>11.52</v>
          </cell>
          <cell r="H333">
            <v>11.52</v>
          </cell>
          <cell r="J333">
            <v>5.76</v>
          </cell>
          <cell r="K333">
            <v>5.76</v>
          </cell>
          <cell r="L333">
            <v>5.76</v>
          </cell>
          <cell r="M333">
            <v>5.76</v>
          </cell>
          <cell r="N333">
            <v>0</v>
          </cell>
          <cell r="O333">
            <v>0</v>
          </cell>
          <cell r="Q333">
            <v>11.51</v>
          </cell>
        </row>
        <row r="335">
          <cell r="A335" t="str">
            <v>WTRPPE</v>
          </cell>
          <cell r="B335">
            <v>23</v>
          </cell>
          <cell r="D335" t="str">
            <v>Add for personal protective equipment (hazardous cleanup)</v>
          </cell>
          <cell r="E335">
            <v>2</v>
          </cell>
          <cell r="F335" t="str">
            <v>EA</v>
          </cell>
          <cell r="G335">
            <v>8.42</v>
          </cell>
          <cell r="H335">
            <v>16.84</v>
          </cell>
          <cell r="J335">
            <v>4.21</v>
          </cell>
          <cell r="K335">
            <v>8.42</v>
          </cell>
          <cell r="L335">
            <v>4.21</v>
          </cell>
          <cell r="M335">
            <v>8.42</v>
          </cell>
          <cell r="N335">
            <v>0</v>
          </cell>
          <cell r="O335">
            <v>0</v>
          </cell>
          <cell r="Q335">
            <v>8.41</v>
          </cell>
        </row>
        <row r="337">
          <cell r="A337" t="str">
            <v>WTRPPERC</v>
          </cell>
          <cell r="B337">
            <v>24</v>
          </cell>
          <cell r="D337" t="str">
            <v>Respirator cartridge - HEPA only (per pair)</v>
          </cell>
          <cell r="E337">
            <v>2</v>
          </cell>
          <cell r="F337" t="str">
            <v>EA</v>
          </cell>
          <cell r="G337">
            <v>7.9</v>
          </cell>
          <cell r="H337">
            <v>15.8</v>
          </cell>
          <cell r="J337">
            <v>3.95</v>
          </cell>
          <cell r="K337">
            <v>7.9</v>
          </cell>
          <cell r="L337">
            <v>3.95</v>
          </cell>
          <cell r="M337">
            <v>7.9</v>
          </cell>
          <cell r="N337">
            <v>0</v>
          </cell>
          <cell r="O337">
            <v>0</v>
          </cell>
          <cell r="Q337">
            <v>7.9</v>
          </cell>
        </row>
        <row r="339">
          <cell r="A339" t="str">
            <v>CGNDODROZ</v>
          </cell>
          <cell r="B339">
            <v>25</v>
          </cell>
          <cell r="D339" t="str">
            <v>Deodorization chamber - Ozone treatment</v>
          </cell>
          <cell r="E339">
            <v>486</v>
          </cell>
          <cell r="F339" t="str">
            <v>CF</v>
          </cell>
          <cell r="G339">
            <v>0.05</v>
          </cell>
          <cell r="H339">
            <v>24.3</v>
          </cell>
          <cell r="J339">
            <v>2.5000000000000001E-2</v>
          </cell>
          <cell r="K339">
            <v>12.15</v>
          </cell>
          <cell r="L339">
            <v>2.5000000000000001E-2</v>
          </cell>
          <cell r="M339">
            <v>12.15</v>
          </cell>
          <cell r="N339">
            <v>0</v>
          </cell>
          <cell r="O339">
            <v>0</v>
          </cell>
          <cell r="Q339">
            <v>0.05</v>
          </cell>
        </row>
        <row r="341">
          <cell r="A341" t="str">
            <v>CLNDODRCRY</v>
          </cell>
          <cell r="B341">
            <v>26</v>
          </cell>
          <cell r="D341" t="str">
            <v>Solid odor counteractant - crystal or solid block</v>
          </cell>
          <cell r="E341">
            <v>2</v>
          </cell>
          <cell r="F341" t="str">
            <v>DA</v>
          </cell>
          <cell r="G341">
            <v>14.37</v>
          </cell>
          <cell r="H341">
            <v>28.74</v>
          </cell>
          <cell r="J341">
            <v>7.1849999999999996</v>
          </cell>
          <cell r="K341">
            <v>14.37</v>
          </cell>
          <cell r="L341">
            <v>7.1849999999999996</v>
          </cell>
          <cell r="M341">
            <v>14.37</v>
          </cell>
          <cell r="N341">
            <v>0</v>
          </cell>
          <cell r="O341">
            <v>0</v>
          </cell>
          <cell r="Q341">
            <v>14.37</v>
          </cell>
        </row>
        <row r="342">
          <cell r="B342" t="str">
            <v>___________________</v>
          </cell>
          <cell r="C342" t="str">
            <v>___________________</v>
          </cell>
          <cell r="D342" t="str">
            <v>_________________________________</v>
          </cell>
          <cell r="E342" t="str">
            <v>_________________________________</v>
          </cell>
          <cell r="F342" t="str">
            <v>_________________________________</v>
          </cell>
          <cell r="G342" t="str">
            <v>_________________________________</v>
          </cell>
          <cell r="H342" t="str">
            <v>_________________________________</v>
          </cell>
          <cell r="I342" t="str">
            <v>_________________________________</v>
          </cell>
        </row>
        <row r="346">
          <cell r="D346" t="str">
            <v>DESCRIPITION</v>
          </cell>
          <cell r="E346" t="str">
            <v xml:space="preserve">   QUANTITY   </v>
          </cell>
          <cell r="F346" t="str">
            <v>UM</v>
          </cell>
          <cell r="G346" t="str">
            <v>UNIT COST</v>
          </cell>
          <cell r="H346" t="str">
            <v>TOTAL</v>
          </cell>
        </row>
        <row r="348">
          <cell r="B348" t="str">
            <v>___________________</v>
          </cell>
          <cell r="C348" t="str">
            <v>___________________</v>
          </cell>
          <cell r="D348" t="str">
            <v>_________________________________</v>
          </cell>
          <cell r="E348" t="str">
            <v>_________________________________</v>
          </cell>
          <cell r="F348" t="str">
            <v>_________________________________</v>
          </cell>
          <cell r="G348" t="str">
            <v>_________________________________</v>
          </cell>
          <cell r="H348" t="str">
            <v>_________________________________</v>
          </cell>
          <cell r="I348" t="str">
            <v>_________________________________</v>
          </cell>
        </row>
        <row r="350">
          <cell r="A350" t="str">
            <v>CLNDODRMEM</v>
          </cell>
          <cell r="B350">
            <v>27</v>
          </cell>
          <cell r="D350" t="str">
            <v>Vapor odor-counteractant system - small - per 24 hrs</v>
          </cell>
          <cell r="E350">
            <v>1</v>
          </cell>
          <cell r="F350" t="str">
            <v>DA</v>
          </cell>
          <cell r="G350">
            <v>37.770000000000003</v>
          </cell>
          <cell r="H350">
            <v>37.770000000000003</v>
          </cell>
          <cell r="J350">
            <v>18.885000000000002</v>
          </cell>
          <cell r="K350">
            <v>18.885000000000002</v>
          </cell>
          <cell r="L350">
            <v>18.885000000000002</v>
          </cell>
          <cell r="M350">
            <v>18.885000000000002</v>
          </cell>
          <cell r="N350">
            <v>0</v>
          </cell>
          <cell r="O350">
            <v>0</v>
          </cell>
          <cell r="Q350">
            <v>37.770000000000003</v>
          </cell>
        </row>
        <row r="352">
          <cell r="A352" t="str">
            <v>CLNDODRSP</v>
          </cell>
          <cell r="B352">
            <v>28</v>
          </cell>
          <cell r="D352" t="str">
            <v>Apply odor counteractant - liquid spray</v>
          </cell>
          <cell r="E352">
            <v>729</v>
          </cell>
          <cell r="F352" t="str">
            <v>SF</v>
          </cell>
          <cell r="G352">
            <v>0.16</v>
          </cell>
          <cell r="H352">
            <v>116.64</v>
          </cell>
          <cell r="J352">
            <v>0.08</v>
          </cell>
          <cell r="K352">
            <v>58.32</v>
          </cell>
          <cell r="L352">
            <v>0.08</v>
          </cell>
          <cell r="M352">
            <v>58.32</v>
          </cell>
          <cell r="N352">
            <v>0</v>
          </cell>
          <cell r="O352">
            <v>0</v>
          </cell>
          <cell r="Q352">
            <v>0.16</v>
          </cell>
        </row>
        <row r="354">
          <cell r="A354" t="str">
            <v>CLNJST</v>
          </cell>
          <cell r="B354">
            <v>29</v>
          </cell>
          <cell r="D354" t="str">
            <v>Clean floor or roof joist system</v>
          </cell>
          <cell r="E354">
            <v>729</v>
          </cell>
          <cell r="F354" t="str">
            <v>SF</v>
          </cell>
          <cell r="G354">
            <v>0.55000000000000004</v>
          </cell>
          <cell r="H354">
            <v>400.95000000000005</v>
          </cell>
          <cell r="J354">
            <v>0.27500000000000002</v>
          </cell>
          <cell r="K354">
            <v>200.47500000000002</v>
          </cell>
          <cell r="L354">
            <v>0.27500000000000002</v>
          </cell>
          <cell r="M354">
            <v>200.47500000000002</v>
          </cell>
          <cell r="N354">
            <v>0</v>
          </cell>
          <cell r="O354">
            <v>0</v>
          </cell>
          <cell r="Q354">
            <v>0.55000000000000004</v>
          </cell>
        </row>
        <row r="356">
          <cell r="A356" t="str">
            <v>SDGVENTGW</v>
          </cell>
          <cell r="B356">
            <v>30</v>
          </cell>
          <cell r="D356" t="str">
            <v>Attic vent - gable end - wood ; remove &amp; reset</v>
          </cell>
          <cell r="E356">
            <v>2</v>
          </cell>
          <cell r="F356" t="str">
            <v>EA</v>
          </cell>
          <cell r="G356">
            <v>60.91</v>
          </cell>
          <cell r="H356">
            <v>121.82</v>
          </cell>
          <cell r="J356">
            <v>0</v>
          </cell>
          <cell r="K356">
            <v>0</v>
          </cell>
          <cell r="L356">
            <v>60.91</v>
          </cell>
          <cell r="M356">
            <v>121.82</v>
          </cell>
          <cell r="N356">
            <v>0</v>
          </cell>
          <cell r="O356">
            <v>0</v>
          </cell>
          <cell r="Q356">
            <v>121.82</v>
          </cell>
        </row>
        <row r="358">
          <cell r="A358" t="str">
            <v>WTRDRY</v>
          </cell>
          <cell r="B358">
            <v>31</v>
          </cell>
          <cell r="C358" t="str">
            <v>.</v>
          </cell>
          <cell r="D358" t="str">
            <v>Air mover (per 24 hour period) - No monitoring</v>
          </cell>
          <cell r="E358">
            <v>2</v>
          </cell>
          <cell r="F358" t="str">
            <v>EA</v>
          </cell>
          <cell r="G358">
            <v>24.76</v>
          </cell>
          <cell r="H358">
            <v>49.52</v>
          </cell>
          <cell r="J358">
            <v>12.38</v>
          </cell>
          <cell r="K358">
            <v>24.76</v>
          </cell>
          <cell r="L358">
            <v>12.38</v>
          </cell>
          <cell r="M358">
            <v>24.76</v>
          </cell>
          <cell r="N358">
            <v>0</v>
          </cell>
          <cell r="O358">
            <v>0</v>
          </cell>
          <cell r="Q358">
            <v>24.75</v>
          </cell>
        </row>
        <row r="360">
          <cell r="A360" t="str">
            <v>WTREQ</v>
          </cell>
          <cell r="B360">
            <v>32</v>
          </cell>
          <cell r="C360" t="str">
            <v>.</v>
          </cell>
          <cell r="D360" t="str">
            <v>Equipment setup, take down, and monitoring (hourly charge)</v>
          </cell>
          <cell r="E360">
            <v>1</v>
          </cell>
          <cell r="F360" t="str">
            <v>HR</v>
          </cell>
          <cell r="G360">
            <v>38.22</v>
          </cell>
          <cell r="H360">
            <v>38.22</v>
          </cell>
          <cell r="J360">
            <v>19.11</v>
          </cell>
          <cell r="K360">
            <v>19.11</v>
          </cell>
          <cell r="L360">
            <v>19.11</v>
          </cell>
          <cell r="M360">
            <v>19.11</v>
          </cell>
          <cell r="N360">
            <v>0</v>
          </cell>
          <cell r="O360">
            <v>0</v>
          </cell>
          <cell r="Q360">
            <v>38.22</v>
          </cell>
        </row>
        <row r="362">
          <cell r="A362" t="str">
            <v>WTREQD</v>
          </cell>
          <cell r="B362">
            <v>33</v>
          </cell>
          <cell r="C362" t="str">
            <v>.</v>
          </cell>
          <cell r="D362" t="str">
            <v>Equipment decontamination charge - per piece of equipment</v>
          </cell>
          <cell r="E362">
            <v>3</v>
          </cell>
          <cell r="F362" t="str">
            <v>EA</v>
          </cell>
          <cell r="G362">
            <v>26.34</v>
          </cell>
          <cell r="H362">
            <v>79.02</v>
          </cell>
          <cell r="J362">
            <v>13.17</v>
          </cell>
          <cell r="K362">
            <v>39.51</v>
          </cell>
          <cell r="L362">
            <v>13.17</v>
          </cell>
          <cell r="M362">
            <v>39.51</v>
          </cell>
          <cell r="N362">
            <v>0</v>
          </cell>
          <cell r="O362">
            <v>0</v>
          </cell>
          <cell r="Q362">
            <v>26.33</v>
          </cell>
        </row>
        <row r="364">
          <cell r="A364" t="str">
            <v>WTRFHEPA&lt;</v>
          </cell>
          <cell r="B364">
            <v>34</v>
          </cell>
          <cell r="C364" t="str">
            <v>.</v>
          </cell>
          <cell r="D364" t="str">
            <v>Add for HEPA filter (for cannister/backpack vacuums)</v>
          </cell>
          <cell r="E364">
            <v>2</v>
          </cell>
          <cell r="F364" t="str">
            <v>EA</v>
          </cell>
          <cell r="G364">
            <v>37.200000000000003</v>
          </cell>
          <cell r="H364">
            <v>74.400000000000006</v>
          </cell>
          <cell r="J364">
            <v>18.600000000000001</v>
          </cell>
          <cell r="K364">
            <v>37.200000000000003</v>
          </cell>
          <cell r="L364">
            <v>18.600000000000001</v>
          </cell>
          <cell r="M364">
            <v>37.200000000000003</v>
          </cell>
          <cell r="N364">
            <v>0</v>
          </cell>
          <cell r="O364">
            <v>0</v>
          </cell>
          <cell r="Q364">
            <v>37.200000000000003</v>
          </cell>
        </row>
        <row r="366">
          <cell r="A366" t="str">
            <v>WTRNAFAN</v>
          </cell>
          <cell r="B366">
            <v>35</v>
          </cell>
          <cell r="C366" t="str">
            <v>.</v>
          </cell>
          <cell r="D366" t="str">
            <v>Negative air fan/Air scrubber (24 hr period) - No monit.</v>
          </cell>
          <cell r="E366">
            <v>2</v>
          </cell>
          <cell r="F366" t="str">
            <v>DA</v>
          </cell>
          <cell r="G366">
            <v>73.3</v>
          </cell>
          <cell r="H366">
            <v>146.6</v>
          </cell>
          <cell r="J366">
            <v>36.65</v>
          </cell>
          <cell r="K366">
            <v>73.3</v>
          </cell>
          <cell r="L366">
            <v>36.65</v>
          </cell>
          <cell r="M366">
            <v>73.3</v>
          </cell>
          <cell r="N366">
            <v>0</v>
          </cell>
          <cell r="O366">
            <v>0</v>
          </cell>
          <cell r="Q366">
            <v>73.290000000000006</v>
          </cell>
        </row>
        <row r="368">
          <cell r="A368" t="str">
            <v>PAINT</v>
          </cell>
          <cell r="B368">
            <v>36</v>
          </cell>
          <cell r="C368" t="str">
            <v>.</v>
          </cell>
          <cell r="D368" t="str">
            <v>Seal/coat {V} - one coat (anti-microbial coating)</v>
          </cell>
          <cell r="E368">
            <v>729</v>
          </cell>
          <cell r="F368" t="str">
            <v>SF</v>
          </cell>
          <cell r="G368">
            <v>0.8</v>
          </cell>
          <cell r="H368">
            <v>583.20000000000005</v>
          </cell>
          <cell r="J368">
            <v>0.4</v>
          </cell>
          <cell r="K368">
            <v>291.60000000000002</v>
          </cell>
          <cell r="L368">
            <v>0.4</v>
          </cell>
          <cell r="M368">
            <v>291.60000000000002</v>
          </cell>
          <cell r="N368">
            <v>0</v>
          </cell>
          <cell r="O368">
            <v>0</v>
          </cell>
          <cell r="Q368">
            <v>0.8</v>
          </cell>
        </row>
        <row r="369">
          <cell r="A369" t="str">
            <v>PNTS++</v>
          </cell>
        </row>
        <row r="370">
          <cell r="A370" t="str">
            <v>INSUL</v>
          </cell>
          <cell r="B370">
            <v>37</v>
          </cell>
          <cell r="C370" t="str">
            <v>.</v>
          </cell>
          <cell r="D370" t="str">
            <v>ceiling insulation R38</v>
          </cell>
          <cell r="E370">
            <v>729</v>
          </cell>
          <cell r="F370" t="str">
            <v>SF</v>
          </cell>
          <cell r="G370">
            <v>1.9750000000000001</v>
          </cell>
          <cell r="H370">
            <v>1439.7750000000001</v>
          </cell>
          <cell r="J370">
            <v>1</v>
          </cell>
          <cell r="K370">
            <v>729</v>
          </cell>
          <cell r="L370">
            <v>0.97500000000000009</v>
          </cell>
          <cell r="M370">
            <v>710.77500000000009</v>
          </cell>
          <cell r="P370">
            <v>1.58</v>
          </cell>
        </row>
        <row r="372">
          <cell r="A372" t="str">
            <v>PAINT</v>
          </cell>
          <cell r="B372">
            <v>38</v>
          </cell>
          <cell r="C372" t="str">
            <v>.</v>
          </cell>
          <cell r="D372" t="str">
            <v>Mask floor</v>
          </cell>
          <cell r="E372">
            <v>51</v>
          </cell>
          <cell r="F372" t="str">
            <v>sf</v>
          </cell>
          <cell r="G372">
            <v>0.15000000000000002</v>
          </cell>
          <cell r="H372">
            <v>7.6500000000000012</v>
          </cell>
          <cell r="J372">
            <v>7.0000000000000007E-2</v>
          </cell>
          <cell r="K372">
            <v>3.5700000000000003</v>
          </cell>
          <cell r="L372">
            <v>0.08</v>
          </cell>
          <cell r="M372">
            <v>4.08</v>
          </cell>
          <cell r="P372">
            <v>0.77</v>
          </cell>
        </row>
        <row r="373">
          <cell r="D373" t="str">
            <v>Mask {V} per square foot - plastic and tape</v>
          </cell>
        </row>
        <row r="375">
          <cell r="A375" t="str">
            <v>CLNFINALR</v>
          </cell>
          <cell r="B375">
            <v>39</v>
          </cell>
          <cell r="C375" t="str">
            <v>.</v>
          </cell>
          <cell r="D375" t="str">
            <v>Final cleaning - construction - residential</v>
          </cell>
          <cell r="E375">
            <v>729</v>
          </cell>
          <cell r="F375" t="str">
            <v>SF</v>
          </cell>
          <cell r="G375">
            <v>0.15</v>
          </cell>
          <cell r="H375">
            <v>109.35</v>
          </cell>
          <cell r="J375">
            <v>7.4999999999999997E-2</v>
          </cell>
          <cell r="K375">
            <v>54.674999999999997</v>
          </cell>
          <cell r="L375">
            <v>7.4999999999999997E-2</v>
          </cell>
          <cell r="M375">
            <v>54.674999999999997</v>
          </cell>
          <cell r="N375">
            <v>0</v>
          </cell>
          <cell r="O375">
            <v>0</v>
          </cell>
          <cell r="Q375">
            <v>0.15</v>
          </cell>
        </row>
        <row r="377">
          <cell r="B377" t="str">
            <v>___________________</v>
          </cell>
          <cell r="C377" t="str">
            <v>___________________</v>
          </cell>
          <cell r="D377" t="str">
            <v>_________________________________</v>
          </cell>
          <cell r="E377" t="str">
            <v>_________________________________</v>
          </cell>
          <cell r="F377" t="str">
            <v>_________________________________</v>
          </cell>
          <cell r="G377" t="str">
            <v>_________________________________</v>
          </cell>
          <cell r="H377" t="str">
            <v>_________________________________</v>
          </cell>
          <cell r="I377" t="str">
            <v>_________________________________</v>
          </cell>
        </row>
        <row r="378">
          <cell r="A378" t="str">
            <v>room 1</v>
          </cell>
          <cell r="D378" t="str">
            <v>Attic Area</v>
          </cell>
          <cell r="E378" t="str">
            <v>Total:</v>
          </cell>
          <cell r="I378">
            <v>4922.9250000000011</v>
          </cell>
        </row>
        <row r="384">
          <cell r="D384" t="str">
            <v>DESCRIPITION</v>
          </cell>
          <cell r="E384" t="str">
            <v xml:space="preserve">  QUANTITY  </v>
          </cell>
          <cell r="F384" t="str">
            <v>UM</v>
          </cell>
          <cell r="G384" t="str">
            <v>UNIT COST</v>
          </cell>
          <cell r="H384" t="str">
            <v>TOTAL</v>
          </cell>
        </row>
        <row r="385">
          <cell r="B385" t="str">
            <v>___________________</v>
          </cell>
          <cell r="C385" t="str">
            <v>___________________</v>
          </cell>
          <cell r="D385" t="str">
            <v>_________________________________</v>
          </cell>
          <cell r="E385" t="str">
            <v>_________________________________</v>
          </cell>
          <cell r="F385" t="str">
            <v>_________________________________</v>
          </cell>
          <cell r="G385" t="str">
            <v>_________________________________</v>
          </cell>
          <cell r="H385" t="str">
            <v>_________________________________</v>
          </cell>
          <cell r="I385" t="str">
            <v>_________________________________</v>
          </cell>
        </row>
        <row r="387">
          <cell r="D387" t="str">
            <v>DEBRIS REMOVAL</v>
          </cell>
        </row>
        <row r="389">
          <cell r="A389" t="str">
            <v>DEMO</v>
          </cell>
          <cell r="B389">
            <v>40</v>
          </cell>
          <cell r="D389" t="str">
            <v>Single axle dump truck - per load - including dump fees</v>
          </cell>
          <cell r="E389">
            <v>1</v>
          </cell>
          <cell r="F389" t="str">
            <v>EA</v>
          </cell>
          <cell r="G389">
            <v>184.96</v>
          </cell>
          <cell r="H389">
            <v>184.96</v>
          </cell>
          <cell r="J389">
            <v>92.48</v>
          </cell>
          <cell r="K389">
            <v>92.48</v>
          </cell>
          <cell r="L389">
            <v>92.48</v>
          </cell>
          <cell r="M389">
            <v>92.48</v>
          </cell>
          <cell r="N389">
            <v>0</v>
          </cell>
          <cell r="O389">
            <v>0</v>
          </cell>
          <cell r="Q389">
            <v>184.95</v>
          </cell>
        </row>
        <row r="390">
          <cell r="A390" t="str">
            <v>DMODTRUCK</v>
          </cell>
        </row>
        <row r="391">
          <cell r="A391" t="str">
            <v>DEBRIS</v>
          </cell>
          <cell r="B391">
            <v>41</v>
          </cell>
          <cell r="C391" t="str">
            <v>.</v>
          </cell>
          <cell r="D391" t="str">
            <v>Final clean up</v>
          </cell>
          <cell r="E391">
            <v>2</v>
          </cell>
          <cell r="F391" t="str">
            <v>HR</v>
          </cell>
          <cell r="G391">
            <v>24.11</v>
          </cell>
          <cell r="H391">
            <v>48.22</v>
          </cell>
          <cell r="J391">
            <v>12</v>
          </cell>
          <cell r="K391">
            <v>24</v>
          </cell>
          <cell r="L391">
            <v>12.11</v>
          </cell>
          <cell r="M391">
            <v>24.22</v>
          </cell>
          <cell r="N391">
            <v>0</v>
          </cell>
          <cell r="O391">
            <v>0</v>
          </cell>
          <cell r="Q391">
            <v>109.65</v>
          </cell>
        </row>
        <row r="392">
          <cell r="B392" t="str">
            <v>___________________</v>
          </cell>
          <cell r="C392" t="str">
            <v>___________________</v>
          </cell>
          <cell r="D392" t="str">
            <v>_________________________________</v>
          </cell>
          <cell r="E392" t="str">
            <v>_________________________________</v>
          </cell>
          <cell r="F392" t="str">
            <v>_________________________________</v>
          </cell>
          <cell r="G392" t="str">
            <v>_________________________________</v>
          </cell>
          <cell r="H392" t="str">
            <v>_________________________________</v>
          </cell>
          <cell r="I392" t="str">
            <v>_________________________________</v>
          </cell>
        </row>
        <row r="393">
          <cell r="D393" t="str">
            <v>DEBRIS REMOVAL</v>
          </cell>
          <cell r="G393" t="str">
            <v xml:space="preserve">    TOTAL    </v>
          </cell>
          <cell r="I393">
            <v>233.18</v>
          </cell>
        </row>
        <row r="394">
          <cell r="B394" t="str">
            <v>___________________</v>
          </cell>
          <cell r="C394" t="str">
            <v>___________________</v>
          </cell>
          <cell r="D394" t="str">
            <v>_________________________________</v>
          </cell>
          <cell r="E394" t="str">
            <v>_________________________________</v>
          </cell>
          <cell r="F394" t="str">
            <v>_________________________________</v>
          </cell>
          <cell r="G394" t="str">
            <v>_________________________________</v>
          </cell>
          <cell r="H394" t="str">
            <v>_________________________________</v>
          </cell>
          <cell r="I394" t="str">
            <v>_________________________________</v>
          </cell>
        </row>
        <row r="395">
          <cell r="B395" t="str">
            <v>___________________</v>
          </cell>
          <cell r="C395" t="str">
            <v>___________________</v>
          </cell>
          <cell r="D395" t="str">
            <v>_________________________________</v>
          </cell>
          <cell r="E395" t="str">
            <v>_________________________________</v>
          </cell>
          <cell r="F395" t="str">
            <v>_________________________________</v>
          </cell>
          <cell r="G395" t="str">
            <v>_________________________________</v>
          </cell>
          <cell r="H395" t="str">
            <v>_________________________________</v>
          </cell>
          <cell r="I395" t="str">
            <v>_________________________________</v>
          </cell>
        </row>
        <row r="400">
          <cell r="D400" t="str">
            <v>Prepared by:</v>
          </cell>
        </row>
        <row r="401">
          <cell r="D401" t="str">
            <v>COMPANY REP.         Joe                           (216)225-3388</v>
          </cell>
          <cell r="H401" t="str">
            <v>joe208@att.blackberry.net</v>
          </cell>
        </row>
        <row r="405">
          <cell r="D405" t="str">
            <v>ALL PHASE CONSULTING, LLC</v>
          </cell>
        </row>
        <row r="406">
          <cell r="D406" t="str">
            <v>Enclosed is an estimate of repair to your property that you may use to submit to your insurer.</v>
          </cell>
        </row>
        <row r="407">
          <cell r="D407" t="str">
            <v xml:space="preserve">We are offering construction consulting ,repair or reconstruction services; which may include </v>
          </cell>
        </row>
        <row r="408">
          <cell r="D408" t="str">
            <v xml:space="preserve">emergency , tarp installation/mitigation services, damage estimating, cost analysis,  written </v>
          </cell>
        </row>
        <row r="409">
          <cell r="D409" t="str">
            <v>estimates, consulting with customer, insurance adjuster, and or roofing inspector, and site visits.</v>
          </cell>
        </row>
        <row r="411">
          <cell r="D411" t="str">
            <v>In our opinion the damage is from a storm or other incident normally covered by insurance.</v>
          </cell>
        </row>
        <row r="412">
          <cell r="D412" t="str">
            <v>We will be present when the insurance adjuster inspects the damage; we may answer questions</v>
          </cell>
        </row>
        <row r="413">
          <cell r="D413" t="str">
            <v>and discuss the estimates and other technical information with an insurer or its adjuster.</v>
          </cell>
        </row>
        <row r="415">
          <cell r="D415" t="str">
            <v>Pricing; is industry wide standard pricing adjusted for your area; which is "usual and customary" .</v>
          </cell>
        </row>
        <row r="417">
          <cell r="D417" t="str">
            <v>Subcontractors; the work will be performed by qualified subcontractors whom we may contract with.</v>
          </cell>
        </row>
        <row r="419">
          <cell r="D419" t="str">
            <v xml:space="preserve">Scope of work: based on our experience, we have made every effort to detail all visible damages </v>
          </cell>
        </row>
        <row r="420">
          <cell r="D420" t="str">
            <v>and to estimate the most comprehensive and professional methods which are " usual and customary''</v>
          </cell>
        </row>
        <row r="421">
          <cell r="D421" t="str">
            <v xml:space="preserve"> to restore your property. Work components and processes are from utilizing industry wide estimating </v>
          </cell>
        </row>
        <row r="422">
          <cell r="D422" t="str">
            <v xml:space="preserve"> software as our base model. Our experience has been that most insurers are very willing to restore </v>
          </cell>
        </row>
        <row r="423">
          <cell r="D423" t="str">
            <v xml:space="preserve">your property to the highest industry standards and will normally provide a list detailing why </v>
          </cell>
        </row>
        <row r="424">
          <cell r="D424" t="str">
            <v xml:space="preserve">particular items may not be covered or an acceptable alternative repair method. </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use"/>
      <sheetName val="estimate"/>
      <sheetName val="DRAWING"/>
      <sheetName val="emerg inv CLN"/>
      <sheetName val="emerg inv MITIGATION"/>
      <sheetName val="emergency invoice"/>
      <sheetName val="bid mold"/>
      <sheetName val="brenda"/>
    </sheetNames>
    <sheetDataSet>
      <sheetData sheetId="0" refreshError="1"/>
      <sheetData sheetId="1">
        <row r="117">
          <cell r="A117" t="str">
            <v>GROUP</v>
          </cell>
          <cell r="D117" t="str">
            <v>DESCRIPITION</v>
          </cell>
          <cell r="E117" t="str">
            <v>QUANTITY</v>
          </cell>
          <cell r="F117" t="str">
            <v>UM</v>
          </cell>
          <cell r="G117" t="str">
            <v>UNIT COST</v>
          </cell>
          <cell r="H117" t="str">
            <v>TOTAL</v>
          </cell>
          <cell r="J117" t="str">
            <v>MATERIALS</v>
          </cell>
          <cell r="K117" t="str">
            <v>MAT TOTAL</v>
          </cell>
          <cell r="L117" t="str">
            <v>LABOR</v>
          </cell>
          <cell r="M117" t="str">
            <v>LABOR TOTAL</v>
          </cell>
          <cell r="N117" t="str">
            <v>EQUIPMENT</v>
          </cell>
          <cell r="O117" t="str">
            <v>EQUIP TOTAL</v>
          </cell>
          <cell r="P117" t="str">
            <v>WAY</v>
          </cell>
          <cell r="Q117" t="str">
            <v>FARM</v>
          </cell>
          <cell r="R117" t="str">
            <v>AM SEC</v>
          </cell>
        </row>
        <row r="118">
          <cell r="B118" t="str">
            <v>___________________</v>
          </cell>
          <cell r="C118" t="str">
            <v>___________________</v>
          </cell>
          <cell r="D118" t="str">
            <v>_________________________________</v>
          </cell>
          <cell r="E118" t="str">
            <v>_________________________________</v>
          </cell>
          <cell r="F118" t="str">
            <v>_________________________________</v>
          </cell>
          <cell r="G118" t="str">
            <v>_________________________________</v>
          </cell>
          <cell r="H118" t="str">
            <v>_________________________________</v>
          </cell>
          <cell r="I118" t="str">
            <v>_________________________________</v>
          </cell>
        </row>
        <row r="119">
          <cell r="C119" t="str">
            <v>.</v>
          </cell>
          <cell r="J119">
            <v>112</v>
          </cell>
          <cell r="K119">
            <v>0</v>
          </cell>
          <cell r="L119">
            <v>43.9</v>
          </cell>
          <cell r="M119">
            <v>0</v>
          </cell>
          <cell r="N119">
            <v>2</v>
          </cell>
          <cell r="O119">
            <v>0</v>
          </cell>
          <cell r="P119">
            <v>126.9</v>
          </cell>
          <cell r="Q119">
            <v>122.16999999999999</v>
          </cell>
          <cell r="R119">
            <v>103.7</v>
          </cell>
        </row>
        <row r="120">
          <cell r="A120" t="str">
            <v>hall Dn</v>
          </cell>
          <cell r="D120" t="str">
            <v>Interior</v>
          </cell>
          <cell r="E120" t="str">
            <v>hall Dn</v>
          </cell>
        </row>
        <row r="121">
          <cell r="B121" t="str">
            <v>___________________</v>
          </cell>
          <cell r="C121" t="str">
            <v>___________________</v>
          </cell>
          <cell r="D121" t="str">
            <v>_________________________________</v>
          </cell>
          <cell r="E121" t="str">
            <v>_________________________________</v>
          </cell>
          <cell r="F121" t="str">
            <v>_________________________________</v>
          </cell>
          <cell r="G121" t="str">
            <v>_________________________________</v>
          </cell>
          <cell r="H121" t="str">
            <v>_________________________________</v>
          </cell>
          <cell r="I121" t="str">
            <v>_________________________________</v>
          </cell>
        </row>
        <row r="122">
          <cell r="B122" t="str">
            <v>A</v>
          </cell>
          <cell r="D122" t="str">
            <v>LxWxH</v>
          </cell>
          <cell r="E122">
            <v>20</v>
          </cell>
          <cell r="F122" t="str">
            <v>X</v>
          </cell>
          <cell r="G122">
            <v>4</v>
          </cell>
          <cell r="H122">
            <v>8</v>
          </cell>
        </row>
        <row r="123">
          <cell r="B123" t="str">
            <v>B</v>
          </cell>
          <cell r="D123" t="str">
            <v>LxWxH</v>
          </cell>
          <cell r="E123">
            <v>5</v>
          </cell>
          <cell r="F123" t="str">
            <v>X</v>
          </cell>
          <cell r="G123">
            <v>5.5</v>
          </cell>
          <cell r="H123">
            <v>8</v>
          </cell>
        </row>
        <row r="124">
          <cell r="B124" t="str">
            <v>C</v>
          </cell>
          <cell r="D124" t="str">
            <v>LxWxH</v>
          </cell>
          <cell r="E124">
            <v>4.8</v>
          </cell>
          <cell r="F124" t="str">
            <v>X</v>
          </cell>
          <cell r="G124">
            <v>9.9</v>
          </cell>
          <cell r="H124">
            <v>8</v>
          </cell>
        </row>
        <row r="126">
          <cell r="D126" t="str">
            <v>SF Walls</v>
          </cell>
          <cell r="E126">
            <v>256</v>
          </cell>
          <cell r="G126" t="str">
            <v>SF Ceiling</v>
          </cell>
          <cell r="H126">
            <v>155.02000000000001</v>
          </cell>
          <cell r="J126">
            <v>224</v>
          </cell>
        </row>
        <row r="127">
          <cell r="D127" t="str">
            <v>SF Walls &amp; Ceiling</v>
          </cell>
          <cell r="E127">
            <v>411.02</v>
          </cell>
          <cell r="G127" t="str">
            <v>SF Floor</v>
          </cell>
          <cell r="H127">
            <v>155.02000000000001</v>
          </cell>
        </row>
        <row r="128">
          <cell r="D128" t="str">
            <v>SY flooring</v>
          </cell>
          <cell r="E128">
            <v>17.224444444444444</v>
          </cell>
          <cell r="G128" t="str">
            <v>LF Floor Perimeter</v>
          </cell>
        </row>
        <row r="129">
          <cell r="D129" t="str">
            <v>SF Long Wall</v>
          </cell>
          <cell r="G129" t="str">
            <v>cf</v>
          </cell>
        </row>
        <row r="130">
          <cell r="D130" t="str">
            <v>LF Ceiling Perimeter</v>
          </cell>
          <cell r="E130">
            <v>0</v>
          </cell>
        </row>
        <row r="131">
          <cell r="G131" t="str">
            <v xml:space="preserve">damage area@ </v>
          </cell>
        </row>
        <row r="134">
          <cell r="D134" t="str">
            <v>ITEM DESCRIPITION</v>
          </cell>
          <cell r="E134" t="str">
            <v xml:space="preserve"> QUANTITY  </v>
          </cell>
          <cell r="F134" t="str">
            <v>UNIT</v>
          </cell>
          <cell r="G134" t="str">
            <v>COST</v>
          </cell>
          <cell r="H134" t="str">
            <v>TOTAL</v>
          </cell>
          <cell r="J134" t="str">
            <v>MATERIALS</v>
          </cell>
          <cell r="K134" t="str">
            <v>MAT TOTAL</v>
          </cell>
          <cell r="L134" t="str">
            <v>LABOR</v>
          </cell>
          <cell r="M134" t="str">
            <v>LABOR TOTAL</v>
          </cell>
          <cell r="N134" t="str">
            <v>EQUIPMENT</v>
          </cell>
          <cell r="O134" t="str">
            <v>EQUIP TOTAL</v>
          </cell>
          <cell r="P134" t="str">
            <v>WAY</v>
          </cell>
          <cell r="Q134" t="str">
            <v>STATE FARM</v>
          </cell>
          <cell r="R134" t="str">
            <v>AM SEC</v>
          </cell>
        </row>
        <row r="135">
          <cell r="B135" t="str">
            <v>___________________</v>
          </cell>
          <cell r="C135" t="str">
            <v>___________________</v>
          </cell>
          <cell r="D135" t="str">
            <v>_________________________________</v>
          </cell>
          <cell r="E135" t="str">
            <v>_________________________________</v>
          </cell>
          <cell r="F135" t="str">
            <v>_________________________________</v>
          </cell>
          <cell r="G135" t="str">
            <v>_________________________________</v>
          </cell>
          <cell r="H135" t="str">
            <v>_________________________________</v>
          </cell>
          <cell r="I135" t="str">
            <v>_________________________________</v>
          </cell>
        </row>
        <row r="136">
          <cell r="A136" t="str">
            <v>CONTENTS</v>
          </cell>
          <cell r="B136">
            <v>1</v>
          </cell>
          <cell r="C136" t="str">
            <v>.</v>
          </cell>
          <cell r="D136" t="str">
            <v>Contents move / reset</v>
          </cell>
          <cell r="E136">
            <v>2</v>
          </cell>
          <cell r="F136" t="str">
            <v>HR</v>
          </cell>
          <cell r="G136">
            <v>31.99</v>
          </cell>
          <cell r="H136">
            <v>63.98</v>
          </cell>
          <cell r="J136">
            <v>5.1100000000000003</v>
          </cell>
          <cell r="K136">
            <v>10.220000000000001</v>
          </cell>
          <cell r="L136">
            <v>26.88</v>
          </cell>
          <cell r="M136">
            <v>53.76</v>
          </cell>
          <cell r="P136">
            <v>91.05</v>
          </cell>
        </row>
        <row r="138">
          <cell r="D138" t="str">
            <v>Ceilings</v>
          </cell>
        </row>
        <row r="139">
          <cell r="A139" t="str">
            <v>DRYWALL</v>
          </cell>
          <cell r="B139">
            <v>2</v>
          </cell>
          <cell r="C139" t="str">
            <v>.</v>
          </cell>
          <cell r="D139" t="str">
            <v>Plaster/patch small repair ready for paint</v>
          </cell>
          <cell r="E139">
            <v>1</v>
          </cell>
          <cell r="F139" t="str">
            <v>ea</v>
          </cell>
          <cell r="G139">
            <v>164.55</v>
          </cell>
          <cell r="H139">
            <v>164.55</v>
          </cell>
          <cell r="J139">
            <v>65</v>
          </cell>
          <cell r="K139">
            <v>65</v>
          </cell>
          <cell r="L139">
            <v>99.55</v>
          </cell>
          <cell r="M139">
            <v>99.55</v>
          </cell>
          <cell r="P139">
            <v>1.46</v>
          </cell>
        </row>
        <row r="141">
          <cell r="A141" t="str">
            <v>DRYWALL</v>
          </cell>
          <cell r="B141">
            <v>3</v>
          </cell>
          <cell r="C141" t="str">
            <v>.</v>
          </cell>
          <cell r="D141" t="str">
            <v>Tear off painted acoustic ceiling (popcorn) texture</v>
          </cell>
          <cell r="E141">
            <v>155.02000000000001</v>
          </cell>
          <cell r="F141" t="str">
            <v>SF</v>
          </cell>
          <cell r="G141">
            <v>0.96</v>
          </cell>
          <cell r="H141">
            <v>148.8192</v>
          </cell>
          <cell r="J141">
            <v>0.65</v>
          </cell>
          <cell r="K141">
            <v>0.31</v>
          </cell>
          <cell r="L141">
            <v>0.31</v>
          </cell>
          <cell r="M141">
            <v>0.31</v>
          </cell>
          <cell r="Q141">
            <v>0.62</v>
          </cell>
        </row>
        <row r="143">
          <cell r="A143" t="str">
            <v>Paint</v>
          </cell>
          <cell r="B143">
            <v>4</v>
          </cell>
          <cell r="C143" t="str">
            <v>.</v>
          </cell>
          <cell r="D143" t="str">
            <v>Mask walls</v>
          </cell>
          <cell r="E143">
            <v>256</v>
          </cell>
          <cell r="F143" t="str">
            <v>sf</v>
          </cell>
          <cell r="G143">
            <v>0.15000000000000002</v>
          </cell>
          <cell r="H143">
            <v>38.400000000000006</v>
          </cell>
          <cell r="J143">
            <v>7.0000000000000007E-2</v>
          </cell>
          <cell r="K143">
            <v>17.920000000000002</v>
          </cell>
          <cell r="L143">
            <v>0.08</v>
          </cell>
          <cell r="M143">
            <v>20.48</v>
          </cell>
          <cell r="P143">
            <v>0.75</v>
          </cell>
        </row>
        <row r="144">
          <cell r="D144" t="str">
            <v>Mask {V} per square foot - plastic and tape</v>
          </cell>
        </row>
        <row r="145">
          <cell r="B145">
            <v>5</v>
          </cell>
        </row>
        <row r="146">
          <cell r="A146" t="str">
            <v>DRYWALL</v>
          </cell>
          <cell r="C146" t="str">
            <v>.</v>
          </cell>
          <cell r="D146" t="str">
            <v>Acoustic ceiling (popcorn) texture</v>
          </cell>
          <cell r="E146">
            <v>155.02000000000001</v>
          </cell>
          <cell r="F146" t="str">
            <v>SF</v>
          </cell>
          <cell r="G146">
            <v>1.74</v>
          </cell>
          <cell r="H146">
            <v>269.73480000000001</v>
          </cell>
          <cell r="J146">
            <v>1.25</v>
          </cell>
          <cell r="K146">
            <v>0.49</v>
          </cell>
          <cell r="L146">
            <v>0.49</v>
          </cell>
          <cell r="M146">
            <v>0.49</v>
          </cell>
          <cell r="Q146">
            <v>0.97</v>
          </cell>
        </row>
        <row r="148">
          <cell r="A148" t="str">
            <v>PAINT</v>
          </cell>
          <cell r="B148">
            <v>6</v>
          </cell>
          <cell r="C148" t="str">
            <v>.</v>
          </cell>
          <cell r="D148" t="str">
            <v>Seal/prime the surface area-one coat</v>
          </cell>
          <cell r="E148">
            <v>155.02000000000001</v>
          </cell>
          <cell r="F148" t="str">
            <v>sf</v>
          </cell>
          <cell r="G148">
            <v>0.3</v>
          </cell>
          <cell r="H148">
            <v>46.506</v>
          </cell>
          <cell r="J148">
            <v>0.11</v>
          </cell>
          <cell r="K148">
            <v>17.052200000000003</v>
          </cell>
          <cell r="L148">
            <v>0.19</v>
          </cell>
          <cell r="M148">
            <v>29.453800000000001</v>
          </cell>
          <cell r="P148">
            <v>0.38</v>
          </cell>
        </row>
        <row r="150">
          <cell r="A150" t="str">
            <v>PAINT</v>
          </cell>
          <cell r="B150">
            <v>7</v>
          </cell>
          <cell r="C150" t="str">
            <v>.</v>
          </cell>
          <cell r="D150" t="str">
            <v>Paint 2 coats</v>
          </cell>
          <cell r="E150">
            <v>155.02000000000001</v>
          </cell>
          <cell r="F150" t="str">
            <v>sf</v>
          </cell>
          <cell r="G150">
            <v>0.66999999999999993</v>
          </cell>
          <cell r="H150">
            <v>103.8634</v>
          </cell>
          <cell r="J150">
            <v>0.42</v>
          </cell>
          <cell r="K150">
            <v>65.108400000000003</v>
          </cell>
          <cell r="L150">
            <v>0.25</v>
          </cell>
          <cell r="M150">
            <v>38.755000000000003</v>
          </cell>
          <cell r="P150">
            <v>0.77</v>
          </cell>
        </row>
        <row r="152">
          <cell r="A152" t="str">
            <v>ELESMOKERS</v>
          </cell>
          <cell r="B152">
            <v>8</v>
          </cell>
          <cell r="D152" t="str">
            <v>Smoke detector - Detach &amp; reset</v>
          </cell>
          <cell r="E152">
            <v>1</v>
          </cell>
          <cell r="F152" t="str">
            <v>EA</v>
          </cell>
          <cell r="G152">
            <v>30.6</v>
          </cell>
          <cell r="H152">
            <v>30.6</v>
          </cell>
          <cell r="J152">
            <v>15.3</v>
          </cell>
          <cell r="K152">
            <v>15.3</v>
          </cell>
          <cell r="L152">
            <v>15.3</v>
          </cell>
          <cell r="M152">
            <v>15.3</v>
          </cell>
          <cell r="N152">
            <v>0</v>
          </cell>
          <cell r="O152">
            <v>0</v>
          </cell>
          <cell r="Q152">
            <v>30.6</v>
          </cell>
        </row>
        <row r="154">
          <cell r="A154" t="str">
            <v>ELEC</v>
          </cell>
          <cell r="B154">
            <v>9</v>
          </cell>
          <cell r="C154" t="str">
            <v>.</v>
          </cell>
          <cell r="D154" t="str">
            <v>Heat A/C register; mechanically attached reset</v>
          </cell>
          <cell r="E154">
            <v>1</v>
          </cell>
          <cell r="F154" t="str">
            <v>EA</v>
          </cell>
          <cell r="G154">
            <v>14.41</v>
          </cell>
          <cell r="H154">
            <v>14.41</v>
          </cell>
          <cell r="J154">
            <v>63.55</v>
          </cell>
          <cell r="K154">
            <v>63.55</v>
          </cell>
          <cell r="L154">
            <v>63.55</v>
          </cell>
          <cell r="M154">
            <v>63.55</v>
          </cell>
          <cell r="N154" t="str">
            <v xml:space="preserve">                     -  </v>
          </cell>
          <cell r="O154" t="str">
            <v xml:space="preserve">                       -  </v>
          </cell>
          <cell r="Q154">
            <v>127.1</v>
          </cell>
        </row>
        <row r="157">
          <cell r="D157" t="str">
            <v>Walls</v>
          </cell>
        </row>
        <row r="158">
          <cell r="A158" t="str">
            <v>PAINT</v>
          </cell>
          <cell r="B158">
            <v>10</v>
          </cell>
          <cell r="C158" t="str">
            <v>.</v>
          </cell>
          <cell r="D158" t="str">
            <v>Paint 2 coats</v>
          </cell>
          <cell r="E158">
            <v>256</v>
          </cell>
          <cell r="F158" t="str">
            <v>sf</v>
          </cell>
          <cell r="G158">
            <v>0.57000000000000006</v>
          </cell>
          <cell r="H158">
            <v>145.92000000000002</v>
          </cell>
          <cell r="J158">
            <v>0.32</v>
          </cell>
          <cell r="K158">
            <v>81.92</v>
          </cell>
          <cell r="L158">
            <v>0.25</v>
          </cell>
          <cell r="M158">
            <v>64</v>
          </cell>
          <cell r="P158">
            <v>0.77</v>
          </cell>
        </row>
        <row r="159">
          <cell r="D159" t="str">
            <v>Mask {V} per square foot - plastic and tape</v>
          </cell>
        </row>
        <row r="161">
          <cell r="A161" t="str">
            <v>PNTSHOE1</v>
          </cell>
          <cell r="B161">
            <v>11</v>
          </cell>
          <cell r="D161" t="str">
            <v>Paint base shoe or quarter round - 1 coat</v>
          </cell>
          <cell r="E161">
            <v>33</v>
          </cell>
          <cell r="F161" t="str">
            <v>LF</v>
          </cell>
          <cell r="G161">
            <v>0.32</v>
          </cell>
          <cell r="H161">
            <v>10.56</v>
          </cell>
          <cell r="J161">
            <v>0.16</v>
          </cell>
          <cell r="K161">
            <v>5.28</v>
          </cell>
          <cell r="L161">
            <v>0.16</v>
          </cell>
          <cell r="M161">
            <v>5.28</v>
          </cell>
          <cell r="N161">
            <v>0</v>
          </cell>
          <cell r="O161">
            <v>0</v>
          </cell>
          <cell r="Q161">
            <v>0.32</v>
          </cell>
        </row>
        <row r="163">
          <cell r="A163" t="str">
            <v>PNTTRIM</v>
          </cell>
          <cell r="B163">
            <v>12</v>
          </cell>
          <cell r="D163" t="str">
            <v>Seal &amp; paint trim - two coats</v>
          </cell>
          <cell r="E163">
            <v>33</v>
          </cell>
          <cell r="F163" t="str">
            <v>LF</v>
          </cell>
          <cell r="G163">
            <v>0.84</v>
          </cell>
          <cell r="H163">
            <v>27.72</v>
          </cell>
          <cell r="J163">
            <v>0.42</v>
          </cell>
          <cell r="K163">
            <v>13.86</v>
          </cell>
          <cell r="L163">
            <v>0.42</v>
          </cell>
          <cell r="M163">
            <v>13.86</v>
          </cell>
          <cell r="N163">
            <v>0</v>
          </cell>
          <cell r="O163">
            <v>0</v>
          </cell>
          <cell r="Q163">
            <v>0.83</v>
          </cell>
        </row>
        <row r="165">
          <cell r="A165" t="str">
            <v>PAINT</v>
          </cell>
          <cell r="B165">
            <v>13</v>
          </cell>
          <cell r="C165" t="str">
            <v>.</v>
          </cell>
          <cell r="D165" t="str">
            <v>Mask floor</v>
          </cell>
          <cell r="E165">
            <v>155.02000000000001</v>
          </cell>
          <cell r="F165" t="str">
            <v>sf</v>
          </cell>
          <cell r="G165">
            <v>0.44999999999999996</v>
          </cell>
          <cell r="H165">
            <v>69.759</v>
          </cell>
          <cell r="J165">
            <v>0.3</v>
          </cell>
          <cell r="K165">
            <v>46.506</v>
          </cell>
          <cell r="L165">
            <v>0.15</v>
          </cell>
          <cell r="M165">
            <v>23.253</v>
          </cell>
          <cell r="P165">
            <v>0.77</v>
          </cell>
        </row>
        <row r="166">
          <cell r="D166" t="str">
            <v>Mask {V} per square foot - plastic and tape</v>
          </cell>
        </row>
        <row r="168">
          <cell r="A168" t="str">
            <v>ELEC</v>
          </cell>
          <cell r="B168">
            <v>14</v>
          </cell>
          <cell r="C168" t="str">
            <v>.</v>
          </cell>
          <cell r="D168" t="str">
            <v>Light fixture - Detach &amp; reset</v>
          </cell>
          <cell r="E168">
            <v>3</v>
          </cell>
          <cell r="F168" t="str">
            <v>EA</v>
          </cell>
          <cell r="G168">
            <v>33.33</v>
          </cell>
          <cell r="H168">
            <v>99.99</v>
          </cell>
          <cell r="J168">
            <v>16</v>
          </cell>
          <cell r="K168">
            <v>48</v>
          </cell>
          <cell r="L168">
            <v>17.329999999999998</v>
          </cell>
          <cell r="M168">
            <v>51.989999999999995</v>
          </cell>
          <cell r="O168">
            <v>0</v>
          </cell>
        </row>
        <row r="170">
          <cell r="A170" t="str">
            <v>PNTDORT1</v>
          </cell>
          <cell r="B170">
            <v>15</v>
          </cell>
          <cell r="D170" t="str">
            <v>Paint door/window trim &amp; jamb - 1 coat (per side)</v>
          </cell>
          <cell r="E170">
            <v>7</v>
          </cell>
          <cell r="F170" t="str">
            <v>EA</v>
          </cell>
          <cell r="G170">
            <v>12.38</v>
          </cell>
          <cell r="H170">
            <v>86.660000000000011</v>
          </cell>
          <cell r="J170">
            <v>6.19</v>
          </cell>
          <cell r="K170">
            <v>43.330000000000005</v>
          </cell>
          <cell r="L170">
            <v>6.19</v>
          </cell>
          <cell r="M170">
            <v>43.330000000000005</v>
          </cell>
          <cell r="N170">
            <v>0</v>
          </cell>
          <cell r="O170">
            <v>0</v>
          </cell>
          <cell r="Q170">
            <v>12.37</v>
          </cell>
        </row>
        <row r="172">
          <cell r="A172" t="str">
            <v>PNTOP1</v>
          </cell>
          <cell r="B172">
            <v>16</v>
          </cell>
          <cell r="D172" t="str">
            <v>Paint door or window opening - 1 coat (per side)</v>
          </cell>
          <cell r="E172">
            <v>7</v>
          </cell>
          <cell r="F172" t="str">
            <v>EA</v>
          </cell>
          <cell r="G172">
            <v>15.34</v>
          </cell>
          <cell r="H172">
            <v>107.38</v>
          </cell>
          <cell r="J172">
            <v>9.15</v>
          </cell>
          <cell r="K172">
            <v>64.05</v>
          </cell>
          <cell r="L172">
            <v>6.19</v>
          </cell>
          <cell r="M172">
            <v>43.330000000000005</v>
          </cell>
          <cell r="N172">
            <v>0</v>
          </cell>
          <cell r="O172">
            <v>0</v>
          </cell>
          <cell r="Q172">
            <v>12.37</v>
          </cell>
        </row>
        <row r="173">
          <cell r="A173" t="str">
            <v>_________________________________</v>
          </cell>
          <cell r="B173" t="str">
            <v>_________________________________</v>
          </cell>
          <cell r="C173" t="str">
            <v>___________________</v>
          </cell>
          <cell r="D173" t="str">
            <v>_________________________________</v>
          </cell>
          <cell r="E173" t="str">
            <v>_________________________________</v>
          </cell>
          <cell r="F173" t="str">
            <v>_________________________________</v>
          </cell>
          <cell r="G173" t="str">
            <v>_________________________________</v>
          </cell>
          <cell r="H173" t="str">
            <v>_________________________________</v>
          </cell>
          <cell r="I173" t="str">
            <v>_________________________________</v>
          </cell>
        </row>
        <row r="174">
          <cell r="A174" t="str">
            <v>hall Dn</v>
          </cell>
          <cell r="D174" t="str">
            <v xml:space="preserve">   TOTAL  :</v>
          </cell>
          <cell r="E174" t="str">
            <v>hall Dn</v>
          </cell>
          <cell r="I174">
            <v>1428.8523999999998</v>
          </cell>
        </row>
        <row r="178">
          <cell r="A178" t="str">
            <v>closet</v>
          </cell>
          <cell r="D178" t="str">
            <v>Interior</v>
          </cell>
          <cell r="E178" t="str">
            <v>closet</v>
          </cell>
          <cell r="J178" t="str">
            <v>q101</v>
          </cell>
        </row>
        <row r="179">
          <cell r="B179" t="str">
            <v>___________________</v>
          </cell>
          <cell r="C179" t="str">
            <v>___________________</v>
          </cell>
          <cell r="D179" t="str">
            <v>_________________________________</v>
          </cell>
          <cell r="E179" t="str">
            <v>_________________________________</v>
          </cell>
          <cell r="F179" t="str">
            <v>_________________________________</v>
          </cell>
          <cell r="G179" t="str">
            <v>_________________________________</v>
          </cell>
          <cell r="H179" t="str">
            <v>_________________________________</v>
          </cell>
          <cell r="I179" t="str">
            <v>_________________________________</v>
          </cell>
          <cell r="J179" t="str">
            <v>_________________________________</v>
          </cell>
        </row>
        <row r="180">
          <cell r="D180" t="str">
            <v>LxWxH</v>
          </cell>
          <cell r="E180">
            <v>7</v>
          </cell>
          <cell r="F180" t="str">
            <v>x</v>
          </cell>
          <cell r="G180">
            <v>2</v>
          </cell>
          <cell r="H180">
            <v>8</v>
          </cell>
          <cell r="J180" t="str">
            <v>ah101</v>
          </cell>
        </row>
        <row r="181">
          <cell r="D181" t="str">
            <v>SF Walls</v>
          </cell>
          <cell r="E181">
            <v>144</v>
          </cell>
          <cell r="G181" t="str">
            <v>SF Ceiling</v>
          </cell>
          <cell r="H181">
            <v>14</v>
          </cell>
          <cell r="J181" t="str">
            <v>ah103</v>
          </cell>
          <cell r="K181" t="str">
            <v>ah110</v>
          </cell>
        </row>
        <row r="182">
          <cell r="D182" t="str">
            <v>SF Walls &amp; Ceiling</v>
          </cell>
          <cell r="E182">
            <v>158</v>
          </cell>
          <cell r="G182" t="str">
            <v>SF Floor</v>
          </cell>
          <cell r="H182">
            <v>14</v>
          </cell>
        </row>
        <row r="183">
          <cell r="D183" t="str">
            <v>SY flooring</v>
          </cell>
          <cell r="E183">
            <v>1.5555555555555556</v>
          </cell>
          <cell r="G183" t="str">
            <v>LF Floor Perimeter</v>
          </cell>
          <cell r="H183">
            <v>18</v>
          </cell>
        </row>
        <row r="184">
          <cell r="D184" t="str">
            <v>SF Long Wall</v>
          </cell>
          <cell r="G184" t="str">
            <v>cf</v>
          </cell>
          <cell r="H184">
            <v>12.444444444444445</v>
          </cell>
        </row>
        <row r="185">
          <cell r="D185" t="str">
            <v>LF Ceiling Perimeter</v>
          </cell>
          <cell r="E185">
            <v>18</v>
          </cell>
        </row>
        <row r="186">
          <cell r="G186" t="str">
            <v xml:space="preserve">damage area@ </v>
          </cell>
        </row>
        <row r="189">
          <cell r="D189" t="str">
            <v>DESCRIPITION</v>
          </cell>
          <cell r="E189" t="str">
            <v xml:space="preserve">  QUANTITY  </v>
          </cell>
          <cell r="F189" t="str">
            <v>UM</v>
          </cell>
          <cell r="G189" t="str">
            <v>UNIT COST</v>
          </cell>
          <cell r="H189" t="str">
            <v>TOTAL</v>
          </cell>
          <cell r="J189" t="str">
            <v>MATERIALS</v>
          </cell>
          <cell r="K189" t="str">
            <v>MAT TOTAL</v>
          </cell>
          <cell r="L189" t="str">
            <v>LABOR</v>
          </cell>
          <cell r="M189" t="str">
            <v>LABOR TOTAL</v>
          </cell>
          <cell r="N189" t="str">
            <v>EQUIPMENT</v>
          </cell>
          <cell r="O189" t="str">
            <v>EQUIP TOTAL</v>
          </cell>
        </row>
        <row r="190">
          <cell r="B190" t="str">
            <v>___________________</v>
          </cell>
          <cell r="C190" t="str">
            <v>___________________</v>
          </cell>
          <cell r="D190" t="str">
            <v>_________________________________</v>
          </cell>
          <cell r="E190" t="str">
            <v>_________________________________</v>
          </cell>
          <cell r="F190" t="str">
            <v>_________________________________</v>
          </cell>
          <cell r="G190" t="str">
            <v>_________________________________</v>
          </cell>
          <cell r="H190" t="str">
            <v>_________________________________</v>
          </cell>
          <cell r="I190" t="str">
            <v>_________________________________</v>
          </cell>
        </row>
        <row r="191">
          <cell r="A191" t="str">
            <v>CONTENTS</v>
          </cell>
          <cell r="B191">
            <v>17</v>
          </cell>
          <cell r="C191" t="str">
            <v>.</v>
          </cell>
          <cell r="D191" t="str">
            <v>Contents move / reset</v>
          </cell>
          <cell r="E191">
            <v>6</v>
          </cell>
          <cell r="F191" t="str">
            <v>HR</v>
          </cell>
          <cell r="G191">
            <v>31.99</v>
          </cell>
          <cell r="H191">
            <v>191.94</v>
          </cell>
          <cell r="J191">
            <v>5.1100000000000003</v>
          </cell>
          <cell r="K191">
            <v>30.660000000000004</v>
          </cell>
          <cell r="L191">
            <v>26.88</v>
          </cell>
          <cell r="M191">
            <v>161.28</v>
          </cell>
          <cell r="P191">
            <v>91.05</v>
          </cell>
        </row>
        <row r="193">
          <cell r="A193" t="str">
            <v>DRYWALL</v>
          </cell>
          <cell r="B193">
            <v>17</v>
          </cell>
          <cell r="C193" t="str">
            <v>.</v>
          </cell>
          <cell r="D193" t="str">
            <v>Plaster/patch small repair ready for paint</v>
          </cell>
          <cell r="E193">
            <v>1</v>
          </cell>
          <cell r="F193" t="str">
            <v>ea</v>
          </cell>
          <cell r="G193">
            <v>164.55</v>
          </cell>
          <cell r="H193">
            <v>164.55</v>
          </cell>
          <cell r="J193">
            <v>65</v>
          </cell>
          <cell r="K193">
            <v>65</v>
          </cell>
          <cell r="L193">
            <v>99.55</v>
          </cell>
          <cell r="M193">
            <v>99.55</v>
          </cell>
          <cell r="P193">
            <v>1.46</v>
          </cell>
        </row>
        <row r="195">
          <cell r="A195" t="str">
            <v>DRYWALL</v>
          </cell>
          <cell r="B195">
            <v>18</v>
          </cell>
          <cell r="C195" t="str">
            <v>.</v>
          </cell>
          <cell r="D195" t="str">
            <v>Acoustic ceiling (popcorn) texture</v>
          </cell>
          <cell r="E195">
            <v>14</v>
          </cell>
          <cell r="F195" t="str">
            <v>SF</v>
          </cell>
          <cell r="G195">
            <v>0.96</v>
          </cell>
          <cell r="H195">
            <v>13.44</v>
          </cell>
          <cell r="J195">
            <v>0.65</v>
          </cell>
          <cell r="K195">
            <v>0.31</v>
          </cell>
          <cell r="L195">
            <v>0.31</v>
          </cell>
          <cell r="M195">
            <v>0.31</v>
          </cell>
          <cell r="Q195">
            <v>0.62</v>
          </cell>
        </row>
        <row r="197">
          <cell r="A197" t="str">
            <v>PAINT</v>
          </cell>
          <cell r="B197">
            <v>19</v>
          </cell>
          <cell r="C197" t="str">
            <v>.</v>
          </cell>
          <cell r="D197" t="str">
            <v>Seal/prime the surface area-one coat</v>
          </cell>
          <cell r="E197">
            <v>14</v>
          </cell>
          <cell r="F197" t="str">
            <v>sf</v>
          </cell>
          <cell r="G197">
            <v>1.74</v>
          </cell>
          <cell r="H197">
            <v>24.36</v>
          </cell>
          <cell r="J197">
            <v>1.25</v>
          </cell>
          <cell r="K197">
            <v>0.49</v>
          </cell>
          <cell r="L197">
            <v>0.49</v>
          </cell>
          <cell r="M197">
            <v>0.49</v>
          </cell>
          <cell r="Q197">
            <v>0.97</v>
          </cell>
        </row>
        <row r="199">
          <cell r="A199" t="str">
            <v>PAINT</v>
          </cell>
          <cell r="B199">
            <v>20</v>
          </cell>
          <cell r="C199" t="str">
            <v>.</v>
          </cell>
          <cell r="D199" t="str">
            <v>Paint 2 coats</v>
          </cell>
          <cell r="E199">
            <v>14</v>
          </cell>
          <cell r="F199" t="str">
            <v>sf</v>
          </cell>
          <cell r="G199">
            <v>0.57000000000000006</v>
          </cell>
          <cell r="H199">
            <v>7.98</v>
          </cell>
          <cell r="J199">
            <v>0.32</v>
          </cell>
          <cell r="K199">
            <v>4.4800000000000004</v>
          </cell>
          <cell r="L199">
            <v>0.25</v>
          </cell>
          <cell r="M199">
            <v>3.5</v>
          </cell>
          <cell r="O199">
            <v>0</v>
          </cell>
        </row>
        <row r="201">
          <cell r="D201" t="str">
            <v>Walls</v>
          </cell>
        </row>
        <row r="202">
          <cell r="A202" t="str">
            <v>PAINT</v>
          </cell>
          <cell r="B202">
            <v>21</v>
          </cell>
          <cell r="C202" t="str">
            <v>.</v>
          </cell>
          <cell r="D202" t="str">
            <v>Paint 2 coats</v>
          </cell>
          <cell r="E202">
            <v>144</v>
          </cell>
          <cell r="F202" t="str">
            <v>sf</v>
          </cell>
          <cell r="G202">
            <v>0.57000000000000006</v>
          </cell>
          <cell r="H202">
            <v>82.080000000000013</v>
          </cell>
          <cell r="J202">
            <v>0.32</v>
          </cell>
          <cell r="K202">
            <v>46.08</v>
          </cell>
          <cell r="L202">
            <v>0.25</v>
          </cell>
          <cell r="M202">
            <v>36</v>
          </cell>
          <cell r="O202">
            <v>0</v>
          </cell>
        </row>
        <row r="204">
          <cell r="A204" t="str">
            <v>Paint</v>
          </cell>
          <cell r="B204">
            <v>22</v>
          </cell>
          <cell r="C204" t="str">
            <v>.</v>
          </cell>
          <cell r="D204" t="str">
            <v>Mask walls</v>
          </cell>
          <cell r="E204">
            <v>144</v>
          </cell>
          <cell r="F204" t="str">
            <v>sf</v>
          </cell>
          <cell r="G204">
            <v>0.15000000000000002</v>
          </cell>
          <cell r="H204">
            <v>21.6</v>
          </cell>
          <cell r="J204">
            <v>7.0000000000000007E-2</v>
          </cell>
          <cell r="K204">
            <v>10.080000000000002</v>
          </cell>
          <cell r="L204">
            <v>0.08</v>
          </cell>
          <cell r="M204">
            <v>11.52</v>
          </cell>
          <cell r="P204">
            <v>0.75</v>
          </cell>
        </row>
        <row r="205">
          <cell r="D205" t="str">
            <v>Mask {V} per square foot - plastic and tape</v>
          </cell>
        </row>
        <row r="207">
          <cell r="A207" t="str">
            <v>Paint</v>
          </cell>
          <cell r="B207">
            <v>23</v>
          </cell>
          <cell r="C207" t="str">
            <v>.</v>
          </cell>
          <cell r="D207" t="str">
            <v>Mask floor</v>
          </cell>
          <cell r="E207">
            <v>14</v>
          </cell>
          <cell r="F207" t="str">
            <v>sf</v>
          </cell>
          <cell r="G207">
            <v>0.15000000000000002</v>
          </cell>
          <cell r="H207">
            <v>2.1000000000000005</v>
          </cell>
          <cell r="J207">
            <v>7.0000000000000007E-2</v>
          </cell>
          <cell r="K207">
            <v>0.98000000000000009</v>
          </cell>
          <cell r="L207">
            <v>0.08</v>
          </cell>
          <cell r="M207">
            <v>1.1200000000000001</v>
          </cell>
          <cell r="N207">
            <v>0</v>
          </cell>
          <cell r="O207">
            <v>0</v>
          </cell>
          <cell r="Q207">
            <v>0.34</v>
          </cell>
        </row>
        <row r="208">
          <cell r="D208" t="str">
            <v>Mask {V} per square foot - plastic and tape</v>
          </cell>
        </row>
        <row r="209">
          <cell r="B209" t="str">
            <v>___________________</v>
          </cell>
          <cell r="C209" t="str">
            <v>___________________</v>
          </cell>
          <cell r="D209" t="str">
            <v>_________________________________</v>
          </cell>
          <cell r="E209" t="str">
            <v>_________________________________</v>
          </cell>
          <cell r="F209" t="str">
            <v>_________________________________</v>
          </cell>
          <cell r="G209" t="str">
            <v>_________________________________</v>
          </cell>
          <cell r="H209" t="str">
            <v>_________________________________</v>
          </cell>
          <cell r="I209" t="str">
            <v>_________________________________</v>
          </cell>
        </row>
        <row r="210">
          <cell r="A210" t="str">
            <v>closet</v>
          </cell>
          <cell r="D210" t="str">
            <v xml:space="preserve">   TOTAL   :</v>
          </cell>
          <cell r="E210" t="str">
            <v>closet</v>
          </cell>
          <cell r="I210">
            <v>508.05000000000007</v>
          </cell>
        </row>
        <row r="211">
          <cell r="E211" t="str">
            <v>Bath Dn</v>
          </cell>
        </row>
        <row r="213">
          <cell r="A213" t="str">
            <v>Bath Dn</v>
          </cell>
          <cell r="D213" t="str">
            <v>Interior</v>
          </cell>
          <cell r="E213" t="str">
            <v>Bath Dn</v>
          </cell>
        </row>
        <row r="214">
          <cell r="B214" t="str">
            <v>___________________</v>
          </cell>
          <cell r="C214" t="str">
            <v>___________________</v>
          </cell>
          <cell r="D214" t="str">
            <v>_________________________________</v>
          </cell>
          <cell r="E214" t="str">
            <v>_________________________________</v>
          </cell>
          <cell r="F214" t="str">
            <v>_________________________________</v>
          </cell>
          <cell r="G214" t="str">
            <v>_________________________________</v>
          </cell>
          <cell r="H214" t="str">
            <v>_________________________________</v>
          </cell>
          <cell r="I214" t="str">
            <v>_________________________________</v>
          </cell>
        </row>
        <row r="215">
          <cell r="D215" t="str">
            <v>LxWxH</v>
          </cell>
          <cell r="E215">
            <v>5</v>
          </cell>
          <cell r="F215" t="str">
            <v>x</v>
          </cell>
          <cell r="G215">
            <v>5</v>
          </cell>
          <cell r="H215">
            <v>8</v>
          </cell>
        </row>
        <row r="217">
          <cell r="D217" t="str">
            <v>SF Walls</v>
          </cell>
          <cell r="E217">
            <v>160</v>
          </cell>
          <cell r="G217" t="str">
            <v>SF Ceiling</v>
          </cell>
          <cell r="H217">
            <v>25</v>
          </cell>
        </row>
        <row r="218">
          <cell r="D218" t="str">
            <v>SF Walls &amp; Ceiling</v>
          </cell>
          <cell r="E218">
            <v>185</v>
          </cell>
          <cell r="G218" t="str">
            <v>SF Floor</v>
          </cell>
          <cell r="H218">
            <v>25</v>
          </cell>
        </row>
        <row r="219">
          <cell r="D219" t="str">
            <v>SY flooring</v>
          </cell>
          <cell r="E219">
            <v>2.7777777777777777</v>
          </cell>
          <cell r="G219" t="str">
            <v>LF Floor Perimeter</v>
          </cell>
          <cell r="H219">
            <v>20</v>
          </cell>
        </row>
        <row r="220">
          <cell r="D220" t="str">
            <v>SF Long Wall</v>
          </cell>
          <cell r="G220" t="str">
            <v>cf</v>
          </cell>
          <cell r="H220">
            <v>22.222222222222221</v>
          </cell>
        </row>
        <row r="221">
          <cell r="D221" t="str">
            <v>LF Ceiling Perimeter</v>
          </cell>
          <cell r="E221">
            <v>20</v>
          </cell>
        </row>
        <row r="222">
          <cell r="G222" t="str">
            <v xml:space="preserve">damage area@ </v>
          </cell>
        </row>
        <row r="225">
          <cell r="D225" t="str">
            <v>DESCRIPITION</v>
          </cell>
          <cell r="E225" t="str">
            <v xml:space="preserve"> QUANTITY </v>
          </cell>
          <cell r="F225" t="str">
            <v>UM</v>
          </cell>
          <cell r="G225" t="str">
            <v>UNIT COST</v>
          </cell>
          <cell r="H225" t="str">
            <v>TOTAL</v>
          </cell>
          <cell r="J225" t="str">
            <v>MATERIALS</v>
          </cell>
          <cell r="K225" t="str">
            <v>MAT TOTAL</v>
          </cell>
          <cell r="L225" t="str">
            <v>LABOR</v>
          </cell>
          <cell r="M225" t="str">
            <v>LABOR TOTAL</v>
          </cell>
          <cell r="N225" t="str">
            <v>EQUIPMENT</v>
          </cell>
          <cell r="O225" t="str">
            <v>EQUIP TOTAL</v>
          </cell>
        </row>
        <row r="226">
          <cell r="B226" t="str">
            <v>___________________</v>
          </cell>
          <cell r="C226" t="str">
            <v>___________________</v>
          </cell>
          <cell r="D226" t="str">
            <v>_________________________________</v>
          </cell>
          <cell r="E226" t="str">
            <v>_________________________________</v>
          </cell>
          <cell r="F226" t="str">
            <v>_________________________________</v>
          </cell>
          <cell r="G226" t="str">
            <v>_________________________________</v>
          </cell>
          <cell r="H226" t="str">
            <v>_________________________________</v>
          </cell>
          <cell r="I226" t="str">
            <v>_________________________________</v>
          </cell>
        </row>
        <row r="227">
          <cell r="A227" t="str">
            <v>CONTENTS</v>
          </cell>
          <cell r="B227">
            <v>24</v>
          </cell>
          <cell r="C227" t="str">
            <v>.</v>
          </cell>
          <cell r="D227" t="str">
            <v>Contents move / reset</v>
          </cell>
          <cell r="E227">
            <v>1</v>
          </cell>
          <cell r="F227" t="str">
            <v>HR</v>
          </cell>
          <cell r="G227">
            <v>25.96</v>
          </cell>
          <cell r="H227">
            <v>25.96</v>
          </cell>
          <cell r="J227">
            <v>5.1100000000000003</v>
          </cell>
          <cell r="K227">
            <v>5.1100000000000003</v>
          </cell>
          <cell r="L227">
            <v>20.85</v>
          </cell>
          <cell r="M227">
            <v>20.85</v>
          </cell>
          <cell r="O227">
            <v>0</v>
          </cell>
        </row>
        <row r="229">
          <cell r="D229" t="str">
            <v>Ceilings</v>
          </cell>
        </row>
        <row r="230">
          <cell r="A230" t="str">
            <v>DRYWALL</v>
          </cell>
          <cell r="B230">
            <v>25</v>
          </cell>
          <cell r="C230" t="str">
            <v>.</v>
          </cell>
          <cell r="D230" t="str">
            <v>R&amp;R drywall 1/2" ready for texture</v>
          </cell>
          <cell r="E230">
            <v>2</v>
          </cell>
          <cell r="F230" t="str">
            <v>sq</v>
          </cell>
          <cell r="G230">
            <v>1.51</v>
          </cell>
          <cell r="H230">
            <v>3.02</v>
          </cell>
          <cell r="J230">
            <v>0.76</v>
          </cell>
          <cell r="K230">
            <v>1.52</v>
          </cell>
          <cell r="L230">
            <v>0.75</v>
          </cell>
          <cell r="M230">
            <v>1.5</v>
          </cell>
          <cell r="O230">
            <v>0</v>
          </cell>
        </row>
        <row r="232">
          <cell r="A232" t="str">
            <v>DRYWALL</v>
          </cell>
          <cell r="B232">
            <v>26</v>
          </cell>
          <cell r="C232" t="str">
            <v>.</v>
          </cell>
          <cell r="D232" t="str">
            <v>Tear off painted acoustic ceiling (popcorn) texture</v>
          </cell>
          <cell r="E232">
            <v>23</v>
          </cell>
          <cell r="F232" t="str">
            <v>SF</v>
          </cell>
          <cell r="G232">
            <v>0.62</v>
          </cell>
          <cell r="H232">
            <v>14.26</v>
          </cell>
          <cell r="J232">
            <v>0.31</v>
          </cell>
          <cell r="K232">
            <v>0.31</v>
          </cell>
          <cell r="L232">
            <v>0.31</v>
          </cell>
          <cell r="M232">
            <v>0.31</v>
          </cell>
          <cell r="Q232">
            <v>0.62</v>
          </cell>
        </row>
        <row r="234">
          <cell r="A234" t="str">
            <v>DRYWALL</v>
          </cell>
          <cell r="B234">
            <v>27</v>
          </cell>
          <cell r="C234" t="str">
            <v>.</v>
          </cell>
          <cell r="D234" t="str">
            <v>Acoustic ceiling (popcorn) texture</v>
          </cell>
          <cell r="E234">
            <v>25</v>
          </cell>
          <cell r="F234" t="str">
            <v>SF</v>
          </cell>
          <cell r="G234">
            <v>0.98</v>
          </cell>
          <cell r="H234">
            <v>24.5</v>
          </cell>
          <cell r="J234">
            <v>0.49</v>
          </cell>
          <cell r="K234">
            <v>0.49</v>
          </cell>
          <cell r="L234">
            <v>0.49</v>
          </cell>
          <cell r="M234">
            <v>0.49</v>
          </cell>
          <cell r="Q234">
            <v>0.97</v>
          </cell>
        </row>
        <row r="236">
          <cell r="A236" t="str">
            <v>PAINT</v>
          </cell>
          <cell r="B236">
            <v>28</v>
          </cell>
          <cell r="C236" t="str">
            <v>.</v>
          </cell>
          <cell r="D236" t="str">
            <v>Seal/prime the surface area-one coat</v>
          </cell>
          <cell r="E236">
            <v>25</v>
          </cell>
          <cell r="F236" t="str">
            <v>sf</v>
          </cell>
          <cell r="G236">
            <v>0.3</v>
          </cell>
          <cell r="H236">
            <v>7.5</v>
          </cell>
          <cell r="J236">
            <v>0.11</v>
          </cell>
          <cell r="K236">
            <v>2.75</v>
          </cell>
          <cell r="L236">
            <v>0.19</v>
          </cell>
          <cell r="M236">
            <v>4.75</v>
          </cell>
          <cell r="O236">
            <v>0</v>
          </cell>
        </row>
        <row r="238">
          <cell r="A238" t="str">
            <v>PAINT</v>
          </cell>
          <cell r="B238">
            <v>29</v>
          </cell>
          <cell r="C238" t="str">
            <v>.</v>
          </cell>
          <cell r="D238" t="str">
            <v>Paint 2 coats</v>
          </cell>
          <cell r="E238">
            <v>25</v>
          </cell>
          <cell r="F238" t="str">
            <v>sf</v>
          </cell>
          <cell r="G238">
            <v>0.57000000000000006</v>
          </cell>
          <cell r="H238">
            <v>14.250000000000002</v>
          </cell>
          <cell r="J238">
            <v>0.32</v>
          </cell>
          <cell r="K238">
            <v>8</v>
          </cell>
          <cell r="L238">
            <v>0.25</v>
          </cell>
          <cell r="M238">
            <v>6.25</v>
          </cell>
          <cell r="O238">
            <v>0</v>
          </cell>
        </row>
        <row r="240">
          <cell r="A240" t="str">
            <v>ELEC</v>
          </cell>
          <cell r="B240">
            <v>30</v>
          </cell>
          <cell r="C240" t="str">
            <v>.</v>
          </cell>
          <cell r="D240" t="str">
            <v>Heat A/C register; mechanically attached reset</v>
          </cell>
          <cell r="E240">
            <v>1</v>
          </cell>
          <cell r="F240" t="str">
            <v>EA</v>
          </cell>
          <cell r="G240">
            <v>14.41</v>
          </cell>
          <cell r="H240">
            <v>14.41</v>
          </cell>
        </row>
        <row r="242">
          <cell r="D242" t="str">
            <v>WALLS</v>
          </cell>
        </row>
        <row r="243">
          <cell r="A243" t="str">
            <v>PAINT</v>
          </cell>
          <cell r="B243">
            <v>31</v>
          </cell>
          <cell r="C243" t="str">
            <v>.</v>
          </cell>
          <cell r="D243" t="str">
            <v>Paint 2 coats</v>
          </cell>
          <cell r="E243">
            <v>160</v>
          </cell>
          <cell r="F243" t="str">
            <v>sf</v>
          </cell>
          <cell r="G243">
            <v>0.57000000000000006</v>
          </cell>
          <cell r="H243">
            <v>91.200000000000017</v>
          </cell>
          <cell r="J243">
            <v>0.32</v>
          </cell>
          <cell r="K243">
            <v>51.2</v>
          </cell>
          <cell r="L243">
            <v>0.25</v>
          </cell>
          <cell r="M243">
            <v>40</v>
          </cell>
          <cell r="O243">
            <v>0</v>
          </cell>
        </row>
        <row r="245">
          <cell r="A245" t="str">
            <v>Paint</v>
          </cell>
          <cell r="B245">
            <v>32</v>
          </cell>
          <cell r="C245" t="str">
            <v>.</v>
          </cell>
          <cell r="D245" t="str">
            <v>Mask walls</v>
          </cell>
          <cell r="E245">
            <v>160</v>
          </cell>
          <cell r="F245" t="str">
            <v>sf</v>
          </cell>
          <cell r="G245">
            <v>0.15000000000000002</v>
          </cell>
          <cell r="H245">
            <v>24.000000000000004</v>
          </cell>
          <cell r="J245">
            <v>7.0000000000000007E-2</v>
          </cell>
          <cell r="K245">
            <v>11.200000000000001</v>
          </cell>
          <cell r="L245">
            <v>0.08</v>
          </cell>
          <cell r="M245">
            <v>12.8</v>
          </cell>
          <cell r="P245">
            <v>0.75</v>
          </cell>
        </row>
        <row r="246">
          <cell r="D246" t="str">
            <v>Mask {V} per square foot - plastic and tape</v>
          </cell>
        </row>
        <row r="248">
          <cell r="A248" t="str">
            <v>PAINT</v>
          </cell>
          <cell r="B248">
            <v>33</v>
          </cell>
          <cell r="C248" t="str">
            <v>.</v>
          </cell>
          <cell r="D248" t="str">
            <v>Mask floor</v>
          </cell>
          <cell r="E248">
            <v>25</v>
          </cell>
          <cell r="F248" t="str">
            <v>sf</v>
          </cell>
          <cell r="G248">
            <v>0.15000000000000002</v>
          </cell>
          <cell r="H248">
            <v>3.7500000000000004</v>
          </cell>
          <cell r="J248">
            <v>7.0000000000000007E-2</v>
          </cell>
          <cell r="K248">
            <v>1.7500000000000002</v>
          </cell>
          <cell r="L248">
            <v>0.08</v>
          </cell>
          <cell r="M248">
            <v>2</v>
          </cell>
          <cell r="N248">
            <v>0</v>
          </cell>
          <cell r="O248">
            <v>0</v>
          </cell>
          <cell r="Q248">
            <v>0.34</v>
          </cell>
        </row>
        <row r="249">
          <cell r="D249" t="str">
            <v>Mask {V} per square foot - plastic and tape</v>
          </cell>
        </row>
        <row r="250">
          <cell r="D250" t="str">
            <v>_________________________________</v>
          </cell>
          <cell r="E250" t="str">
            <v>_________________________________</v>
          </cell>
          <cell r="F250" t="str">
            <v>_________________________________</v>
          </cell>
          <cell r="G250" t="str">
            <v>_________________________________</v>
          </cell>
          <cell r="H250" t="str">
            <v>_________________________________</v>
          </cell>
          <cell r="I250" t="str">
            <v>_________________________________</v>
          </cell>
        </row>
        <row r="251">
          <cell r="A251" t="str">
            <v>Bath Dn</v>
          </cell>
          <cell r="D251" t="str">
            <v>Total:</v>
          </cell>
          <cell r="E251" t="str">
            <v>Bath Dn</v>
          </cell>
          <cell r="I251">
            <v>222.85000000000002</v>
          </cell>
        </row>
        <row r="254">
          <cell r="A254" t="str">
            <v>Liviingroom</v>
          </cell>
          <cell r="D254" t="str">
            <v>Interior</v>
          </cell>
          <cell r="E254" t="str">
            <v>Liviingroom</v>
          </cell>
        </row>
        <row r="255">
          <cell r="B255" t="str">
            <v>___________________</v>
          </cell>
          <cell r="C255" t="str">
            <v>___________________</v>
          </cell>
          <cell r="D255" t="str">
            <v>_________________________________</v>
          </cell>
          <cell r="E255" t="str">
            <v>_________________________________</v>
          </cell>
          <cell r="F255" t="str">
            <v>_________________________________</v>
          </cell>
          <cell r="G255" t="str">
            <v>_________________________________</v>
          </cell>
          <cell r="H255" t="str">
            <v>_________________________________</v>
          </cell>
          <cell r="I255" t="str">
            <v>_________________________________</v>
          </cell>
        </row>
        <row r="256">
          <cell r="D256" t="str">
            <v>LxWxH</v>
          </cell>
          <cell r="E256">
            <v>17.3</v>
          </cell>
          <cell r="F256" t="str">
            <v>x</v>
          </cell>
          <cell r="G256">
            <v>15.8</v>
          </cell>
          <cell r="H256">
            <v>8</v>
          </cell>
        </row>
        <row r="258">
          <cell r="D258" t="str">
            <v>SF Walls</v>
          </cell>
          <cell r="E258">
            <v>304</v>
          </cell>
          <cell r="G258" t="str">
            <v>SF Ceiling</v>
          </cell>
          <cell r="H258">
            <v>273.34000000000003</v>
          </cell>
          <cell r="K258">
            <v>304</v>
          </cell>
        </row>
        <row r="259">
          <cell r="D259" t="str">
            <v>SF Walls &amp; Ceiling</v>
          </cell>
          <cell r="E259">
            <v>577.34</v>
          </cell>
          <cell r="G259" t="str">
            <v>SF Floor</v>
          </cell>
          <cell r="H259">
            <v>273.34000000000003</v>
          </cell>
        </row>
        <row r="260">
          <cell r="D260" t="str">
            <v>SY flooring</v>
          </cell>
          <cell r="E260">
            <v>30.371111111111116</v>
          </cell>
          <cell r="G260" t="str">
            <v>LF Floor Perimeter</v>
          </cell>
          <cell r="H260">
            <v>66.2</v>
          </cell>
        </row>
        <row r="261">
          <cell r="D261" t="str">
            <v>SF Long Wall</v>
          </cell>
          <cell r="G261" t="str">
            <v>cf</v>
          </cell>
          <cell r="H261">
            <v>242.96888888888893</v>
          </cell>
        </row>
        <row r="262">
          <cell r="D262" t="str">
            <v>LF Ceiling Perimeter</v>
          </cell>
          <cell r="E262">
            <v>66.2</v>
          </cell>
        </row>
        <row r="263">
          <cell r="G263" t="str">
            <v xml:space="preserve">damage area@ </v>
          </cell>
        </row>
        <row r="264">
          <cell r="G264" t="str">
            <v>bulking at vent</v>
          </cell>
        </row>
        <row r="266">
          <cell r="D266" t="str">
            <v>DESCRIPITION</v>
          </cell>
          <cell r="E266" t="str">
            <v xml:space="preserve"> QUANTITY </v>
          </cell>
          <cell r="F266" t="str">
            <v>UM</v>
          </cell>
          <cell r="G266" t="str">
            <v>UNIT COST</v>
          </cell>
          <cell r="H266" t="str">
            <v>TOTAL</v>
          </cell>
          <cell r="J266" t="str">
            <v>MATERIALS</v>
          </cell>
          <cell r="K266" t="str">
            <v>MAT TOTAL</v>
          </cell>
          <cell r="L266" t="str">
            <v>LABOR</v>
          </cell>
          <cell r="M266" t="str">
            <v>LABOR TOTAL</v>
          </cell>
          <cell r="N266" t="str">
            <v>EQUIPMENT</v>
          </cell>
          <cell r="O266" t="str">
            <v>EQUIP TOTAL</v>
          </cell>
        </row>
        <row r="267">
          <cell r="B267" t="str">
            <v>___________________</v>
          </cell>
          <cell r="C267" t="str">
            <v>___________________</v>
          </cell>
          <cell r="D267" t="str">
            <v>_________________________________</v>
          </cell>
          <cell r="E267" t="str">
            <v>_________________________________</v>
          </cell>
          <cell r="F267" t="str">
            <v>_________________________________</v>
          </cell>
          <cell r="G267" t="str">
            <v>_________________________________</v>
          </cell>
          <cell r="H267" t="str">
            <v>_________________________________</v>
          </cell>
          <cell r="I267" t="str">
            <v>_________________________________</v>
          </cell>
        </row>
        <row r="268">
          <cell r="A268" t="str">
            <v>CONTENTS</v>
          </cell>
          <cell r="B268">
            <v>34</v>
          </cell>
          <cell r="C268" t="str">
            <v>.</v>
          </cell>
          <cell r="D268" t="str">
            <v>Contents move / reset</v>
          </cell>
          <cell r="E268">
            <v>4</v>
          </cell>
          <cell r="F268" t="str">
            <v>HR</v>
          </cell>
          <cell r="G268">
            <v>25.96</v>
          </cell>
          <cell r="H268">
            <v>103.84</v>
          </cell>
          <cell r="J268">
            <v>5.1100000000000003</v>
          </cell>
          <cell r="K268">
            <v>20.440000000000001</v>
          </cell>
          <cell r="L268">
            <v>20.85</v>
          </cell>
          <cell r="M268">
            <v>83.4</v>
          </cell>
          <cell r="O268">
            <v>0</v>
          </cell>
        </row>
        <row r="269">
          <cell r="D269" t="str">
            <v>Ceilings</v>
          </cell>
        </row>
        <row r="270">
          <cell r="A270" t="str">
            <v>DRYWALL</v>
          </cell>
          <cell r="B270">
            <v>35</v>
          </cell>
          <cell r="C270" t="str">
            <v>.</v>
          </cell>
          <cell r="D270" t="str">
            <v>Plaster/patch small repair ready for paint</v>
          </cell>
          <cell r="E270">
            <v>1</v>
          </cell>
          <cell r="F270" t="str">
            <v>ea</v>
          </cell>
          <cell r="G270">
            <v>164.55</v>
          </cell>
          <cell r="H270">
            <v>164.55</v>
          </cell>
          <cell r="J270">
            <v>65</v>
          </cell>
          <cell r="K270">
            <v>65</v>
          </cell>
          <cell r="L270">
            <v>99.55</v>
          </cell>
          <cell r="M270">
            <v>99.55</v>
          </cell>
          <cell r="P270">
            <v>1.46</v>
          </cell>
        </row>
        <row r="272">
          <cell r="A272" t="str">
            <v>DRYWALL</v>
          </cell>
          <cell r="B272">
            <v>36</v>
          </cell>
          <cell r="C272" t="str">
            <v>.</v>
          </cell>
          <cell r="D272" t="str">
            <v>Tear off painted acoustic ceiling (popcorn) texture</v>
          </cell>
          <cell r="E272">
            <v>273.34000000000003</v>
          </cell>
          <cell r="F272" t="str">
            <v>SF</v>
          </cell>
          <cell r="G272">
            <v>0.62</v>
          </cell>
          <cell r="H272">
            <v>169.47080000000003</v>
          </cell>
          <cell r="J272">
            <v>0.31</v>
          </cell>
          <cell r="K272">
            <v>0.31</v>
          </cell>
          <cell r="L272">
            <v>0.31</v>
          </cell>
          <cell r="M272">
            <v>0.31</v>
          </cell>
          <cell r="Q272">
            <v>0.62</v>
          </cell>
        </row>
        <row r="274">
          <cell r="A274" t="str">
            <v>DRYWALL</v>
          </cell>
          <cell r="B274">
            <v>37</v>
          </cell>
          <cell r="C274" t="str">
            <v>.</v>
          </cell>
          <cell r="D274" t="str">
            <v>Acoustic ceiling (popcorn) texture</v>
          </cell>
          <cell r="E274">
            <v>273.34000000000003</v>
          </cell>
          <cell r="F274" t="str">
            <v>SF</v>
          </cell>
          <cell r="G274">
            <v>0.98</v>
          </cell>
          <cell r="H274">
            <v>267.87320000000005</v>
          </cell>
          <cell r="J274">
            <v>0.49</v>
          </cell>
          <cell r="K274">
            <v>0.49</v>
          </cell>
          <cell r="L274">
            <v>0.49</v>
          </cell>
          <cell r="M274">
            <v>0.49</v>
          </cell>
          <cell r="Q274">
            <v>0.97</v>
          </cell>
        </row>
        <row r="276">
          <cell r="A276" t="str">
            <v>PAINT</v>
          </cell>
          <cell r="B276">
            <v>38</v>
          </cell>
          <cell r="C276" t="str">
            <v>.</v>
          </cell>
          <cell r="D276" t="str">
            <v>Seal/prime the surface area-one coat</v>
          </cell>
          <cell r="E276">
            <v>273.34000000000003</v>
          </cell>
          <cell r="F276" t="str">
            <v>sf</v>
          </cell>
          <cell r="G276">
            <v>0.3</v>
          </cell>
          <cell r="H276">
            <v>82.00200000000001</v>
          </cell>
          <cell r="J276">
            <v>0.11</v>
          </cell>
          <cell r="K276">
            <v>30.067400000000003</v>
          </cell>
          <cell r="L276">
            <v>0.19</v>
          </cell>
          <cell r="M276">
            <v>51.934600000000003</v>
          </cell>
          <cell r="O276">
            <v>0</v>
          </cell>
        </row>
        <row r="278">
          <cell r="A278" t="str">
            <v>PAINT</v>
          </cell>
          <cell r="B278">
            <v>39</v>
          </cell>
          <cell r="C278" t="str">
            <v>.</v>
          </cell>
          <cell r="D278" t="str">
            <v>Paint 2 coats</v>
          </cell>
          <cell r="E278">
            <v>273.34000000000003</v>
          </cell>
          <cell r="F278" t="str">
            <v>sf</v>
          </cell>
          <cell r="G278">
            <v>0.57000000000000006</v>
          </cell>
          <cell r="H278">
            <v>155.80380000000002</v>
          </cell>
          <cell r="J278">
            <v>0.32</v>
          </cell>
          <cell r="K278">
            <v>87.468800000000016</v>
          </cell>
          <cell r="L278">
            <v>0.25</v>
          </cell>
          <cell r="M278">
            <v>68.335000000000008</v>
          </cell>
          <cell r="O278">
            <v>0</v>
          </cell>
        </row>
        <row r="280">
          <cell r="A280" t="str">
            <v>ELEC</v>
          </cell>
          <cell r="B280">
            <v>40</v>
          </cell>
          <cell r="C280" t="str">
            <v>.</v>
          </cell>
          <cell r="D280" t="str">
            <v xml:space="preserve">Light fixture - Detach &amp; reset </v>
          </cell>
          <cell r="E280">
            <v>1</v>
          </cell>
          <cell r="F280" t="str">
            <v>EA</v>
          </cell>
          <cell r="G280">
            <v>56.61</v>
          </cell>
          <cell r="H280">
            <v>56.61</v>
          </cell>
          <cell r="J280">
            <v>34.61</v>
          </cell>
          <cell r="K280">
            <v>34.61</v>
          </cell>
          <cell r="L280">
            <v>22</v>
          </cell>
          <cell r="M280">
            <v>22</v>
          </cell>
          <cell r="O280">
            <v>0</v>
          </cell>
        </row>
        <row r="282">
          <cell r="D282" t="str">
            <v>Walls</v>
          </cell>
        </row>
        <row r="283">
          <cell r="A283" t="str">
            <v>PAINT</v>
          </cell>
          <cell r="B283">
            <v>41</v>
          </cell>
          <cell r="C283" t="str">
            <v>.</v>
          </cell>
          <cell r="D283" t="str">
            <v>Paint 2 coats</v>
          </cell>
          <cell r="E283">
            <v>225.2</v>
          </cell>
          <cell r="F283" t="str">
            <v>sf</v>
          </cell>
          <cell r="G283">
            <v>0.57000000000000006</v>
          </cell>
          <cell r="H283">
            <v>128.364</v>
          </cell>
          <cell r="J283">
            <v>0.32</v>
          </cell>
          <cell r="K283">
            <v>72.063999999999993</v>
          </cell>
          <cell r="L283">
            <v>0.25</v>
          </cell>
          <cell r="M283">
            <v>56.3</v>
          </cell>
          <cell r="O283">
            <v>0</v>
          </cell>
        </row>
        <row r="285">
          <cell r="A285" t="str">
            <v>Paint</v>
          </cell>
          <cell r="B285">
            <v>42</v>
          </cell>
          <cell r="C285" t="str">
            <v>.</v>
          </cell>
          <cell r="D285" t="str">
            <v>Mask walls</v>
          </cell>
          <cell r="E285">
            <v>304</v>
          </cell>
          <cell r="F285" t="str">
            <v>sf</v>
          </cell>
          <cell r="G285">
            <v>0.15000000000000002</v>
          </cell>
          <cell r="H285">
            <v>45.600000000000009</v>
          </cell>
          <cell r="J285">
            <v>7.0000000000000007E-2</v>
          </cell>
          <cell r="K285">
            <v>21.28</v>
          </cell>
          <cell r="L285">
            <v>0.08</v>
          </cell>
          <cell r="M285">
            <v>24.32</v>
          </cell>
          <cell r="P285">
            <v>0.75</v>
          </cell>
        </row>
        <row r="286">
          <cell r="D286" t="str">
            <v>Mask {V} per square foot - plastic and tape</v>
          </cell>
        </row>
        <row r="288">
          <cell r="A288" t="str">
            <v>PAINT</v>
          </cell>
          <cell r="B288">
            <v>43</v>
          </cell>
          <cell r="C288" t="str">
            <v>.</v>
          </cell>
          <cell r="D288" t="str">
            <v>Mask floor</v>
          </cell>
          <cell r="E288">
            <v>273.34000000000003</v>
          </cell>
          <cell r="F288" t="str">
            <v>sf</v>
          </cell>
          <cell r="G288">
            <v>0.15000000000000002</v>
          </cell>
          <cell r="H288">
            <v>41.001000000000012</v>
          </cell>
          <cell r="J288">
            <v>7.0000000000000007E-2</v>
          </cell>
          <cell r="K288">
            <v>19.133800000000004</v>
          </cell>
          <cell r="L288">
            <v>0.08</v>
          </cell>
          <cell r="M288">
            <v>21.867200000000004</v>
          </cell>
          <cell r="N288">
            <v>0</v>
          </cell>
          <cell r="O288">
            <v>0</v>
          </cell>
          <cell r="Q288">
            <v>0.34</v>
          </cell>
        </row>
        <row r="289">
          <cell r="D289" t="str">
            <v>Mask {V} per square foot - plastic and tape</v>
          </cell>
        </row>
        <row r="290">
          <cell r="B290" t="str">
            <v>___________________</v>
          </cell>
          <cell r="C290" t="str">
            <v>___________________</v>
          </cell>
          <cell r="D290" t="str">
            <v>_________________________________</v>
          </cell>
          <cell r="E290" t="str">
            <v>_________________________________</v>
          </cell>
          <cell r="F290" t="str">
            <v>_________________________________</v>
          </cell>
          <cell r="G290" t="str">
            <v>_________________________________</v>
          </cell>
          <cell r="H290" t="str">
            <v>_________________________________</v>
          </cell>
          <cell r="I290" t="str">
            <v>_________________________________</v>
          </cell>
        </row>
        <row r="291">
          <cell r="A291" t="str">
            <v>Liviingroom</v>
          </cell>
          <cell r="D291" t="str">
            <v xml:space="preserve">   TOTAL   :</v>
          </cell>
          <cell r="E291" t="str">
            <v>Liviingroom</v>
          </cell>
          <cell r="I291">
            <v>1215.1148000000001</v>
          </cell>
        </row>
        <row r="298">
          <cell r="A298" t="str">
            <v>Hall up</v>
          </cell>
          <cell r="D298" t="str">
            <v>Interior</v>
          </cell>
          <cell r="E298" t="str">
            <v>Hall up</v>
          </cell>
        </row>
        <row r="299">
          <cell r="B299" t="str">
            <v>___________________</v>
          </cell>
          <cell r="C299" t="str">
            <v>___________________</v>
          </cell>
          <cell r="D299" t="str">
            <v>_________________________________</v>
          </cell>
          <cell r="E299" t="str">
            <v>_________________________________</v>
          </cell>
          <cell r="F299" t="str">
            <v>_________________________________</v>
          </cell>
          <cell r="G299" t="str">
            <v>_________________________________</v>
          </cell>
          <cell r="H299" t="str">
            <v>_________________________________</v>
          </cell>
          <cell r="I299" t="str">
            <v>_________________________________</v>
          </cell>
        </row>
        <row r="300">
          <cell r="D300" t="str">
            <v>LxWxH</v>
          </cell>
          <cell r="E300">
            <v>17</v>
          </cell>
          <cell r="F300" t="str">
            <v>x</v>
          </cell>
          <cell r="G300">
            <v>9</v>
          </cell>
          <cell r="H300">
            <v>8</v>
          </cell>
        </row>
        <row r="302">
          <cell r="D302" t="str">
            <v>SF Walls</v>
          </cell>
          <cell r="E302">
            <v>416</v>
          </cell>
          <cell r="G302" t="str">
            <v>SF Ceiling</v>
          </cell>
          <cell r="H302">
            <v>153</v>
          </cell>
        </row>
        <row r="303">
          <cell r="D303" t="str">
            <v>SF Walls &amp; Ceiling</v>
          </cell>
          <cell r="E303">
            <v>569</v>
          </cell>
          <cell r="G303" t="str">
            <v>SF Floor</v>
          </cell>
          <cell r="H303">
            <v>153</v>
          </cell>
        </row>
        <row r="304">
          <cell r="D304" t="str">
            <v>SY flooring</v>
          </cell>
          <cell r="E304">
            <v>17</v>
          </cell>
          <cell r="G304" t="str">
            <v>LF Floor Perimeter</v>
          </cell>
          <cell r="H304">
            <v>52</v>
          </cell>
        </row>
        <row r="305">
          <cell r="D305" t="str">
            <v>SF Long Wall</v>
          </cell>
          <cell r="G305" t="str">
            <v>cf</v>
          </cell>
          <cell r="H305">
            <v>136</v>
          </cell>
        </row>
        <row r="307">
          <cell r="D307" t="str">
            <v>DESCRIPITION</v>
          </cell>
          <cell r="E307" t="str">
            <v xml:space="preserve">  QUANTITY  </v>
          </cell>
          <cell r="F307" t="str">
            <v>UM</v>
          </cell>
          <cell r="G307" t="str">
            <v>UNIT COST</v>
          </cell>
          <cell r="H307" t="str">
            <v>TOTAL</v>
          </cell>
          <cell r="J307" t="str">
            <v>MATERIALS</v>
          </cell>
          <cell r="K307" t="str">
            <v>MAT TOTAL</v>
          </cell>
          <cell r="L307" t="str">
            <v>LABOR</v>
          </cell>
          <cell r="M307" t="str">
            <v>LABOR TOTAL</v>
          </cell>
          <cell r="N307" t="str">
            <v>EQUIPMENT</v>
          </cell>
          <cell r="O307" t="str">
            <v>EQUIP TOTAL</v>
          </cell>
        </row>
        <row r="308">
          <cell r="B308" t="str">
            <v>___________________</v>
          </cell>
          <cell r="C308" t="str">
            <v>___________________</v>
          </cell>
          <cell r="D308" t="str">
            <v>_________________________________</v>
          </cell>
          <cell r="E308" t="str">
            <v>_________________________________</v>
          </cell>
          <cell r="F308" t="str">
            <v>_________________________________</v>
          </cell>
          <cell r="G308" t="str">
            <v>_________________________________</v>
          </cell>
          <cell r="H308" t="str">
            <v>_________________________________</v>
          </cell>
          <cell r="I308" t="str">
            <v>_________________________________</v>
          </cell>
        </row>
        <row r="309">
          <cell r="A309" t="str">
            <v>CONTENTS</v>
          </cell>
          <cell r="B309">
            <v>44</v>
          </cell>
          <cell r="C309" t="str">
            <v>.</v>
          </cell>
          <cell r="D309" t="str">
            <v>Contents move / reset</v>
          </cell>
          <cell r="E309">
            <v>1</v>
          </cell>
          <cell r="F309" t="str">
            <v>HR</v>
          </cell>
          <cell r="G309">
            <v>25.96</v>
          </cell>
          <cell r="H309">
            <v>25.96</v>
          </cell>
          <cell r="J309">
            <v>5.1100000000000003</v>
          </cell>
          <cell r="K309">
            <v>5.1100000000000003</v>
          </cell>
          <cell r="L309">
            <v>20.85</v>
          </cell>
          <cell r="M309">
            <v>20.85</v>
          </cell>
          <cell r="O309">
            <v>0</v>
          </cell>
        </row>
        <row r="311">
          <cell r="A311" t="str">
            <v>PAINT</v>
          </cell>
          <cell r="B311">
            <v>45</v>
          </cell>
          <cell r="C311" t="str">
            <v>.</v>
          </cell>
          <cell r="D311" t="str">
            <v>Paint 2 coats</v>
          </cell>
          <cell r="E311">
            <v>416</v>
          </cell>
          <cell r="F311" t="str">
            <v>sf</v>
          </cell>
          <cell r="G311">
            <v>0.57000000000000006</v>
          </cell>
          <cell r="H311">
            <v>237.12000000000003</v>
          </cell>
          <cell r="J311">
            <v>0.32</v>
          </cell>
          <cell r="K311">
            <v>133.12</v>
          </cell>
          <cell r="L311">
            <v>0.25</v>
          </cell>
          <cell r="M311">
            <v>104</v>
          </cell>
          <cell r="O311">
            <v>0</v>
          </cell>
        </row>
        <row r="313">
          <cell r="A313" t="str">
            <v>PAINT</v>
          </cell>
          <cell r="B313">
            <v>46</v>
          </cell>
          <cell r="C313" t="str">
            <v>.</v>
          </cell>
          <cell r="D313" t="str">
            <v>Mask floor</v>
          </cell>
          <cell r="E313">
            <v>153</v>
          </cell>
          <cell r="F313" t="str">
            <v>sf</v>
          </cell>
          <cell r="G313">
            <v>0.15000000000000002</v>
          </cell>
          <cell r="H313">
            <v>22.950000000000003</v>
          </cell>
          <cell r="J313">
            <v>7.0000000000000007E-2</v>
          </cell>
          <cell r="K313">
            <v>10.71</v>
          </cell>
          <cell r="L313">
            <v>0.08</v>
          </cell>
          <cell r="M313">
            <v>12.24</v>
          </cell>
          <cell r="N313">
            <v>0</v>
          </cell>
          <cell r="O313">
            <v>0</v>
          </cell>
          <cell r="Q313">
            <v>0.34</v>
          </cell>
        </row>
        <row r="314">
          <cell r="D314" t="str">
            <v>Mask {V} per square foot - plastic and tape</v>
          </cell>
        </row>
        <row r="315">
          <cell r="B315" t="str">
            <v>___________________</v>
          </cell>
          <cell r="C315" t="str">
            <v>___________________</v>
          </cell>
          <cell r="D315" t="str">
            <v>_________________________________</v>
          </cell>
          <cell r="E315" t="str">
            <v>_________________________________</v>
          </cell>
          <cell r="F315" t="str">
            <v>_________________________________</v>
          </cell>
          <cell r="G315" t="str">
            <v>_________________________________</v>
          </cell>
          <cell r="H315" t="str">
            <v>_________________________________</v>
          </cell>
          <cell r="I315" t="str">
            <v>_________________________________</v>
          </cell>
        </row>
        <row r="316">
          <cell r="A316" t="str">
            <v>Hall up</v>
          </cell>
          <cell r="D316" t="str">
            <v>Total:</v>
          </cell>
          <cell r="E316" t="str">
            <v>Hall up</v>
          </cell>
          <cell r="I316">
            <v>286.03000000000003</v>
          </cell>
        </row>
        <row r="320">
          <cell r="A320" t="str">
            <v>Bath up</v>
          </cell>
          <cell r="D320" t="str">
            <v>Interior</v>
          </cell>
          <cell r="E320" t="str">
            <v>Bath up</v>
          </cell>
        </row>
        <row r="321">
          <cell r="B321" t="str">
            <v>___________________</v>
          </cell>
          <cell r="C321" t="str">
            <v>___________________</v>
          </cell>
          <cell r="D321" t="str">
            <v>_________________________________</v>
          </cell>
          <cell r="E321" t="str">
            <v>_________________________________</v>
          </cell>
          <cell r="F321" t="str">
            <v>_________________________________</v>
          </cell>
          <cell r="G321" t="str">
            <v>_________________________________</v>
          </cell>
          <cell r="H321" t="str">
            <v>_________________________________</v>
          </cell>
          <cell r="I321" t="str">
            <v>_________________________________</v>
          </cell>
        </row>
        <row r="322">
          <cell r="D322" t="str">
            <v>LxWxH</v>
          </cell>
          <cell r="E322">
            <v>5</v>
          </cell>
          <cell r="F322" t="str">
            <v>x</v>
          </cell>
          <cell r="G322">
            <v>9</v>
          </cell>
          <cell r="H322">
            <v>8</v>
          </cell>
        </row>
        <row r="324">
          <cell r="D324" t="str">
            <v>SF Walls</v>
          </cell>
          <cell r="E324">
            <v>224</v>
          </cell>
          <cell r="G324" t="str">
            <v>SF Ceiling</v>
          </cell>
          <cell r="H324">
            <v>45</v>
          </cell>
        </row>
        <row r="325">
          <cell r="D325" t="str">
            <v>SF Walls &amp; Ceiling</v>
          </cell>
          <cell r="E325">
            <v>269</v>
          </cell>
          <cell r="G325" t="str">
            <v>SF Floor</v>
          </cell>
          <cell r="H325">
            <v>45</v>
          </cell>
        </row>
        <row r="326">
          <cell r="D326" t="str">
            <v>SY flooring</v>
          </cell>
          <cell r="E326">
            <v>5</v>
          </cell>
          <cell r="G326" t="str">
            <v>LF Floor Perimeter</v>
          </cell>
          <cell r="H326">
            <v>28</v>
          </cell>
        </row>
        <row r="327">
          <cell r="D327" t="str">
            <v>SF Long Wall</v>
          </cell>
          <cell r="G327" t="str">
            <v>cf</v>
          </cell>
          <cell r="H327">
            <v>40</v>
          </cell>
        </row>
        <row r="328">
          <cell r="D328" t="str">
            <v>LF Ceiling Perimeter</v>
          </cell>
          <cell r="E328">
            <v>28</v>
          </cell>
        </row>
        <row r="329">
          <cell r="G329" t="str">
            <v xml:space="preserve">damage area@ </v>
          </cell>
        </row>
        <row r="332">
          <cell r="D332" t="str">
            <v>DESCRIPITION</v>
          </cell>
          <cell r="E332" t="str">
            <v xml:space="preserve">  QUANTITY  </v>
          </cell>
          <cell r="F332" t="str">
            <v>UM</v>
          </cell>
          <cell r="G332" t="str">
            <v>UNIT COST</v>
          </cell>
          <cell r="H332" t="str">
            <v>TOTAL</v>
          </cell>
          <cell r="J332" t="str">
            <v>MATERIALS</v>
          </cell>
          <cell r="K332" t="str">
            <v>MAT TOTAL</v>
          </cell>
          <cell r="L332" t="str">
            <v>LABOR</v>
          </cell>
          <cell r="M332" t="str">
            <v>LABOR TOTAL</v>
          </cell>
          <cell r="N332" t="str">
            <v>EQUIPMENT</v>
          </cell>
          <cell r="O332" t="str">
            <v>EQUIP TOTAL</v>
          </cell>
        </row>
        <row r="333">
          <cell r="B333" t="str">
            <v>___________________</v>
          </cell>
          <cell r="C333" t="str">
            <v>___________________</v>
          </cell>
          <cell r="D333" t="str">
            <v>_________________________________</v>
          </cell>
          <cell r="E333" t="str">
            <v>_________________________________</v>
          </cell>
          <cell r="F333" t="str">
            <v>_________________________________</v>
          </cell>
          <cell r="G333" t="str">
            <v>_________________________________</v>
          </cell>
          <cell r="H333" t="str">
            <v>_________________________________</v>
          </cell>
          <cell r="I333" t="str">
            <v>_________________________________</v>
          </cell>
        </row>
        <row r="334">
          <cell r="A334" t="str">
            <v>CONTENTS</v>
          </cell>
          <cell r="B334">
            <v>47</v>
          </cell>
          <cell r="C334" t="str">
            <v>.</v>
          </cell>
          <cell r="D334" t="str">
            <v>Contents move / reset</v>
          </cell>
          <cell r="E334">
            <v>1</v>
          </cell>
          <cell r="F334" t="str">
            <v>HR</v>
          </cell>
          <cell r="G334">
            <v>25.96</v>
          </cell>
          <cell r="H334">
            <v>25.96</v>
          </cell>
          <cell r="J334">
            <v>5.1100000000000003</v>
          </cell>
          <cell r="K334">
            <v>5.1100000000000003</v>
          </cell>
          <cell r="L334">
            <v>20.85</v>
          </cell>
          <cell r="M334">
            <v>20.85</v>
          </cell>
          <cell r="O334">
            <v>0</v>
          </cell>
        </row>
        <row r="336">
          <cell r="A336" t="str">
            <v>FNCB2M+</v>
          </cell>
          <cell r="B336">
            <v>3440</v>
          </cell>
          <cell r="D336" t="str">
            <v>Baseboard - 2 1/4" MDF w/profile</v>
          </cell>
          <cell r="E336">
            <v>12</v>
          </cell>
          <cell r="F336" t="str">
            <v>LF</v>
          </cell>
          <cell r="G336">
            <v>2.54</v>
          </cell>
          <cell r="H336">
            <v>30.48</v>
          </cell>
          <cell r="J336">
            <v>1.52</v>
          </cell>
          <cell r="K336">
            <v>18.240000000000002</v>
          </cell>
          <cell r="L336">
            <v>1.02</v>
          </cell>
          <cell r="M336">
            <v>12.24</v>
          </cell>
          <cell r="N336">
            <v>0</v>
          </cell>
          <cell r="O336">
            <v>0</v>
          </cell>
          <cell r="Q336">
            <v>2.0299999999999998</v>
          </cell>
        </row>
        <row r="338">
          <cell r="A338" t="str">
            <v>PAINT</v>
          </cell>
          <cell r="B338">
            <v>48</v>
          </cell>
          <cell r="C338" t="str">
            <v>.</v>
          </cell>
          <cell r="D338" t="str">
            <v>Paint 2 coats</v>
          </cell>
          <cell r="E338">
            <v>28</v>
          </cell>
          <cell r="F338" t="str">
            <v>sf</v>
          </cell>
          <cell r="G338">
            <v>0.57000000000000006</v>
          </cell>
          <cell r="H338">
            <v>15.96</v>
          </cell>
          <cell r="J338">
            <v>0.32</v>
          </cell>
          <cell r="K338">
            <v>8.9600000000000009</v>
          </cell>
          <cell r="L338">
            <v>0.25</v>
          </cell>
          <cell r="M338">
            <v>7</v>
          </cell>
          <cell r="O338">
            <v>0</v>
          </cell>
        </row>
        <row r="340">
          <cell r="A340" t="str">
            <v>PAINT</v>
          </cell>
          <cell r="B340">
            <v>49</v>
          </cell>
          <cell r="C340" t="str">
            <v>.</v>
          </cell>
          <cell r="D340" t="str">
            <v>Mask floor</v>
          </cell>
          <cell r="E340">
            <v>45</v>
          </cell>
          <cell r="F340" t="str">
            <v>sf</v>
          </cell>
          <cell r="G340">
            <v>0.15000000000000002</v>
          </cell>
          <cell r="H340">
            <v>6.7500000000000009</v>
          </cell>
          <cell r="J340">
            <v>7.0000000000000007E-2</v>
          </cell>
          <cell r="K340">
            <v>3.1500000000000004</v>
          </cell>
          <cell r="L340">
            <v>0.08</v>
          </cell>
          <cell r="M340">
            <v>3.6</v>
          </cell>
          <cell r="N340">
            <v>0</v>
          </cell>
          <cell r="O340">
            <v>0</v>
          </cell>
          <cell r="Q340">
            <v>0.34</v>
          </cell>
        </row>
        <row r="341">
          <cell r="D341" t="str">
            <v>Mask {V} per square foot - plastic and tape</v>
          </cell>
        </row>
        <row r="342">
          <cell r="B342" t="str">
            <v>___________________</v>
          </cell>
          <cell r="C342" t="str">
            <v>___________________</v>
          </cell>
          <cell r="D342" t="str">
            <v>_________________________________</v>
          </cell>
          <cell r="E342" t="str">
            <v>_________________________________</v>
          </cell>
          <cell r="F342" t="str">
            <v>_________________________________</v>
          </cell>
          <cell r="G342" t="str">
            <v>_________________________________</v>
          </cell>
          <cell r="H342" t="str">
            <v>_________________________________</v>
          </cell>
          <cell r="I342" t="str">
            <v>_________________________________</v>
          </cell>
        </row>
        <row r="343">
          <cell r="A343" t="str">
            <v>Bath up</v>
          </cell>
          <cell r="D343" t="str">
            <v>Total:</v>
          </cell>
          <cell r="E343" t="str">
            <v>Bath up</v>
          </cell>
          <cell r="I343">
            <v>79.150000000000006</v>
          </cell>
        </row>
        <row r="345">
          <cell r="D345" t="str">
            <v>DEBRIS REMOVAL</v>
          </cell>
        </row>
        <row r="347">
          <cell r="A347" t="str">
            <v>DEBRIS</v>
          </cell>
          <cell r="B347">
            <v>47</v>
          </cell>
          <cell r="C347" t="str">
            <v>.</v>
          </cell>
          <cell r="D347" t="str">
            <v>Debris -- Pickup Truckload</v>
          </cell>
          <cell r="E347">
            <v>1</v>
          </cell>
          <cell r="F347" t="str">
            <v>ea</v>
          </cell>
          <cell r="G347">
            <v>104.65</v>
          </cell>
          <cell r="H347">
            <v>104.65</v>
          </cell>
          <cell r="J347">
            <v>49.825000000000003</v>
          </cell>
          <cell r="K347">
            <v>49.825000000000003</v>
          </cell>
          <cell r="L347">
            <v>54.825000000000003</v>
          </cell>
          <cell r="M347">
            <v>54.825000000000003</v>
          </cell>
          <cell r="N347">
            <v>0</v>
          </cell>
          <cell r="O347">
            <v>0</v>
          </cell>
          <cell r="Q347">
            <v>109.65</v>
          </cell>
        </row>
        <row r="349">
          <cell r="A349" t="str">
            <v>DEBRIS</v>
          </cell>
          <cell r="B349">
            <v>48</v>
          </cell>
          <cell r="C349" t="str">
            <v>.</v>
          </cell>
          <cell r="D349" t="str">
            <v>Final clean up</v>
          </cell>
          <cell r="E349">
            <v>12</v>
          </cell>
          <cell r="F349" t="str">
            <v>HR</v>
          </cell>
          <cell r="G349">
            <v>24.11</v>
          </cell>
          <cell r="H349">
            <v>289.32</v>
          </cell>
          <cell r="J349">
            <v>12</v>
          </cell>
          <cell r="K349">
            <v>144</v>
          </cell>
          <cell r="L349">
            <v>12.11</v>
          </cell>
          <cell r="M349">
            <v>145.32</v>
          </cell>
          <cell r="N349">
            <v>0</v>
          </cell>
          <cell r="O349">
            <v>0</v>
          </cell>
          <cell r="Q349">
            <v>109.65</v>
          </cell>
        </row>
        <row r="350">
          <cell r="D350" t="str">
            <v>include reset wall hangings</v>
          </cell>
        </row>
        <row r="352">
          <cell r="A352" t="str">
            <v>FCSSEAL</v>
          </cell>
          <cell r="B352">
            <v>49</v>
          </cell>
          <cell r="D352" t="str">
            <v>Reapply wax coating vinyl flooring; sealer</v>
          </cell>
          <cell r="E352">
            <v>269.02</v>
          </cell>
          <cell r="F352" t="str">
            <v>SF</v>
          </cell>
          <cell r="G352">
            <v>0.76</v>
          </cell>
          <cell r="H352">
            <v>204.45519999999999</v>
          </cell>
          <cell r="J352">
            <v>0.38</v>
          </cell>
          <cell r="K352">
            <v>102.2276</v>
          </cell>
          <cell r="L352">
            <v>0.38</v>
          </cell>
          <cell r="M352">
            <v>102.2276</v>
          </cell>
          <cell r="N352">
            <v>0</v>
          </cell>
          <cell r="O352">
            <v>0</v>
          </cell>
          <cell r="Q352">
            <v>0.76</v>
          </cell>
        </row>
        <row r="353">
          <cell r="A353" t="str">
            <v>hall Dn</v>
          </cell>
          <cell r="D353" t="str">
            <v>Interior</v>
          </cell>
          <cell r="E353" t="str">
            <v xml:space="preserve"> hall Dn </v>
          </cell>
        </row>
        <row r="354">
          <cell r="D354" t="str">
            <v>floor</v>
          </cell>
          <cell r="E354">
            <v>155.02000000000001</v>
          </cell>
          <cell r="F354" t="str">
            <v xml:space="preserve"> sf </v>
          </cell>
        </row>
        <row r="355">
          <cell r="A355" t="str">
            <v>closet</v>
          </cell>
          <cell r="D355" t="str">
            <v>Interior</v>
          </cell>
          <cell r="E355" t="str">
            <v xml:space="preserve"> closet </v>
          </cell>
          <cell r="J355" t="str">
            <v>q101</v>
          </cell>
        </row>
        <row r="356">
          <cell r="D356" t="str">
            <v>floor</v>
          </cell>
          <cell r="E356">
            <v>14</v>
          </cell>
          <cell r="F356" t="str">
            <v xml:space="preserve"> sf </v>
          </cell>
        </row>
        <row r="357">
          <cell r="A357" t="str">
            <v>Bath Dn</v>
          </cell>
          <cell r="D357" t="str">
            <v>Interior</v>
          </cell>
          <cell r="E357" t="str">
            <v xml:space="preserve"> Bath Dn </v>
          </cell>
        </row>
        <row r="358">
          <cell r="D358" t="str">
            <v>floor</v>
          </cell>
          <cell r="E358">
            <v>25</v>
          </cell>
          <cell r="F358" t="str">
            <v xml:space="preserve"> sf </v>
          </cell>
        </row>
        <row r="359">
          <cell r="A359" t="str">
            <v>Liviingroom</v>
          </cell>
          <cell r="D359" t="str">
            <v>Interior</v>
          </cell>
          <cell r="E359" t="str">
            <v>Laundryroom</v>
          </cell>
        </row>
        <row r="360">
          <cell r="A360" t="str">
            <v>Mask floor</v>
          </cell>
          <cell r="B360">
            <v>273.33999999999997</v>
          </cell>
          <cell r="C360" t="str">
            <v xml:space="preserve"> sf </v>
          </cell>
          <cell r="D360" t="str">
            <v>floor</v>
          </cell>
          <cell r="E360">
            <v>30</v>
          </cell>
          <cell r="F360" t="str">
            <v>sf</v>
          </cell>
        </row>
        <row r="361">
          <cell r="A361" t="str">
            <v>Bath up</v>
          </cell>
          <cell r="D361" t="str">
            <v>Interior</v>
          </cell>
          <cell r="E361" t="str">
            <v xml:space="preserve"> Bath up </v>
          </cell>
        </row>
        <row r="362">
          <cell r="D362" t="str">
            <v>floor</v>
          </cell>
          <cell r="E362">
            <v>45</v>
          </cell>
          <cell r="F362" t="str">
            <v xml:space="preserve"> sf </v>
          </cell>
        </row>
        <row r="364">
          <cell r="D364" t="str">
            <v>___________________</v>
          </cell>
          <cell r="E364" t="str">
            <v>_________________________________</v>
          </cell>
          <cell r="F364" t="str">
            <v>_________________________________</v>
          </cell>
          <cell r="G364" t="str">
            <v>_________________________________</v>
          </cell>
          <cell r="H364" t="str">
            <v>_________________________________</v>
          </cell>
          <cell r="I364" t="str">
            <v>_________________________________</v>
          </cell>
        </row>
        <row r="365">
          <cell r="D365" t="str">
            <v>DEBRIS REMOVAL</v>
          </cell>
          <cell r="G365" t="str">
            <v xml:space="preserve">    TOTAL    </v>
          </cell>
          <cell r="I365">
            <v>598.42520000000002</v>
          </cell>
        </row>
        <row r="366">
          <cell r="B366" t="str">
            <v>___________________</v>
          </cell>
          <cell r="C366" t="str">
            <v>___________________</v>
          </cell>
          <cell r="D366" t="str">
            <v>_________________________________</v>
          </cell>
          <cell r="E366" t="str">
            <v>_________________________________</v>
          </cell>
          <cell r="F366" t="str">
            <v>_________________________________</v>
          </cell>
          <cell r="G366" t="str">
            <v>_________________________________</v>
          </cell>
          <cell r="H366" t="str">
            <v>_________________________________</v>
          </cell>
          <cell r="I366" t="str">
            <v>_________________________________</v>
          </cell>
        </row>
        <row r="367">
          <cell r="B367" t="str">
            <v>___________________</v>
          </cell>
          <cell r="C367" t="str">
            <v>___________________</v>
          </cell>
          <cell r="D367" t="str">
            <v>_________________________________</v>
          </cell>
          <cell r="E367" t="str">
            <v>_________________________________</v>
          </cell>
          <cell r="F367" t="str">
            <v>_________________________________</v>
          </cell>
          <cell r="G367" t="str">
            <v>_________________________________</v>
          </cell>
          <cell r="H367" t="str">
            <v>_________________________________</v>
          </cell>
          <cell r="I367" t="str">
            <v>_________________________________</v>
          </cell>
        </row>
        <row r="369">
          <cell r="D369" t="str">
            <v>Prepared by:</v>
          </cell>
        </row>
        <row r="370">
          <cell r="D370" t="str">
            <v>COMPANY REP.   Joe Jones   (216) 450-7228</v>
          </cell>
          <cell r="H370" t="str">
            <v>wsbjoe9@gmail.com</v>
          </cell>
        </row>
        <row r="372">
          <cell r="E372" t="str">
            <v>SUMMARY BY CATEGORY</v>
          </cell>
          <cell r="K372" t="str">
            <v>diff test</v>
          </cell>
        </row>
        <row r="373">
          <cell r="J373">
            <v>4338.4723999999997</v>
          </cell>
        </row>
        <row r="374">
          <cell r="D374" t="str">
            <v>Overhead &amp; Profit Items</v>
          </cell>
          <cell r="K374">
            <v>0.99999999999999944</v>
          </cell>
        </row>
        <row r="375">
          <cell r="H375" t="str">
            <v>Total Dollars</v>
          </cell>
          <cell r="I375" t="str">
            <v>%</v>
          </cell>
        </row>
        <row r="376">
          <cell r="D376" t="str">
            <v>DEMOLITION</v>
          </cell>
          <cell r="H376">
            <v>0</v>
          </cell>
          <cell r="K376">
            <v>4338.4723999999997</v>
          </cell>
        </row>
        <row r="377">
          <cell r="K377">
            <v>4338.4724000000006</v>
          </cell>
        </row>
        <row r="378">
          <cell r="D378" t="str">
            <v>Content Manipulation</v>
          </cell>
          <cell r="H378">
            <v>437.64</v>
          </cell>
          <cell r="I378">
            <v>8.193172705642017E-2</v>
          </cell>
        </row>
        <row r="380">
          <cell r="D380" t="str">
            <v>Cleaning Remediation Technician</v>
          </cell>
          <cell r="H380">
            <v>0</v>
          </cell>
          <cell r="I380">
            <v>0</v>
          </cell>
        </row>
        <row r="382">
          <cell r="D382" t="str">
            <v>DEBRIS HAULING</v>
          </cell>
          <cell r="H382">
            <v>393.97</v>
          </cell>
          <cell r="I382">
            <v>7.3756152336207512E-2</v>
          </cell>
        </row>
        <row r="384">
          <cell r="D384" t="str">
            <v>Electrical Light Fixtures</v>
          </cell>
          <cell r="H384">
            <v>216.01999999999998</v>
          </cell>
          <cell r="I384">
            <v>4.0441668217548403E-2</v>
          </cell>
        </row>
        <row r="386">
          <cell r="D386" t="str">
            <v>Drywall</v>
          </cell>
          <cell r="H386">
            <v>1404.768</v>
          </cell>
          <cell r="I386">
            <v>0.26299028505985117</v>
          </cell>
        </row>
        <row r="388">
          <cell r="D388" t="str">
            <v>Painting</v>
          </cell>
          <cell r="H388">
            <v>1651.1392000000001</v>
          </cell>
          <cell r="I388">
            <v>0.30911408067488338</v>
          </cell>
        </row>
        <row r="390">
          <cell r="A390" t="str">
            <v>CRPNTR</v>
          </cell>
          <cell r="D390" t="str">
            <v>Carpenter/ doors/ molding/shelves</v>
          </cell>
          <cell r="H390">
            <v>30.48</v>
          </cell>
          <cell r="I390">
            <v>5.7062403817742594E-3</v>
          </cell>
        </row>
        <row r="392">
          <cell r="D392" t="str">
            <v>Floor Finish</v>
          </cell>
          <cell r="H392">
            <v>204.45519999999999</v>
          </cell>
          <cell r="I392">
            <v>3.827659181442692E-2</v>
          </cell>
        </row>
        <row r="393">
          <cell r="J393" t="str">
            <v>sum of sub totals</v>
          </cell>
        </row>
        <row r="394">
          <cell r="D394" t="str">
            <v>TOTAL</v>
          </cell>
          <cell r="E394" t="str">
            <v>Overhead &amp; Profit Items</v>
          </cell>
          <cell r="H394">
            <v>4338.4724000000006</v>
          </cell>
          <cell r="I394">
            <v>0.8122167455411119</v>
          </cell>
          <cell r="J394">
            <v>4338.4723999999997</v>
          </cell>
          <cell r="K394">
            <v>0</v>
          </cell>
        </row>
        <row r="395">
          <cell r="D395">
            <v>0</v>
          </cell>
          <cell r="H395">
            <v>0</v>
          </cell>
          <cell r="K395" t="str">
            <v>SALES TAX MATERIALS ONLY</v>
          </cell>
        </row>
        <row r="396">
          <cell r="D396" t="str">
            <v>Total Adjustments for Base Service Charges:</v>
          </cell>
          <cell r="H396">
            <v>0</v>
          </cell>
          <cell r="I396">
            <v>0</v>
          </cell>
        </row>
        <row r="398">
          <cell r="K398" t="str">
            <v>mat tot</v>
          </cell>
        </row>
        <row r="399">
          <cell r="D399" t="str">
            <v>Line items totals</v>
          </cell>
          <cell r="H399">
            <v>4338.4724000000006</v>
          </cell>
          <cell r="I399">
            <v>0.8122167455411119</v>
          </cell>
          <cell r="K399">
            <v>1933.6232</v>
          </cell>
        </row>
        <row r="405">
          <cell r="D405" t="str">
            <v>SALES TAX MATERIALS ONLY</v>
          </cell>
          <cell r="E405" t="str">
            <v>state</v>
          </cell>
          <cell r="F405">
            <v>7.0000000000000007E-2</v>
          </cell>
          <cell r="G405">
            <v>1933.6232</v>
          </cell>
          <cell r="H405">
            <v>135.35362400000002</v>
          </cell>
          <cell r="I405">
            <v>2.5339905350665673E-2</v>
          </cell>
        </row>
        <row r="407">
          <cell r="D407" t="str">
            <v>OVERHEAD</v>
          </cell>
          <cell r="F407">
            <v>0.1</v>
          </cell>
          <cell r="H407">
            <v>433.84724000000006</v>
          </cell>
          <cell r="I407">
            <v>8.1221674554111195E-2</v>
          </cell>
        </row>
        <row r="409">
          <cell r="D409" t="str">
            <v>PROFIT</v>
          </cell>
          <cell r="F409">
            <v>0.1</v>
          </cell>
          <cell r="H409">
            <v>433.84724000000006</v>
          </cell>
          <cell r="I409">
            <v>8.1221674554111195E-2</v>
          </cell>
          <cell r="K409">
            <v>5341.520504000001</v>
          </cell>
        </row>
        <row r="410">
          <cell r="J410" t="str">
            <v>-</v>
          </cell>
        </row>
        <row r="411">
          <cell r="J411">
            <v>0</v>
          </cell>
        </row>
        <row r="412">
          <cell r="D412" t="str">
            <v>TOTAL PROJECT ESTIMATE</v>
          </cell>
          <cell r="H412">
            <v>5341.520504000001</v>
          </cell>
          <cell r="I412">
            <v>1</v>
          </cell>
          <cell r="Q412">
            <v>288.83076923076919</v>
          </cell>
        </row>
        <row r="418">
          <cell r="D418" t="str">
            <v>Enclosed is an estimate of repair to your property that you may use to submit to your insurer.</v>
          </cell>
        </row>
        <row r="419">
          <cell r="D419" t="str">
            <v xml:space="preserve">We are offering construction consulting ,repair or reconstruction services; which may include </v>
          </cell>
        </row>
        <row r="420">
          <cell r="D420" t="str">
            <v xml:space="preserve">emergency , tarp installation/mitigation services, damage estimating, cost analysis,  written </v>
          </cell>
        </row>
        <row r="421">
          <cell r="D421" t="str">
            <v>estimates, consulting with customer, insurance adjuster, and or roofing inspector, and site visits.</v>
          </cell>
        </row>
        <row r="424">
          <cell r="D424" t="str">
            <v>In our opinion the damage is from a storm or other incident normally covered by insurance.</v>
          </cell>
        </row>
        <row r="425">
          <cell r="D425" t="str">
            <v>We will be present when the insurance adjuster inspects the damage; we may answer questions</v>
          </cell>
        </row>
        <row r="426">
          <cell r="D426" t="str">
            <v>and discuss the estimates and other technical information with an insurer or its adjuster.</v>
          </cell>
        </row>
        <row r="429">
          <cell r="D429" t="str">
            <v>Pricing; is industry wide standard pricing adjusted for your area; which is "usual and customary" .</v>
          </cell>
        </row>
        <row r="432">
          <cell r="D432" t="str">
            <v>Subcontractors; the work will be performed by qualified subcontractors whom we may contract with.</v>
          </cell>
        </row>
        <row r="435">
          <cell r="D435" t="str">
            <v xml:space="preserve">Scope of work: based on our experience, we have made every effort to detail all visible damages </v>
          </cell>
        </row>
        <row r="436">
          <cell r="D436" t="str">
            <v>and to estimate the most comprehensive and professional methods which are " usual and customary''</v>
          </cell>
        </row>
        <row r="437">
          <cell r="D437" t="str">
            <v xml:space="preserve"> to restore your property. Work components and processes are from utilizing industry wide estimating </v>
          </cell>
        </row>
        <row r="438">
          <cell r="D438" t="str">
            <v xml:space="preserve"> software as our base model. Our experience has been that most insurers are very willing to restore </v>
          </cell>
        </row>
        <row r="439">
          <cell r="D439" t="str">
            <v xml:space="preserve">your property to the highest industry standards and will normally provide a list detailing why </v>
          </cell>
        </row>
        <row r="440">
          <cell r="D440" t="str">
            <v xml:space="preserve">particular items may not be covered or an acceptable alternative repair method. </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 splmnt"/>
      <sheetName val="estimate"/>
      <sheetName val="DRAWING"/>
      <sheetName val="EMG inv supplement"/>
      <sheetName val="EMG inv"/>
      <sheetName val="contract"/>
      <sheetName val="export"/>
      <sheetName val="GROUP CODES"/>
      <sheetName val="fax"/>
      <sheetName val="emerginvCLN"/>
      <sheetName val="CH MTGE CO"/>
      <sheetName val="bid mold"/>
      <sheetName val="print pdf"/>
      <sheetName val="estimate (2)"/>
    </sheetNames>
    <sheetDataSet>
      <sheetData sheetId="0"/>
      <sheetData sheetId="1">
        <row r="92">
          <cell r="E92" t="str">
            <v>11-0138-D24</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heetName val="estimate"/>
      <sheetName val="DRAWING"/>
      <sheetName val="mail info"/>
      <sheetName val="INVOICES"/>
      <sheetName val="CH MTGE CO"/>
      <sheetName val="SETTLE"/>
      <sheetName val="contract (2)"/>
      <sheetName val="how to use"/>
    </sheetNames>
    <sheetDataSet>
      <sheetData sheetId="0"/>
      <sheetData sheetId="1">
        <row r="8">
          <cell r="D8">
            <v>9999</v>
          </cell>
        </row>
        <row r="10">
          <cell r="D10" t="str">
            <v>9173 Chamberlain rd</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www.murtistaylor.info/files/60113459.pdf"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http://www.murtistaylor.info/files/60113459.pdf"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7B6D-1E44-45E8-A85B-054215770E04}">
  <sheetPr codeName="Sheet3"/>
  <dimension ref="A1:I126"/>
  <sheetViews>
    <sheetView showGridLines="0" view="pageBreakPreview" topLeftCell="A116" zoomScaleNormal="100" zoomScaleSheetLayoutView="100" workbookViewId="0">
      <selection sqref="A1:D1"/>
    </sheetView>
  </sheetViews>
  <sheetFormatPr defaultRowHeight="18"/>
  <cols>
    <col min="1" max="1" width="24.6640625" style="156" customWidth="1"/>
    <col min="2" max="2" width="32.6640625" style="156" customWidth="1"/>
    <col min="3" max="3" width="18.6640625" style="156" customWidth="1"/>
    <col min="4" max="4" width="24.6640625" style="156" customWidth="1"/>
    <col min="5" max="5" width="5.6640625" style="156" customWidth="1"/>
    <col min="6" max="6" width="88.6640625" style="201" customWidth="1"/>
    <col min="7" max="7" width="35.6640625" customWidth="1"/>
    <col min="8" max="8" width="22.6640625" customWidth="1"/>
    <col min="9" max="9" width="32.6640625" customWidth="1"/>
    <col min="10" max="11" width="24.6640625" customWidth="1"/>
    <col min="12" max="12" width="22.6640625" customWidth="1"/>
    <col min="13" max="14" width="24.6640625" customWidth="1"/>
    <col min="15" max="15" width="16.6640625" customWidth="1"/>
    <col min="228" max="229" width="35.6640625" customWidth="1"/>
    <col min="230" max="230" width="25.6640625" customWidth="1"/>
    <col min="235" max="235" width="3" customWidth="1"/>
    <col min="236" max="236" width="39.6640625" customWidth="1"/>
    <col min="237" max="237" width="5.6640625" customWidth="1"/>
    <col min="238" max="238" width="35.6640625" customWidth="1"/>
    <col min="242" max="242" width="44.6640625" customWidth="1"/>
    <col min="250" max="250" width="88.6640625" customWidth="1"/>
    <col min="484" max="485" width="35.6640625" customWidth="1"/>
    <col min="486" max="486" width="25.6640625" customWidth="1"/>
    <col min="491" max="491" width="3" customWidth="1"/>
    <col min="492" max="492" width="39.6640625" customWidth="1"/>
    <col min="493" max="493" width="5.6640625" customWidth="1"/>
    <col min="494" max="494" width="35.6640625" customWidth="1"/>
    <col min="498" max="498" width="44.6640625" customWidth="1"/>
    <col min="506" max="506" width="88.6640625" customWidth="1"/>
    <col min="740" max="741" width="35.6640625" customWidth="1"/>
    <col min="742" max="742" width="25.6640625" customWidth="1"/>
    <col min="747" max="747" width="3" customWidth="1"/>
    <col min="748" max="748" width="39.6640625" customWidth="1"/>
    <col min="749" max="749" width="5.6640625" customWidth="1"/>
    <col min="750" max="750" width="35.6640625" customWidth="1"/>
    <col min="754" max="754" width="44.6640625" customWidth="1"/>
    <col min="762" max="762" width="88.6640625" customWidth="1"/>
    <col min="996" max="997" width="35.6640625" customWidth="1"/>
    <col min="998" max="998" width="25.6640625" customWidth="1"/>
    <col min="1003" max="1003" width="3" customWidth="1"/>
    <col min="1004" max="1004" width="39.6640625" customWidth="1"/>
    <col min="1005" max="1005" width="5.6640625" customWidth="1"/>
    <col min="1006" max="1006" width="35.6640625" customWidth="1"/>
    <col min="1010" max="1010" width="44.6640625" customWidth="1"/>
    <col min="1018" max="1018" width="88.6640625" customWidth="1"/>
    <col min="1252" max="1253" width="35.6640625" customWidth="1"/>
    <col min="1254" max="1254" width="25.6640625" customWidth="1"/>
    <col min="1259" max="1259" width="3" customWidth="1"/>
    <col min="1260" max="1260" width="39.6640625" customWidth="1"/>
    <col min="1261" max="1261" width="5.6640625" customWidth="1"/>
    <col min="1262" max="1262" width="35.6640625" customWidth="1"/>
    <col min="1266" max="1266" width="44.6640625" customWidth="1"/>
    <col min="1274" max="1274" width="88.6640625" customWidth="1"/>
    <col min="1508" max="1509" width="35.6640625" customWidth="1"/>
    <col min="1510" max="1510" width="25.6640625" customWidth="1"/>
    <col min="1515" max="1515" width="3" customWidth="1"/>
    <col min="1516" max="1516" width="39.6640625" customWidth="1"/>
    <col min="1517" max="1517" width="5.6640625" customWidth="1"/>
    <col min="1518" max="1518" width="35.6640625" customWidth="1"/>
    <col min="1522" max="1522" width="44.6640625" customWidth="1"/>
    <col min="1530" max="1530" width="88.6640625" customWidth="1"/>
    <col min="1764" max="1765" width="35.6640625" customWidth="1"/>
    <col min="1766" max="1766" width="25.6640625" customWidth="1"/>
    <col min="1771" max="1771" width="3" customWidth="1"/>
    <col min="1772" max="1772" width="39.6640625" customWidth="1"/>
    <col min="1773" max="1773" width="5.6640625" customWidth="1"/>
    <col min="1774" max="1774" width="35.6640625" customWidth="1"/>
    <col min="1778" max="1778" width="44.6640625" customWidth="1"/>
    <col min="1786" max="1786" width="88.6640625" customWidth="1"/>
    <col min="2020" max="2021" width="35.6640625" customWidth="1"/>
    <col min="2022" max="2022" width="25.6640625" customWidth="1"/>
    <col min="2027" max="2027" width="3" customWidth="1"/>
    <col min="2028" max="2028" width="39.6640625" customWidth="1"/>
    <col min="2029" max="2029" width="5.6640625" customWidth="1"/>
    <col min="2030" max="2030" width="35.6640625" customWidth="1"/>
    <col min="2034" max="2034" width="44.6640625" customWidth="1"/>
    <col min="2042" max="2042" width="88.6640625" customWidth="1"/>
    <col min="2276" max="2277" width="35.6640625" customWidth="1"/>
    <col min="2278" max="2278" width="25.6640625" customWidth="1"/>
    <col min="2283" max="2283" width="3" customWidth="1"/>
    <col min="2284" max="2284" width="39.6640625" customWidth="1"/>
    <col min="2285" max="2285" width="5.6640625" customWidth="1"/>
    <col min="2286" max="2286" width="35.6640625" customWidth="1"/>
    <col min="2290" max="2290" width="44.6640625" customWidth="1"/>
    <col min="2298" max="2298" width="88.6640625" customWidth="1"/>
    <col min="2532" max="2533" width="35.6640625" customWidth="1"/>
    <col min="2534" max="2534" width="25.6640625" customWidth="1"/>
    <col min="2539" max="2539" width="3" customWidth="1"/>
    <col min="2540" max="2540" width="39.6640625" customWidth="1"/>
    <col min="2541" max="2541" width="5.6640625" customWidth="1"/>
    <col min="2542" max="2542" width="35.6640625" customWidth="1"/>
    <col min="2546" max="2546" width="44.6640625" customWidth="1"/>
    <col min="2554" max="2554" width="88.6640625" customWidth="1"/>
    <col min="2788" max="2789" width="35.6640625" customWidth="1"/>
    <col min="2790" max="2790" width="25.6640625" customWidth="1"/>
    <col min="2795" max="2795" width="3" customWidth="1"/>
    <col min="2796" max="2796" width="39.6640625" customWidth="1"/>
    <col min="2797" max="2797" width="5.6640625" customWidth="1"/>
    <col min="2798" max="2798" width="35.6640625" customWidth="1"/>
    <col min="2802" max="2802" width="44.6640625" customWidth="1"/>
    <col min="2810" max="2810" width="88.6640625" customWidth="1"/>
    <col min="3044" max="3045" width="35.6640625" customWidth="1"/>
    <col min="3046" max="3046" width="25.6640625" customWidth="1"/>
    <col min="3051" max="3051" width="3" customWidth="1"/>
    <col min="3052" max="3052" width="39.6640625" customWidth="1"/>
    <col min="3053" max="3053" width="5.6640625" customWidth="1"/>
    <col min="3054" max="3054" width="35.6640625" customWidth="1"/>
    <col min="3058" max="3058" width="44.6640625" customWidth="1"/>
    <col min="3066" max="3066" width="88.6640625" customWidth="1"/>
    <col min="3300" max="3301" width="35.6640625" customWidth="1"/>
    <col min="3302" max="3302" width="25.6640625" customWidth="1"/>
    <col min="3307" max="3307" width="3" customWidth="1"/>
    <col min="3308" max="3308" width="39.6640625" customWidth="1"/>
    <col min="3309" max="3309" width="5.6640625" customWidth="1"/>
    <col min="3310" max="3310" width="35.6640625" customWidth="1"/>
    <col min="3314" max="3314" width="44.6640625" customWidth="1"/>
    <col min="3322" max="3322" width="88.6640625" customWidth="1"/>
    <col min="3556" max="3557" width="35.6640625" customWidth="1"/>
    <col min="3558" max="3558" width="25.6640625" customWidth="1"/>
    <col min="3563" max="3563" width="3" customWidth="1"/>
    <col min="3564" max="3564" width="39.6640625" customWidth="1"/>
    <col min="3565" max="3565" width="5.6640625" customWidth="1"/>
    <col min="3566" max="3566" width="35.6640625" customWidth="1"/>
    <col min="3570" max="3570" width="44.6640625" customWidth="1"/>
    <col min="3578" max="3578" width="88.6640625" customWidth="1"/>
    <col min="3812" max="3813" width="35.6640625" customWidth="1"/>
    <col min="3814" max="3814" width="25.6640625" customWidth="1"/>
    <col min="3819" max="3819" width="3" customWidth="1"/>
    <col min="3820" max="3820" width="39.6640625" customWidth="1"/>
    <col min="3821" max="3821" width="5.6640625" customWidth="1"/>
    <col min="3822" max="3822" width="35.6640625" customWidth="1"/>
    <col min="3826" max="3826" width="44.6640625" customWidth="1"/>
    <col min="3834" max="3834" width="88.6640625" customWidth="1"/>
    <col min="4068" max="4069" width="35.6640625" customWidth="1"/>
    <col min="4070" max="4070" width="25.6640625" customWidth="1"/>
    <col min="4075" max="4075" width="3" customWidth="1"/>
    <col min="4076" max="4076" width="39.6640625" customWidth="1"/>
    <col min="4077" max="4077" width="5.6640625" customWidth="1"/>
    <col min="4078" max="4078" width="35.6640625" customWidth="1"/>
    <col min="4082" max="4082" width="44.6640625" customWidth="1"/>
    <col min="4090" max="4090" width="88.6640625" customWidth="1"/>
    <col min="4324" max="4325" width="35.6640625" customWidth="1"/>
    <col min="4326" max="4326" width="25.6640625" customWidth="1"/>
    <col min="4331" max="4331" width="3" customWidth="1"/>
    <col min="4332" max="4332" width="39.6640625" customWidth="1"/>
    <col min="4333" max="4333" width="5.6640625" customWidth="1"/>
    <col min="4334" max="4334" width="35.6640625" customWidth="1"/>
    <col min="4338" max="4338" width="44.6640625" customWidth="1"/>
    <col min="4346" max="4346" width="88.6640625" customWidth="1"/>
    <col min="4580" max="4581" width="35.6640625" customWidth="1"/>
    <col min="4582" max="4582" width="25.6640625" customWidth="1"/>
    <col min="4587" max="4587" width="3" customWidth="1"/>
    <col min="4588" max="4588" width="39.6640625" customWidth="1"/>
    <col min="4589" max="4589" width="5.6640625" customWidth="1"/>
    <col min="4590" max="4590" width="35.6640625" customWidth="1"/>
    <col min="4594" max="4594" width="44.6640625" customWidth="1"/>
    <col min="4602" max="4602" width="88.6640625" customWidth="1"/>
    <col min="4836" max="4837" width="35.6640625" customWidth="1"/>
    <col min="4838" max="4838" width="25.6640625" customWidth="1"/>
    <col min="4843" max="4843" width="3" customWidth="1"/>
    <col min="4844" max="4844" width="39.6640625" customWidth="1"/>
    <col min="4845" max="4845" width="5.6640625" customWidth="1"/>
    <col min="4846" max="4846" width="35.6640625" customWidth="1"/>
    <col min="4850" max="4850" width="44.6640625" customWidth="1"/>
    <col min="4858" max="4858" width="88.6640625" customWidth="1"/>
    <col min="5092" max="5093" width="35.6640625" customWidth="1"/>
    <col min="5094" max="5094" width="25.6640625" customWidth="1"/>
    <col min="5099" max="5099" width="3" customWidth="1"/>
    <col min="5100" max="5100" width="39.6640625" customWidth="1"/>
    <col min="5101" max="5101" width="5.6640625" customWidth="1"/>
    <col min="5102" max="5102" width="35.6640625" customWidth="1"/>
    <col min="5106" max="5106" width="44.6640625" customWidth="1"/>
    <col min="5114" max="5114" width="88.6640625" customWidth="1"/>
    <col min="5348" max="5349" width="35.6640625" customWidth="1"/>
    <col min="5350" max="5350" width="25.6640625" customWidth="1"/>
    <col min="5355" max="5355" width="3" customWidth="1"/>
    <col min="5356" max="5356" width="39.6640625" customWidth="1"/>
    <col min="5357" max="5357" width="5.6640625" customWidth="1"/>
    <col min="5358" max="5358" width="35.6640625" customWidth="1"/>
    <col min="5362" max="5362" width="44.6640625" customWidth="1"/>
    <col min="5370" max="5370" width="88.6640625" customWidth="1"/>
    <col min="5604" max="5605" width="35.6640625" customWidth="1"/>
    <col min="5606" max="5606" width="25.6640625" customWidth="1"/>
    <col min="5611" max="5611" width="3" customWidth="1"/>
    <col min="5612" max="5612" width="39.6640625" customWidth="1"/>
    <col min="5613" max="5613" width="5.6640625" customWidth="1"/>
    <col min="5614" max="5614" width="35.6640625" customWidth="1"/>
    <col min="5618" max="5618" width="44.6640625" customWidth="1"/>
    <col min="5626" max="5626" width="88.6640625" customWidth="1"/>
    <col min="5860" max="5861" width="35.6640625" customWidth="1"/>
    <col min="5862" max="5862" width="25.6640625" customWidth="1"/>
    <col min="5867" max="5867" width="3" customWidth="1"/>
    <col min="5868" max="5868" width="39.6640625" customWidth="1"/>
    <col min="5869" max="5869" width="5.6640625" customWidth="1"/>
    <col min="5870" max="5870" width="35.6640625" customWidth="1"/>
    <col min="5874" max="5874" width="44.6640625" customWidth="1"/>
    <col min="5882" max="5882" width="88.6640625" customWidth="1"/>
    <col min="6116" max="6117" width="35.6640625" customWidth="1"/>
    <col min="6118" max="6118" width="25.6640625" customWidth="1"/>
    <col min="6123" max="6123" width="3" customWidth="1"/>
    <col min="6124" max="6124" width="39.6640625" customWidth="1"/>
    <col min="6125" max="6125" width="5.6640625" customWidth="1"/>
    <col min="6126" max="6126" width="35.6640625" customWidth="1"/>
    <col min="6130" max="6130" width="44.6640625" customWidth="1"/>
    <col min="6138" max="6138" width="88.6640625" customWidth="1"/>
    <col min="6372" max="6373" width="35.6640625" customWidth="1"/>
    <col min="6374" max="6374" width="25.6640625" customWidth="1"/>
    <col min="6379" max="6379" width="3" customWidth="1"/>
    <col min="6380" max="6380" width="39.6640625" customWidth="1"/>
    <col min="6381" max="6381" width="5.6640625" customWidth="1"/>
    <col min="6382" max="6382" width="35.6640625" customWidth="1"/>
    <col min="6386" max="6386" width="44.6640625" customWidth="1"/>
    <col min="6394" max="6394" width="88.6640625" customWidth="1"/>
    <col min="6628" max="6629" width="35.6640625" customWidth="1"/>
    <col min="6630" max="6630" width="25.6640625" customWidth="1"/>
    <col min="6635" max="6635" width="3" customWidth="1"/>
    <col min="6636" max="6636" width="39.6640625" customWidth="1"/>
    <col min="6637" max="6637" width="5.6640625" customWidth="1"/>
    <col min="6638" max="6638" width="35.6640625" customWidth="1"/>
    <col min="6642" max="6642" width="44.6640625" customWidth="1"/>
    <col min="6650" max="6650" width="88.6640625" customWidth="1"/>
    <col min="6884" max="6885" width="35.6640625" customWidth="1"/>
    <col min="6886" max="6886" width="25.6640625" customWidth="1"/>
    <col min="6891" max="6891" width="3" customWidth="1"/>
    <col min="6892" max="6892" width="39.6640625" customWidth="1"/>
    <col min="6893" max="6893" width="5.6640625" customWidth="1"/>
    <col min="6894" max="6894" width="35.6640625" customWidth="1"/>
    <col min="6898" max="6898" width="44.6640625" customWidth="1"/>
    <col min="6906" max="6906" width="88.6640625" customWidth="1"/>
    <col min="7140" max="7141" width="35.6640625" customWidth="1"/>
    <col min="7142" max="7142" width="25.6640625" customWidth="1"/>
    <col min="7147" max="7147" width="3" customWidth="1"/>
    <col min="7148" max="7148" width="39.6640625" customWidth="1"/>
    <col min="7149" max="7149" width="5.6640625" customWidth="1"/>
    <col min="7150" max="7150" width="35.6640625" customWidth="1"/>
    <col min="7154" max="7154" width="44.6640625" customWidth="1"/>
    <col min="7162" max="7162" width="88.6640625" customWidth="1"/>
    <col min="7396" max="7397" width="35.6640625" customWidth="1"/>
    <col min="7398" max="7398" width="25.6640625" customWidth="1"/>
    <col min="7403" max="7403" width="3" customWidth="1"/>
    <col min="7404" max="7404" width="39.6640625" customWidth="1"/>
    <col min="7405" max="7405" width="5.6640625" customWidth="1"/>
    <col min="7406" max="7406" width="35.6640625" customWidth="1"/>
    <col min="7410" max="7410" width="44.6640625" customWidth="1"/>
    <col min="7418" max="7418" width="88.6640625" customWidth="1"/>
    <col min="7652" max="7653" width="35.6640625" customWidth="1"/>
    <col min="7654" max="7654" width="25.6640625" customWidth="1"/>
    <col min="7659" max="7659" width="3" customWidth="1"/>
    <col min="7660" max="7660" width="39.6640625" customWidth="1"/>
    <col min="7661" max="7661" width="5.6640625" customWidth="1"/>
    <col min="7662" max="7662" width="35.6640625" customWidth="1"/>
    <col min="7666" max="7666" width="44.6640625" customWidth="1"/>
    <col min="7674" max="7674" width="88.6640625" customWidth="1"/>
    <col min="7908" max="7909" width="35.6640625" customWidth="1"/>
    <col min="7910" max="7910" width="25.6640625" customWidth="1"/>
    <col min="7915" max="7915" width="3" customWidth="1"/>
    <col min="7916" max="7916" width="39.6640625" customWidth="1"/>
    <col min="7917" max="7917" width="5.6640625" customWidth="1"/>
    <col min="7918" max="7918" width="35.6640625" customWidth="1"/>
    <col min="7922" max="7922" width="44.6640625" customWidth="1"/>
    <col min="7930" max="7930" width="88.6640625" customWidth="1"/>
    <col min="8164" max="8165" width="35.6640625" customWidth="1"/>
    <col min="8166" max="8166" width="25.6640625" customWidth="1"/>
    <col min="8171" max="8171" width="3" customWidth="1"/>
    <col min="8172" max="8172" width="39.6640625" customWidth="1"/>
    <col min="8173" max="8173" width="5.6640625" customWidth="1"/>
    <col min="8174" max="8174" width="35.6640625" customWidth="1"/>
    <col min="8178" max="8178" width="44.6640625" customWidth="1"/>
    <col min="8186" max="8186" width="88.6640625" customWidth="1"/>
    <col min="8420" max="8421" width="35.6640625" customWidth="1"/>
    <col min="8422" max="8422" width="25.6640625" customWidth="1"/>
    <col min="8427" max="8427" width="3" customWidth="1"/>
    <col min="8428" max="8428" width="39.6640625" customWidth="1"/>
    <col min="8429" max="8429" width="5.6640625" customWidth="1"/>
    <col min="8430" max="8430" width="35.6640625" customWidth="1"/>
    <col min="8434" max="8434" width="44.6640625" customWidth="1"/>
    <col min="8442" max="8442" width="88.6640625" customWidth="1"/>
    <col min="8676" max="8677" width="35.6640625" customWidth="1"/>
    <col min="8678" max="8678" width="25.6640625" customWidth="1"/>
    <col min="8683" max="8683" width="3" customWidth="1"/>
    <col min="8684" max="8684" width="39.6640625" customWidth="1"/>
    <col min="8685" max="8685" width="5.6640625" customWidth="1"/>
    <col min="8686" max="8686" width="35.6640625" customWidth="1"/>
    <col min="8690" max="8690" width="44.6640625" customWidth="1"/>
    <col min="8698" max="8698" width="88.6640625" customWidth="1"/>
    <col min="8932" max="8933" width="35.6640625" customWidth="1"/>
    <col min="8934" max="8934" width="25.6640625" customWidth="1"/>
    <col min="8939" max="8939" width="3" customWidth="1"/>
    <col min="8940" max="8940" width="39.6640625" customWidth="1"/>
    <col min="8941" max="8941" width="5.6640625" customWidth="1"/>
    <col min="8942" max="8942" width="35.6640625" customWidth="1"/>
    <col min="8946" max="8946" width="44.6640625" customWidth="1"/>
    <col min="8954" max="8954" width="88.6640625" customWidth="1"/>
    <col min="9188" max="9189" width="35.6640625" customWidth="1"/>
    <col min="9190" max="9190" width="25.6640625" customWidth="1"/>
    <col min="9195" max="9195" width="3" customWidth="1"/>
    <col min="9196" max="9196" width="39.6640625" customWidth="1"/>
    <col min="9197" max="9197" width="5.6640625" customWidth="1"/>
    <col min="9198" max="9198" width="35.6640625" customWidth="1"/>
    <col min="9202" max="9202" width="44.6640625" customWidth="1"/>
    <col min="9210" max="9210" width="88.6640625" customWidth="1"/>
    <col min="9444" max="9445" width="35.6640625" customWidth="1"/>
    <col min="9446" max="9446" width="25.6640625" customWidth="1"/>
    <col min="9451" max="9451" width="3" customWidth="1"/>
    <col min="9452" max="9452" width="39.6640625" customWidth="1"/>
    <col min="9453" max="9453" width="5.6640625" customWidth="1"/>
    <col min="9454" max="9454" width="35.6640625" customWidth="1"/>
    <col min="9458" max="9458" width="44.6640625" customWidth="1"/>
    <col min="9466" max="9466" width="88.6640625" customWidth="1"/>
    <col min="9700" max="9701" width="35.6640625" customWidth="1"/>
    <col min="9702" max="9702" width="25.6640625" customWidth="1"/>
    <col min="9707" max="9707" width="3" customWidth="1"/>
    <col min="9708" max="9708" width="39.6640625" customWidth="1"/>
    <col min="9709" max="9709" width="5.6640625" customWidth="1"/>
    <col min="9710" max="9710" width="35.6640625" customWidth="1"/>
    <col min="9714" max="9714" width="44.6640625" customWidth="1"/>
    <col min="9722" max="9722" width="88.6640625" customWidth="1"/>
    <col min="9956" max="9957" width="35.6640625" customWidth="1"/>
    <col min="9958" max="9958" width="25.6640625" customWidth="1"/>
    <col min="9963" max="9963" width="3" customWidth="1"/>
    <col min="9964" max="9964" width="39.6640625" customWidth="1"/>
    <col min="9965" max="9965" width="5.6640625" customWidth="1"/>
    <col min="9966" max="9966" width="35.6640625" customWidth="1"/>
    <col min="9970" max="9970" width="44.6640625" customWidth="1"/>
    <col min="9978" max="9978" width="88.6640625" customWidth="1"/>
    <col min="10212" max="10213" width="35.6640625" customWidth="1"/>
    <col min="10214" max="10214" width="25.6640625" customWidth="1"/>
    <col min="10219" max="10219" width="3" customWidth="1"/>
    <col min="10220" max="10220" width="39.6640625" customWidth="1"/>
    <col min="10221" max="10221" width="5.6640625" customWidth="1"/>
    <col min="10222" max="10222" width="35.6640625" customWidth="1"/>
    <col min="10226" max="10226" width="44.6640625" customWidth="1"/>
    <col min="10234" max="10234" width="88.6640625" customWidth="1"/>
    <col min="10468" max="10469" width="35.6640625" customWidth="1"/>
    <col min="10470" max="10470" width="25.6640625" customWidth="1"/>
    <col min="10475" max="10475" width="3" customWidth="1"/>
    <col min="10476" max="10476" width="39.6640625" customWidth="1"/>
    <col min="10477" max="10477" width="5.6640625" customWidth="1"/>
    <col min="10478" max="10478" width="35.6640625" customWidth="1"/>
    <col min="10482" max="10482" width="44.6640625" customWidth="1"/>
    <col min="10490" max="10490" width="88.6640625" customWidth="1"/>
    <col min="10724" max="10725" width="35.6640625" customWidth="1"/>
    <col min="10726" max="10726" width="25.6640625" customWidth="1"/>
    <col min="10731" max="10731" width="3" customWidth="1"/>
    <col min="10732" max="10732" width="39.6640625" customWidth="1"/>
    <col min="10733" max="10733" width="5.6640625" customWidth="1"/>
    <col min="10734" max="10734" width="35.6640625" customWidth="1"/>
    <col min="10738" max="10738" width="44.6640625" customWidth="1"/>
    <col min="10746" max="10746" width="88.6640625" customWidth="1"/>
    <col min="10980" max="10981" width="35.6640625" customWidth="1"/>
    <col min="10982" max="10982" width="25.6640625" customWidth="1"/>
    <col min="10987" max="10987" width="3" customWidth="1"/>
    <col min="10988" max="10988" width="39.6640625" customWidth="1"/>
    <col min="10989" max="10989" width="5.6640625" customWidth="1"/>
    <col min="10990" max="10990" width="35.6640625" customWidth="1"/>
    <col min="10994" max="10994" width="44.6640625" customWidth="1"/>
    <col min="11002" max="11002" width="88.6640625" customWidth="1"/>
    <col min="11236" max="11237" width="35.6640625" customWidth="1"/>
    <col min="11238" max="11238" width="25.6640625" customWidth="1"/>
    <col min="11243" max="11243" width="3" customWidth="1"/>
    <col min="11244" max="11244" width="39.6640625" customWidth="1"/>
    <col min="11245" max="11245" width="5.6640625" customWidth="1"/>
    <col min="11246" max="11246" width="35.6640625" customWidth="1"/>
    <col min="11250" max="11250" width="44.6640625" customWidth="1"/>
    <col min="11258" max="11258" width="88.6640625" customWidth="1"/>
    <col min="11492" max="11493" width="35.6640625" customWidth="1"/>
    <col min="11494" max="11494" width="25.6640625" customWidth="1"/>
    <col min="11499" max="11499" width="3" customWidth="1"/>
    <col min="11500" max="11500" width="39.6640625" customWidth="1"/>
    <col min="11501" max="11501" width="5.6640625" customWidth="1"/>
    <col min="11502" max="11502" width="35.6640625" customWidth="1"/>
    <col min="11506" max="11506" width="44.6640625" customWidth="1"/>
    <col min="11514" max="11514" width="88.6640625" customWidth="1"/>
    <col min="11748" max="11749" width="35.6640625" customWidth="1"/>
    <col min="11750" max="11750" width="25.6640625" customWidth="1"/>
    <col min="11755" max="11755" width="3" customWidth="1"/>
    <col min="11756" max="11756" width="39.6640625" customWidth="1"/>
    <col min="11757" max="11757" width="5.6640625" customWidth="1"/>
    <col min="11758" max="11758" width="35.6640625" customWidth="1"/>
    <col min="11762" max="11762" width="44.6640625" customWidth="1"/>
    <col min="11770" max="11770" width="88.6640625" customWidth="1"/>
    <col min="12004" max="12005" width="35.6640625" customWidth="1"/>
    <col min="12006" max="12006" width="25.6640625" customWidth="1"/>
    <col min="12011" max="12011" width="3" customWidth="1"/>
    <col min="12012" max="12012" width="39.6640625" customWidth="1"/>
    <col min="12013" max="12013" width="5.6640625" customWidth="1"/>
    <col min="12014" max="12014" width="35.6640625" customWidth="1"/>
    <col min="12018" max="12018" width="44.6640625" customWidth="1"/>
    <col min="12026" max="12026" width="88.6640625" customWidth="1"/>
    <col min="12260" max="12261" width="35.6640625" customWidth="1"/>
    <col min="12262" max="12262" width="25.6640625" customWidth="1"/>
    <col min="12267" max="12267" width="3" customWidth="1"/>
    <col min="12268" max="12268" width="39.6640625" customWidth="1"/>
    <col min="12269" max="12269" width="5.6640625" customWidth="1"/>
    <col min="12270" max="12270" width="35.6640625" customWidth="1"/>
    <col min="12274" max="12274" width="44.6640625" customWidth="1"/>
    <col min="12282" max="12282" width="88.6640625" customWidth="1"/>
    <col min="12516" max="12517" width="35.6640625" customWidth="1"/>
    <col min="12518" max="12518" width="25.6640625" customWidth="1"/>
    <col min="12523" max="12523" width="3" customWidth="1"/>
    <col min="12524" max="12524" width="39.6640625" customWidth="1"/>
    <col min="12525" max="12525" width="5.6640625" customWidth="1"/>
    <col min="12526" max="12526" width="35.6640625" customWidth="1"/>
    <col min="12530" max="12530" width="44.6640625" customWidth="1"/>
    <col min="12538" max="12538" width="88.6640625" customWidth="1"/>
    <col min="12772" max="12773" width="35.6640625" customWidth="1"/>
    <col min="12774" max="12774" width="25.6640625" customWidth="1"/>
    <col min="12779" max="12779" width="3" customWidth="1"/>
    <col min="12780" max="12780" width="39.6640625" customWidth="1"/>
    <col min="12781" max="12781" width="5.6640625" customWidth="1"/>
    <col min="12782" max="12782" width="35.6640625" customWidth="1"/>
    <col min="12786" max="12786" width="44.6640625" customWidth="1"/>
    <col min="12794" max="12794" width="88.6640625" customWidth="1"/>
    <col min="13028" max="13029" width="35.6640625" customWidth="1"/>
    <col min="13030" max="13030" width="25.6640625" customWidth="1"/>
    <col min="13035" max="13035" width="3" customWidth="1"/>
    <col min="13036" max="13036" width="39.6640625" customWidth="1"/>
    <col min="13037" max="13037" width="5.6640625" customWidth="1"/>
    <col min="13038" max="13038" width="35.6640625" customWidth="1"/>
    <col min="13042" max="13042" width="44.6640625" customWidth="1"/>
    <col min="13050" max="13050" width="88.6640625" customWidth="1"/>
    <col min="13284" max="13285" width="35.6640625" customWidth="1"/>
    <col min="13286" max="13286" width="25.6640625" customWidth="1"/>
    <col min="13291" max="13291" width="3" customWidth="1"/>
    <col min="13292" max="13292" width="39.6640625" customWidth="1"/>
    <col min="13293" max="13293" width="5.6640625" customWidth="1"/>
    <col min="13294" max="13294" width="35.6640625" customWidth="1"/>
    <col min="13298" max="13298" width="44.6640625" customWidth="1"/>
    <col min="13306" max="13306" width="88.6640625" customWidth="1"/>
    <col min="13540" max="13541" width="35.6640625" customWidth="1"/>
    <col min="13542" max="13542" width="25.6640625" customWidth="1"/>
    <col min="13547" max="13547" width="3" customWidth="1"/>
    <col min="13548" max="13548" width="39.6640625" customWidth="1"/>
    <col min="13549" max="13549" width="5.6640625" customWidth="1"/>
    <col min="13550" max="13550" width="35.6640625" customWidth="1"/>
    <col min="13554" max="13554" width="44.6640625" customWidth="1"/>
    <col min="13562" max="13562" width="88.6640625" customWidth="1"/>
    <col min="13796" max="13797" width="35.6640625" customWidth="1"/>
    <col min="13798" max="13798" width="25.6640625" customWidth="1"/>
    <col min="13803" max="13803" width="3" customWidth="1"/>
    <col min="13804" max="13804" width="39.6640625" customWidth="1"/>
    <col min="13805" max="13805" width="5.6640625" customWidth="1"/>
    <col min="13806" max="13806" width="35.6640625" customWidth="1"/>
    <col min="13810" max="13810" width="44.6640625" customWidth="1"/>
    <col min="13818" max="13818" width="88.6640625" customWidth="1"/>
    <col min="14052" max="14053" width="35.6640625" customWidth="1"/>
    <col min="14054" max="14054" width="25.6640625" customWidth="1"/>
    <col min="14059" max="14059" width="3" customWidth="1"/>
    <col min="14060" max="14060" width="39.6640625" customWidth="1"/>
    <col min="14061" max="14061" width="5.6640625" customWidth="1"/>
    <col min="14062" max="14062" width="35.6640625" customWidth="1"/>
    <col min="14066" max="14066" width="44.6640625" customWidth="1"/>
    <col min="14074" max="14074" width="88.6640625" customWidth="1"/>
    <col min="14308" max="14309" width="35.6640625" customWidth="1"/>
    <col min="14310" max="14310" width="25.6640625" customWidth="1"/>
    <col min="14315" max="14315" width="3" customWidth="1"/>
    <col min="14316" max="14316" width="39.6640625" customWidth="1"/>
    <col min="14317" max="14317" width="5.6640625" customWidth="1"/>
    <col min="14318" max="14318" width="35.6640625" customWidth="1"/>
    <col min="14322" max="14322" width="44.6640625" customWidth="1"/>
    <col min="14330" max="14330" width="88.6640625" customWidth="1"/>
    <col min="14564" max="14565" width="35.6640625" customWidth="1"/>
    <col min="14566" max="14566" width="25.6640625" customWidth="1"/>
    <col min="14571" max="14571" width="3" customWidth="1"/>
    <col min="14572" max="14572" width="39.6640625" customWidth="1"/>
    <col min="14573" max="14573" width="5.6640625" customWidth="1"/>
    <col min="14574" max="14574" width="35.6640625" customWidth="1"/>
    <col min="14578" max="14578" width="44.6640625" customWidth="1"/>
    <col min="14586" max="14586" width="88.6640625" customWidth="1"/>
    <col min="14820" max="14821" width="35.6640625" customWidth="1"/>
    <col min="14822" max="14822" width="25.6640625" customWidth="1"/>
    <col min="14827" max="14827" width="3" customWidth="1"/>
    <col min="14828" max="14828" width="39.6640625" customWidth="1"/>
    <col min="14829" max="14829" width="5.6640625" customWidth="1"/>
    <col min="14830" max="14830" width="35.6640625" customWidth="1"/>
    <col min="14834" max="14834" width="44.6640625" customWidth="1"/>
    <col min="14842" max="14842" width="88.6640625" customWidth="1"/>
    <col min="15076" max="15077" width="35.6640625" customWidth="1"/>
    <col min="15078" max="15078" width="25.6640625" customWidth="1"/>
    <col min="15083" max="15083" width="3" customWidth="1"/>
    <col min="15084" max="15084" width="39.6640625" customWidth="1"/>
    <col min="15085" max="15085" width="5.6640625" customWidth="1"/>
    <col min="15086" max="15086" width="35.6640625" customWidth="1"/>
    <col min="15090" max="15090" width="44.6640625" customWidth="1"/>
    <col min="15098" max="15098" width="88.6640625" customWidth="1"/>
    <col min="15332" max="15333" width="35.6640625" customWidth="1"/>
    <col min="15334" max="15334" width="25.6640625" customWidth="1"/>
    <col min="15339" max="15339" width="3" customWidth="1"/>
    <col min="15340" max="15340" width="39.6640625" customWidth="1"/>
    <col min="15341" max="15341" width="5.6640625" customWidth="1"/>
    <col min="15342" max="15342" width="35.6640625" customWidth="1"/>
    <col min="15346" max="15346" width="44.6640625" customWidth="1"/>
    <col min="15354" max="15354" width="88.6640625" customWidth="1"/>
    <col min="15588" max="15589" width="35.6640625" customWidth="1"/>
    <col min="15590" max="15590" width="25.6640625" customWidth="1"/>
    <col min="15595" max="15595" width="3" customWidth="1"/>
    <col min="15596" max="15596" width="39.6640625" customWidth="1"/>
    <col min="15597" max="15597" width="5.6640625" customWidth="1"/>
    <col min="15598" max="15598" width="35.6640625" customWidth="1"/>
    <col min="15602" max="15602" width="44.6640625" customWidth="1"/>
    <col min="15610" max="15610" width="88.6640625" customWidth="1"/>
    <col min="15844" max="15845" width="35.6640625" customWidth="1"/>
    <col min="15846" max="15846" width="25.6640625" customWidth="1"/>
    <col min="15851" max="15851" width="3" customWidth="1"/>
    <col min="15852" max="15852" width="39.6640625" customWidth="1"/>
    <col min="15853" max="15853" width="5.6640625" customWidth="1"/>
    <col min="15854" max="15854" width="35.6640625" customWidth="1"/>
    <col min="15858" max="15858" width="44.6640625" customWidth="1"/>
    <col min="15866" max="15866" width="88.6640625" customWidth="1"/>
    <col min="16100" max="16101" width="35.6640625" customWidth="1"/>
    <col min="16102" max="16102" width="25.6640625" customWidth="1"/>
    <col min="16107" max="16107" width="3" customWidth="1"/>
    <col min="16108" max="16108" width="39.6640625" customWidth="1"/>
    <col min="16109" max="16109" width="5.6640625" customWidth="1"/>
    <col min="16110" max="16110" width="35.6640625" customWidth="1"/>
    <col min="16114" max="16114" width="44.6640625" customWidth="1"/>
    <col min="16122" max="16122" width="88.6640625" customWidth="1"/>
  </cols>
  <sheetData>
    <row r="1" spans="1:9">
      <c r="A1" s="315" t="s">
        <v>509</v>
      </c>
      <c r="B1" s="315"/>
      <c r="C1" s="315"/>
      <c r="D1" s="315"/>
    </row>
    <row r="3" spans="1:9">
      <c r="A3" s="194"/>
      <c r="E3"/>
      <c r="F3"/>
    </row>
    <row r="4" spans="1:9">
      <c r="A4" s="225" t="s">
        <v>445</v>
      </c>
      <c r="E4"/>
      <c r="F4"/>
    </row>
    <row r="5" spans="1:9" ht="24" customHeight="1">
      <c r="A5" s="225" t="s">
        <v>476</v>
      </c>
      <c r="D5" s="156">
        <f>+'jobinfo(2)'!C3</f>
        <v>0</v>
      </c>
    </row>
    <row r="6" spans="1:9" ht="43.95" customHeight="1">
      <c r="A6" s="314" t="s">
        <v>507</v>
      </c>
      <c r="B6" s="314"/>
      <c r="C6" s="314"/>
      <c r="D6" s="314"/>
    </row>
    <row r="7" spans="1:9">
      <c r="A7" s="225" t="s">
        <v>444</v>
      </c>
    </row>
    <row r="8" spans="1:9" ht="37.950000000000003" customHeight="1">
      <c r="A8" s="316" t="s">
        <v>559</v>
      </c>
      <c r="B8" s="316"/>
      <c r="C8" s="316"/>
      <c r="D8" s="316"/>
    </row>
    <row r="10" spans="1:9">
      <c r="A10" s="250" t="s">
        <v>560</v>
      </c>
    </row>
    <row r="12" spans="1:9">
      <c r="A12" s="228" t="s">
        <v>472</v>
      </c>
      <c r="B12" s="228"/>
      <c r="C12" s="228"/>
      <c r="D12" s="84" t="s">
        <v>531</v>
      </c>
    </row>
    <row r="13" spans="1:9" ht="36" customHeight="1">
      <c r="A13" s="229" t="s">
        <v>534</v>
      </c>
      <c r="B13" s="229"/>
      <c r="C13" s="229"/>
      <c r="D13" s="72" t="s">
        <v>531</v>
      </c>
      <c r="E13" s="194"/>
      <c r="F13" s="230"/>
      <c r="G13" s="21"/>
      <c r="H13" s="21"/>
      <c r="I13" s="21"/>
    </row>
    <row r="14" spans="1:9" ht="36" customHeight="1">
      <c r="A14" s="229" t="s">
        <v>534</v>
      </c>
      <c r="B14" s="229"/>
      <c r="C14" s="229"/>
      <c r="D14" s="72" t="s">
        <v>532</v>
      </c>
      <c r="E14" s="194"/>
      <c r="F14" s="230"/>
      <c r="G14" s="21"/>
      <c r="H14" s="21"/>
      <c r="I14" s="21"/>
    </row>
    <row r="15" spans="1:9" ht="36" customHeight="1">
      <c r="A15" s="228" t="s">
        <v>473</v>
      </c>
      <c r="B15" s="228"/>
      <c r="C15" s="228"/>
      <c r="D15" s="72" t="s">
        <v>532</v>
      </c>
    </row>
    <row r="16" spans="1:9" ht="36" customHeight="1">
      <c r="A16" s="229" t="s">
        <v>534</v>
      </c>
      <c r="B16" s="229"/>
      <c r="C16" s="229"/>
      <c r="D16" s="72" t="s">
        <v>535</v>
      </c>
    </row>
    <row r="17" spans="1:6" ht="36" customHeight="1">
      <c r="A17" s="228" t="s">
        <v>536</v>
      </c>
      <c r="B17" s="228"/>
      <c r="C17" s="228"/>
      <c r="D17" s="72" t="s">
        <v>535</v>
      </c>
    </row>
    <row r="18" spans="1:6" ht="22.2" customHeight="1">
      <c r="A18" s="228"/>
      <c r="B18" s="228"/>
      <c r="C18" s="228"/>
    </row>
    <row r="19" spans="1:6" ht="43.95" customHeight="1">
      <c r="A19" s="231" t="s">
        <v>472</v>
      </c>
      <c r="B19" s="228"/>
      <c r="C19" s="228"/>
      <c r="D19" s="232" t="s">
        <v>531</v>
      </c>
      <c r="E19"/>
      <c r="F19"/>
    </row>
    <row r="20" spans="1:6" ht="43.95" customHeight="1">
      <c r="A20" s="313" t="s">
        <v>463</v>
      </c>
      <c r="B20" s="313"/>
      <c r="C20" s="313"/>
      <c r="D20" s="313"/>
      <c r="E20"/>
      <c r="F20"/>
    </row>
    <row r="21" spans="1:6" ht="43.95" customHeight="1">
      <c r="A21" s="313" t="s">
        <v>466</v>
      </c>
      <c r="B21" s="313"/>
      <c r="C21" s="313"/>
      <c r="D21" s="313"/>
      <c r="E21"/>
      <c r="F21"/>
    </row>
    <row r="22" spans="1:6" ht="43.95" customHeight="1">
      <c r="A22" s="313" t="s">
        <v>467</v>
      </c>
      <c r="B22" s="313"/>
      <c r="C22" s="313"/>
      <c r="D22" s="313"/>
      <c r="E22"/>
      <c r="F22"/>
    </row>
    <row r="23" spans="1:6" ht="43.95" customHeight="1">
      <c r="A23" s="313" t="s">
        <v>468</v>
      </c>
      <c r="B23" s="313"/>
      <c r="C23" s="313"/>
      <c r="D23" s="313"/>
      <c r="E23"/>
      <c r="F23"/>
    </row>
    <row r="24" spans="1:6" ht="43.95" customHeight="1">
      <c r="A24" s="313" t="s">
        <v>469</v>
      </c>
      <c r="B24" s="313"/>
      <c r="C24" s="313"/>
      <c r="D24" s="313"/>
      <c r="E24"/>
      <c r="F24"/>
    </row>
    <row r="25" spans="1:6" ht="43.95" customHeight="1">
      <c r="A25" s="313" t="s">
        <v>470</v>
      </c>
      <c r="B25" s="313"/>
      <c r="C25" s="313"/>
      <c r="D25" s="313"/>
      <c r="E25"/>
      <c r="F25"/>
    </row>
    <row r="26" spans="1:6" ht="43.95" customHeight="1">
      <c r="A26" s="313" t="s">
        <v>471</v>
      </c>
      <c r="B26" s="313"/>
      <c r="C26" s="313"/>
      <c r="D26" s="313"/>
      <c r="E26"/>
      <c r="F26"/>
    </row>
    <row r="27" spans="1:6" ht="43.95" customHeight="1">
      <c r="A27" s="317" t="s">
        <v>461</v>
      </c>
      <c r="B27" s="317"/>
      <c r="C27" s="317"/>
      <c r="D27" s="317"/>
      <c r="E27"/>
      <c r="F27"/>
    </row>
    <row r="28" spans="1:6" ht="43.95" customHeight="1">
      <c r="A28" s="313" t="s">
        <v>459</v>
      </c>
      <c r="B28" s="313"/>
      <c r="C28" s="313"/>
      <c r="D28" s="313"/>
      <c r="E28"/>
      <c r="F28"/>
    </row>
    <row r="29" spans="1:6" ht="43.95" customHeight="1">
      <c r="A29" s="317" t="s">
        <v>460</v>
      </c>
      <c r="B29" s="317"/>
      <c r="C29" s="317"/>
      <c r="D29" s="317"/>
      <c r="E29"/>
      <c r="F29"/>
    </row>
    <row r="30" spans="1:6" ht="43.95" customHeight="1">
      <c r="A30" s="313" t="s">
        <v>459</v>
      </c>
      <c r="B30" s="313"/>
      <c r="C30" s="313"/>
      <c r="D30" s="313"/>
      <c r="E30"/>
      <c r="F30"/>
    </row>
    <row r="31" spans="1:6">
      <c r="A31" s="156" t="str">
        <f>+A19</f>
        <v>Witness Attestation; "Contractor" " of  "The Parties"</v>
      </c>
      <c r="D31" s="84" t="str">
        <f>+D19</f>
        <v>"Party #1"</v>
      </c>
      <c r="E31"/>
      <c r="F31"/>
    </row>
    <row r="32" spans="1:6" ht="36" customHeight="1">
      <c r="A32" s="225" t="s">
        <v>534</v>
      </c>
      <c r="D32" s="72" t="s">
        <v>531</v>
      </c>
      <c r="E32"/>
      <c r="F32"/>
    </row>
    <row r="33" spans="1:6" ht="36" customHeight="1">
      <c r="A33" s="156" t="s">
        <v>449</v>
      </c>
      <c r="E33"/>
      <c r="F33"/>
    </row>
    <row r="34" spans="1:6" ht="36" customHeight="1">
      <c r="A34" s="156" t="s">
        <v>422</v>
      </c>
      <c r="E34"/>
      <c r="F34"/>
    </row>
    <row r="35" spans="1:6" ht="36" customHeight="1">
      <c r="A35" s="156" t="s">
        <v>423</v>
      </c>
      <c r="F35"/>
    </row>
    <row r="36" spans="1:6" ht="36" customHeight="1">
      <c r="A36" s="156" t="s">
        <v>424</v>
      </c>
      <c r="F36"/>
    </row>
    <row r="37" spans="1:6" ht="18" customHeight="1">
      <c r="A37" s="156" t="s">
        <v>425</v>
      </c>
      <c r="F37"/>
    </row>
    <row r="38" spans="1:6" ht="36" customHeight="1">
      <c r="A38" s="156" t="s">
        <v>426</v>
      </c>
      <c r="F38"/>
    </row>
    <row r="39" spans="1:6" ht="36" customHeight="1">
      <c r="A39" s="194" t="s">
        <v>533</v>
      </c>
      <c r="F39"/>
    </row>
    <row r="40" spans="1:6" ht="36" customHeight="1">
      <c r="A40" s="156" t="s">
        <v>450</v>
      </c>
      <c r="F40"/>
    </row>
    <row r="41" spans="1:6" ht="36" customHeight="1">
      <c r="A41" s="156" t="s">
        <v>427</v>
      </c>
      <c r="F41"/>
    </row>
    <row r="42" spans="1:6" ht="36" customHeight="1">
      <c r="A42" s="250" t="s">
        <v>564</v>
      </c>
      <c r="F42"/>
    </row>
    <row r="43" spans="1:6" ht="36" customHeight="1">
      <c r="A43" s="156" t="s">
        <v>462</v>
      </c>
      <c r="F43"/>
    </row>
    <row r="44" spans="1:6" ht="36" customHeight="1">
      <c r="A44" s="194">
        <f>+'jobinfo(2)'!C96</f>
        <v>0</v>
      </c>
      <c r="F44"/>
    </row>
    <row r="45" spans="1:6" ht="18" customHeight="1">
      <c r="A45" s="194"/>
      <c r="B45" s="313" t="s">
        <v>464</v>
      </c>
      <c r="C45" s="313"/>
      <c r="D45" s="313"/>
      <c r="E45" s="313"/>
      <c r="F45"/>
    </row>
    <row r="46" spans="1:6" ht="36" customHeight="1">
      <c r="A46" s="156" t="s">
        <v>429</v>
      </c>
      <c r="F46"/>
    </row>
    <row r="47" spans="1:6" ht="36" customHeight="1">
      <c r="A47" s="250" t="s">
        <v>561</v>
      </c>
      <c r="F47"/>
    </row>
    <row r="48" spans="1:6" ht="36" customHeight="1">
      <c r="A48" s="156" t="s">
        <v>430</v>
      </c>
      <c r="F48"/>
    </row>
    <row r="49" spans="1:6" ht="36" customHeight="1">
      <c r="A49" s="156" t="s">
        <v>431</v>
      </c>
      <c r="C49" s="156" t="s">
        <v>433</v>
      </c>
      <c r="F49"/>
    </row>
    <row r="50" spans="1:6" ht="36" customHeight="1">
      <c r="A50" s="156" t="s">
        <v>432</v>
      </c>
      <c r="C50" s="156" t="s">
        <v>434</v>
      </c>
      <c r="F50"/>
    </row>
    <row r="51" spans="1:6" ht="36" customHeight="1">
      <c r="C51" s="156" t="s">
        <v>435</v>
      </c>
      <c r="E51"/>
      <c r="F51"/>
    </row>
    <row r="52" spans="1:6" ht="18" customHeight="1">
      <c r="A52" s="156" t="str">
        <f>+A32</f>
        <v>Accceptance of Full Agreement &amp; Full Authority to execute This Agreement</v>
      </c>
      <c r="D52" s="84" t="str">
        <f>+D32</f>
        <v>"Party #1"</v>
      </c>
      <c r="E52"/>
      <c r="F52"/>
    </row>
    <row r="53" spans="1:6" ht="36" customHeight="1">
      <c r="A53" s="231" t="s">
        <v>473</v>
      </c>
      <c r="B53" s="228"/>
      <c r="C53" s="228"/>
      <c r="D53" s="212" t="s">
        <v>532</v>
      </c>
      <c r="E53"/>
      <c r="F53"/>
    </row>
    <row r="54" spans="1:6" ht="48" customHeight="1">
      <c r="A54" s="313" t="s">
        <v>458</v>
      </c>
      <c r="B54" s="313"/>
      <c r="C54" s="313"/>
      <c r="D54" s="313"/>
      <c r="E54"/>
      <c r="F54"/>
    </row>
    <row r="55" spans="1:6" ht="48" customHeight="1">
      <c r="A55" s="313" t="s">
        <v>526</v>
      </c>
      <c r="B55" s="313"/>
      <c r="C55" s="313"/>
      <c r="D55" s="313"/>
      <c r="E55"/>
      <c r="F55"/>
    </row>
    <row r="56" spans="1:6" ht="48" customHeight="1">
      <c r="A56" s="313" t="s">
        <v>527</v>
      </c>
      <c r="B56" s="313"/>
      <c r="C56" s="313"/>
      <c r="D56" s="313"/>
      <c r="E56"/>
      <c r="F56"/>
    </row>
    <row r="57" spans="1:6" ht="48" customHeight="1">
      <c r="A57" s="313" t="s">
        <v>537</v>
      </c>
      <c r="B57" s="313"/>
      <c r="C57" s="313"/>
      <c r="D57" s="313"/>
      <c r="E57"/>
      <c r="F57"/>
    </row>
    <row r="58" spans="1:6" ht="48" customHeight="1">
      <c r="A58" s="313" t="s">
        <v>528</v>
      </c>
      <c r="B58" s="313"/>
      <c r="C58" s="313"/>
      <c r="D58" s="313"/>
      <c r="E58"/>
      <c r="F58"/>
    </row>
    <row r="59" spans="1:6" ht="48" customHeight="1">
      <c r="A59" s="313" t="s">
        <v>529</v>
      </c>
      <c r="B59" s="313"/>
      <c r="C59" s="313"/>
      <c r="D59" s="313"/>
      <c r="E59"/>
      <c r="F59"/>
    </row>
    <row r="60" spans="1:6" ht="48" customHeight="1">
      <c r="A60" s="313" t="s">
        <v>530</v>
      </c>
      <c r="B60" s="313"/>
      <c r="C60" s="313"/>
      <c r="D60" s="313"/>
      <c r="E60"/>
      <c r="F60"/>
    </row>
    <row r="61" spans="1:6" ht="48" customHeight="1">
      <c r="A61" s="317" t="s">
        <v>461</v>
      </c>
      <c r="B61" s="317"/>
      <c r="C61" s="317"/>
      <c r="D61" s="317"/>
      <c r="E61"/>
      <c r="F61"/>
    </row>
    <row r="62" spans="1:6" ht="48" customHeight="1">
      <c r="A62" s="313" t="s">
        <v>459</v>
      </c>
      <c r="B62" s="313"/>
      <c r="C62" s="313"/>
      <c r="D62" s="313"/>
      <c r="E62"/>
      <c r="F62"/>
    </row>
    <row r="63" spans="1:6" ht="48" customHeight="1">
      <c r="A63" s="317" t="s">
        <v>460</v>
      </c>
      <c r="B63" s="317"/>
      <c r="C63" s="317"/>
      <c r="D63" s="317"/>
      <c r="E63"/>
      <c r="F63"/>
    </row>
    <row r="64" spans="1:6" ht="48" customHeight="1">
      <c r="A64" s="313" t="s">
        <v>459</v>
      </c>
      <c r="B64" s="313"/>
      <c r="C64" s="313"/>
      <c r="D64" s="313"/>
      <c r="E64"/>
      <c r="F64"/>
    </row>
    <row r="65" spans="1:6" ht="36" customHeight="1">
      <c r="A65" s="156" t="str">
        <f>+A53</f>
        <v>Witness Attestation; "Owner" " of  "The Parties"</v>
      </c>
      <c r="D65" s="84" t="str">
        <f>+D53</f>
        <v>"Party #2"</v>
      </c>
      <c r="E65"/>
      <c r="F65"/>
    </row>
    <row r="66" spans="1:6" ht="18" customHeight="1">
      <c r="A66" s="225" t="s">
        <v>534</v>
      </c>
      <c r="D66" s="84" t="s">
        <v>532</v>
      </c>
      <c r="E66"/>
      <c r="F66"/>
    </row>
    <row r="67" spans="1:6" ht="36" customHeight="1">
      <c r="A67" s="156" t="s">
        <v>449</v>
      </c>
      <c r="F67"/>
    </row>
    <row r="68" spans="1:6" ht="36" customHeight="1">
      <c r="A68" s="156" t="s">
        <v>422</v>
      </c>
      <c r="F68"/>
    </row>
    <row r="69" spans="1:6" ht="36" customHeight="1">
      <c r="A69" s="156" t="s">
        <v>423</v>
      </c>
      <c r="F69"/>
    </row>
    <row r="70" spans="1:6" ht="36" customHeight="1">
      <c r="A70" s="156" t="s">
        <v>424</v>
      </c>
      <c r="F70"/>
    </row>
    <row r="71" spans="1:6" ht="18" customHeight="1">
      <c r="A71" s="156" t="s">
        <v>425</v>
      </c>
      <c r="F71"/>
    </row>
    <row r="72" spans="1:6" ht="36" customHeight="1">
      <c r="A72" s="156" t="s">
        <v>426</v>
      </c>
      <c r="F72"/>
    </row>
    <row r="73" spans="1:6" ht="36" customHeight="1">
      <c r="A73" s="156" t="s">
        <v>533</v>
      </c>
      <c r="F73"/>
    </row>
    <row r="74" spans="1:6" ht="36" customHeight="1">
      <c r="A74" s="156" t="s">
        <v>450</v>
      </c>
      <c r="F74"/>
    </row>
    <row r="75" spans="1:6" ht="36" customHeight="1">
      <c r="A75" s="156" t="s">
        <v>427</v>
      </c>
      <c r="F75"/>
    </row>
    <row r="76" spans="1:6" ht="36" customHeight="1">
      <c r="A76" s="156" t="s">
        <v>428</v>
      </c>
      <c r="F76"/>
    </row>
    <row r="77" spans="1:6" ht="36" customHeight="1">
      <c r="A77" s="156" t="s">
        <v>462</v>
      </c>
      <c r="F77"/>
    </row>
    <row r="78" spans="1:6" ht="18" customHeight="1">
      <c r="A78" s="156" t="e">
        <f>+#REF!</f>
        <v>#REF!</v>
      </c>
      <c r="B78" s="313" t="s">
        <v>465</v>
      </c>
      <c r="C78" s="313"/>
      <c r="D78" s="313"/>
      <c r="E78" s="313"/>
      <c r="F78"/>
    </row>
    <row r="79" spans="1:6" ht="36" customHeight="1">
      <c r="A79" s="156" t="s">
        <v>462</v>
      </c>
      <c r="F79"/>
    </row>
    <row r="80" spans="1:6" ht="18" customHeight="1">
      <c r="B80" s="313" t="s">
        <v>465</v>
      </c>
      <c r="C80" s="313"/>
      <c r="D80" s="313"/>
      <c r="E80" s="313"/>
      <c r="F80"/>
    </row>
    <row r="81" spans="1:6" ht="36" customHeight="1">
      <c r="A81" s="156" t="s">
        <v>429</v>
      </c>
      <c r="F81"/>
    </row>
    <row r="82" spans="1:6" ht="36" customHeight="1">
      <c r="A82" s="156" t="s">
        <v>508</v>
      </c>
      <c r="F82"/>
    </row>
    <row r="83" spans="1:6" ht="36" customHeight="1">
      <c r="A83" s="156" t="s">
        <v>430</v>
      </c>
      <c r="E83"/>
      <c r="F83"/>
    </row>
    <row r="84" spans="1:6" ht="18" customHeight="1">
      <c r="A84" s="156" t="s">
        <v>431</v>
      </c>
      <c r="C84" s="156" t="s">
        <v>433</v>
      </c>
      <c r="E84"/>
      <c r="F84"/>
    </row>
    <row r="85" spans="1:6" ht="36" customHeight="1">
      <c r="A85" s="156" t="s">
        <v>432</v>
      </c>
      <c r="C85" s="156" t="s">
        <v>434</v>
      </c>
      <c r="E85"/>
      <c r="F85"/>
    </row>
    <row r="86" spans="1:6" ht="36" customHeight="1">
      <c r="C86" s="156" t="s">
        <v>435</v>
      </c>
      <c r="E86"/>
      <c r="F86"/>
    </row>
    <row r="87" spans="1:6" ht="18" customHeight="1">
      <c r="E87"/>
      <c r="F87"/>
    </row>
    <row r="88" spans="1:6" ht="18" customHeight="1">
      <c r="A88" s="156" t="str">
        <f>+A66</f>
        <v>Accceptance of Full Agreement &amp; Full Authority to execute This Agreement</v>
      </c>
      <c r="D88" s="156" t="str">
        <f>+D66</f>
        <v>"Party #2"</v>
      </c>
      <c r="E88"/>
      <c r="F88"/>
    </row>
    <row r="89" spans="1:6" ht="36" customHeight="1">
      <c r="A89" s="231" t="s">
        <v>538</v>
      </c>
      <c r="B89" s="228"/>
      <c r="C89" s="228"/>
      <c r="D89" s="212" t="s">
        <v>535</v>
      </c>
      <c r="E89"/>
      <c r="F89"/>
    </row>
    <row r="90" spans="1:6" ht="36" customHeight="1">
      <c r="A90" s="313" t="s">
        <v>539</v>
      </c>
      <c r="B90" s="313"/>
      <c r="C90" s="313"/>
      <c r="D90" s="313"/>
      <c r="E90"/>
      <c r="F90"/>
    </row>
    <row r="91" spans="1:6" ht="36" customHeight="1">
      <c r="A91" s="313" t="s">
        <v>540</v>
      </c>
      <c r="B91" s="313"/>
      <c r="C91" s="313"/>
      <c r="D91" s="313"/>
      <c r="E91"/>
      <c r="F91"/>
    </row>
    <row r="92" spans="1:6" ht="36" customHeight="1">
      <c r="A92" s="313" t="s">
        <v>541</v>
      </c>
      <c r="B92" s="313"/>
      <c r="C92" s="313"/>
      <c r="D92" s="313"/>
      <c r="E92"/>
      <c r="F92"/>
    </row>
    <row r="93" spans="1:6" ht="36" customHeight="1">
      <c r="A93" s="313" t="s">
        <v>542</v>
      </c>
      <c r="B93" s="313"/>
      <c r="C93" s="313"/>
      <c r="D93" s="313"/>
      <c r="E93"/>
      <c r="F93"/>
    </row>
    <row r="94" spans="1:6" ht="36" customHeight="1">
      <c r="A94" s="313" t="s">
        <v>543</v>
      </c>
      <c r="B94" s="313"/>
      <c r="C94" s="313"/>
      <c r="D94" s="313"/>
      <c r="E94"/>
      <c r="F94"/>
    </row>
    <row r="95" spans="1:6" ht="36" customHeight="1">
      <c r="A95" s="313" t="s">
        <v>544</v>
      </c>
      <c r="B95" s="313"/>
      <c r="C95" s="313"/>
      <c r="D95" s="313"/>
      <c r="E95"/>
      <c r="F95"/>
    </row>
    <row r="96" spans="1:6" ht="36" customHeight="1">
      <c r="A96" s="313" t="s">
        <v>545</v>
      </c>
      <c r="B96" s="313"/>
      <c r="C96" s="313"/>
      <c r="D96" s="313"/>
      <c r="E96"/>
      <c r="F96"/>
    </row>
    <row r="97" spans="1:6" ht="36" customHeight="1">
      <c r="A97" s="317" t="s">
        <v>461</v>
      </c>
      <c r="B97" s="317"/>
      <c r="C97" s="317"/>
      <c r="D97" s="317"/>
      <c r="E97"/>
      <c r="F97"/>
    </row>
    <row r="98" spans="1:6" ht="36" customHeight="1">
      <c r="A98" s="313" t="s">
        <v>459</v>
      </c>
      <c r="B98" s="313"/>
      <c r="C98" s="313"/>
      <c r="D98" s="313"/>
      <c r="E98"/>
      <c r="F98"/>
    </row>
    <row r="99" spans="1:6" ht="36" customHeight="1">
      <c r="A99" s="317" t="s">
        <v>460</v>
      </c>
      <c r="B99" s="317"/>
      <c r="C99" s="317"/>
      <c r="D99" s="317"/>
      <c r="F99"/>
    </row>
    <row r="100" spans="1:6" ht="36" customHeight="1">
      <c r="A100" s="313" t="s">
        <v>459</v>
      </c>
      <c r="B100" s="313"/>
      <c r="C100" s="313"/>
      <c r="D100" s="313"/>
      <c r="F100"/>
    </row>
    <row r="101" spans="1:6">
      <c r="A101" s="156" t="str">
        <f>+A89</f>
        <v>Witness Attestation; "PARTY#3 " of  "The Parties"</v>
      </c>
      <c r="D101" s="84" t="str">
        <f>+D89</f>
        <v>"Party #3"</v>
      </c>
      <c r="F101"/>
    </row>
    <row r="102" spans="1:6" ht="18" customHeight="1">
      <c r="A102" s="225" t="s">
        <v>534</v>
      </c>
      <c r="D102" s="84" t="str">
        <f>+D101</f>
        <v>"Party #3"</v>
      </c>
      <c r="F102"/>
    </row>
    <row r="103" spans="1:6" ht="36" customHeight="1">
      <c r="A103" s="156" t="s">
        <v>449</v>
      </c>
      <c r="F103"/>
    </row>
    <row r="104" spans="1:6" ht="36" customHeight="1">
      <c r="A104" s="156" t="s">
        <v>422</v>
      </c>
      <c r="F104"/>
    </row>
    <row r="105" spans="1:6" ht="36" customHeight="1">
      <c r="A105" s="156" t="s">
        <v>423</v>
      </c>
      <c r="F105"/>
    </row>
    <row r="106" spans="1:6" ht="36" customHeight="1">
      <c r="A106" s="156" t="s">
        <v>424</v>
      </c>
      <c r="F106"/>
    </row>
    <row r="107" spans="1:6" ht="18" customHeight="1">
      <c r="A107" s="156" t="s">
        <v>425</v>
      </c>
      <c r="F107"/>
    </row>
    <row r="108" spans="1:6" ht="36" customHeight="1">
      <c r="A108" s="156" t="s">
        <v>426</v>
      </c>
      <c r="F108"/>
    </row>
    <row r="109" spans="1:6" ht="36" customHeight="1">
      <c r="A109" s="156" t="s">
        <v>533</v>
      </c>
      <c r="F109"/>
    </row>
    <row r="110" spans="1:6" ht="36" customHeight="1">
      <c r="A110" s="156" t="s">
        <v>450</v>
      </c>
      <c r="F110"/>
    </row>
    <row r="111" spans="1:6" ht="36" customHeight="1">
      <c r="A111" s="156" t="s">
        <v>427</v>
      </c>
      <c r="F111"/>
    </row>
    <row r="112" spans="1:6" ht="36" customHeight="1">
      <c r="A112" s="156" t="s">
        <v>428</v>
      </c>
      <c r="F112"/>
    </row>
    <row r="113" spans="1:6" ht="36" customHeight="1">
      <c r="A113" s="156" t="s">
        <v>462</v>
      </c>
      <c r="F113"/>
    </row>
    <row r="114" spans="1:6" ht="18" customHeight="1">
      <c r="B114" s="313" t="s">
        <v>464</v>
      </c>
      <c r="C114" s="313"/>
      <c r="D114" s="313"/>
      <c r="E114" s="313"/>
      <c r="F114"/>
    </row>
    <row r="115" spans="1:6" ht="36" customHeight="1">
      <c r="A115" s="156" t="s">
        <v>462</v>
      </c>
      <c r="F115"/>
    </row>
    <row r="116" spans="1:6" ht="18" customHeight="1">
      <c r="B116" s="313" t="s">
        <v>464</v>
      </c>
      <c r="C116" s="313"/>
      <c r="D116" s="313"/>
      <c r="E116" s="313"/>
      <c r="F116"/>
    </row>
    <row r="117" spans="1:6" ht="36" customHeight="1">
      <c r="A117" s="156" t="s">
        <v>429</v>
      </c>
      <c r="F117"/>
    </row>
    <row r="118" spans="1:6" ht="36" customHeight="1">
      <c r="A118" s="156" t="s">
        <v>508</v>
      </c>
      <c r="F118"/>
    </row>
    <row r="119" spans="1:6" ht="36" customHeight="1">
      <c r="A119" s="156" t="s">
        <v>430</v>
      </c>
      <c r="F119"/>
    </row>
    <row r="120" spans="1:6" ht="18" customHeight="1">
      <c r="A120" s="156" t="s">
        <v>431</v>
      </c>
      <c r="C120" s="156" t="s">
        <v>433</v>
      </c>
      <c r="F120"/>
    </row>
    <row r="121" spans="1:6" ht="36" customHeight="1">
      <c r="A121" s="156" t="s">
        <v>432</v>
      </c>
      <c r="C121" s="156" t="s">
        <v>434</v>
      </c>
      <c r="F121"/>
    </row>
    <row r="122" spans="1:6" ht="36" customHeight="1">
      <c r="C122" s="156" t="s">
        <v>435</v>
      </c>
      <c r="F122"/>
    </row>
    <row r="123" spans="1:6" ht="36" customHeight="1">
      <c r="A123" s="156" t="str">
        <f>+A102</f>
        <v>Accceptance of Full Agreement &amp; Full Authority to execute This Agreement</v>
      </c>
      <c r="D123" s="156" t="str">
        <f>+D102</f>
        <v>"Party #3"</v>
      </c>
      <c r="F123"/>
    </row>
    <row r="125" spans="1:6" ht="36" customHeight="1">
      <c r="A125" s="318" t="s">
        <v>549</v>
      </c>
      <c r="B125" s="319"/>
      <c r="C125" s="319"/>
      <c r="D125" s="319"/>
      <c r="F125"/>
    </row>
    <row r="126" spans="1:6" ht="18.600000000000001" thickBot="1">
      <c r="A126" s="234"/>
      <c r="F126"/>
    </row>
  </sheetData>
  <mergeCells count="42">
    <mergeCell ref="A100:D100"/>
    <mergeCell ref="B114:E114"/>
    <mergeCell ref="B116:E116"/>
    <mergeCell ref="A125:D125"/>
    <mergeCell ref="A94:D94"/>
    <mergeCell ref="A95:D95"/>
    <mergeCell ref="A96:D96"/>
    <mergeCell ref="A97:D97"/>
    <mergeCell ref="A98:D98"/>
    <mergeCell ref="A99:D99"/>
    <mergeCell ref="A93:D93"/>
    <mergeCell ref="A59:D59"/>
    <mergeCell ref="A60:D60"/>
    <mergeCell ref="A61:D61"/>
    <mergeCell ref="A62:D62"/>
    <mergeCell ref="A63:D63"/>
    <mergeCell ref="A64:D64"/>
    <mergeCell ref="B78:E78"/>
    <mergeCell ref="B80:E80"/>
    <mergeCell ref="A90:D90"/>
    <mergeCell ref="A91:D91"/>
    <mergeCell ref="A92:D92"/>
    <mergeCell ref="A58:D58"/>
    <mergeCell ref="A25:D25"/>
    <mergeCell ref="A26:D26"/>
    <mergeCell ref="A27:D27"/>
    <mergeCell ref="A28:D28"/>
    <mergeCell ref="A29:D29"/>
    <mergeCell ref="A30:D30"/>
    <mergeCell ref="B45:E45"/>
    <mergeCell ref="A54:D54"/>
    <mergeCell ref="A55:D55"/>
    <mergeCell ref="A56:D56"/>
    <mergeCell ref="A57:D57"/>
    <mergeCell ref="A24:D24"/>
    <mergeCell ref="A6:D6"/>
    <mergeCell ref="A1:D1"/>
    <mergeCell ref="A8:D8"/>
    <mergeCell ref="A20:D20"/>
    <mergeCell ref="A21:D21"/>
    <mergeCell ref="A22:D22"/>
    <mergeCell ref="A23:D23"/>
  </mergeCells>
  <printOptions horizontalCentered="1" verticalCentered="1"/>
  <pageMargins left="0.25" right="0.25" top="0.75" bottom="0.39" header="0.3" footer="0.13"/>
  <pageSetup orientation="portrait" horizontalDpi="300" verticalDpi="300" r:id="rId1"/>
  <headerFooter>
    <oddHeader>&amp;L
&amp;C&amp;"Arno Pro,Regular"&amp;14&amp;EGLOBAL SETTLEMENT AGREEMENT &amp;  MUTUAL RELEASE OF CLAIMS BY ALL PARTIES</oddHeader>
    <oddFooter>&amp;L
&amp;C
&amp;R
Page  #  &amp;P  &amp; of  &amp;N       &amp;F</oddFooter>
  </headerFooter>
  <rowBreaks count="7" manualBreakCount="7">
    <brk id="2" max="3" man="1"/>
    <brk id="18" max="3" man="1"/>
    <brk id="31" max="3" man="1"/>
    <brk id="52" max="3" man="1"/>
    <brk id="65" max="3" man="1"/>
    <brk id="88" max="3" man="1"/>
    <brk id="101" max="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4A8B-9362-47C2-BDEB-6EEFA26A66BE}">
  <sheetPr codeName="Sheet2"/>
  <dimension ref="A1:I277"/>
  <sheetViews>
    <sheetView showGridLines="0" tabSelected="1" view="pageBreakPreview" topLeftCell="A90" zoomScaleNormal="100" zoomScaleSheetLayoutView="100" workbookViewId="0">
      <selection activeCell="A93" sqref="A93:D93"/>
    </sheetView>
  </sheetViews>
  <sheetFormatPr defaultRowHeight="18"/>
  <cols>
    <col min="1" max="1" width="24.6640625" style="156" customWidth="1"/>
    <col min="2" max="2" width="32.6640625" style="156" customWidth="1"/>
    <col min="3" max="3" width="18.6640625" style="156" customWidth="1"/>
    <col min="4" max="4" width="24.6640625" style="156" customWidth="1"/>
    <col min="5" max="5" width="5.6640625" style="156" customWidth="1"/>
    <col min="6" max="6" width="88.6640625" style="201" customWidth="1"/>
    <col min="7" max="7" width="35.6640625" customWidth="1"/>
    <col min="8" max="8" width="22.6640625" customWidth="1"/>
    <col min="9" max="9" width="32.6640625" customWidth="1"/>
    <col min="10" max="11" width="24.6640625" customWidth="1"/>
    <col min="12" max="12" width="22.6640625" customWidth="1"/>
    <col min="13" max="14" width="24.6640625" customWidth="1"/>
    <col min="15" max="15" width="16.6640625" customWidth="1"/>
    <col min="228" max="229" width="35.6640625" customWidth="1"/>
    <col min="230" max="230" width="25.6640625" customWidth="1"/>
    <col min="235" max="235" width="3" customWidth="1"/>
    <col min="236" max="236" width="39.6640625" customWidth="1"/>
    <col min="237" max="237" width="5.6640625" customWidth="1"/>
    <col min="238" max="238" width="35.6640625" customWidth="1"/>
    <col min="242" max="242" width="44.6640625" customWidth="1"/>
    <col min="250" max="250" width="88.6640625" customWidth="1"/>
    <col min="484" max="485" width="35.6640625" customWidth="1"/>
    <col min="486" max="486" width="25.6640625" customWidth="1"/>
    <col min="491" max="491" width="3" customWidth="1"/>
    <col min="492" max="492" width="39.6640625" customWidth="1"/>
    <col min="493" max="493" width="5.6640625" customWidth="1"/>
    <col min="494" max="494" width="35.6640625" customWidth="1"/>
    <col min="498" max="498" width="44.6640625" customWidth="1"/>
    <col min="506" max="506" width="88.6640625" customWidth="1"/>
    <col min="740" max="741" width="35.6640625" customWidth="1"/>
    <col min="742" max="742" width="25.6640625" customWidth="1"/>
    <col min="747" max="747" width="3" customWidth="1"/>
    <col min="748" max="748" width="39.6640625" customWidth="1"/>
    <col min="749" max="749" width="5.6640625" customWidth="1"/>
    <col min="750" max="750" width="35.6640625" customWidth="1"/>
    <col min="754" max="754" width="44.6640625" customWidth="1"/>
    <col min="762" max="762" width="88.6640625" customWidth="1"/>
    <col min="996" max="997" width="35.6640625" customWidth="1"/>
    <col min="998" max="998" width="25.6640625" customWidth="1"/>
    <col min="1003" max="1003" width="3" customWidth="1"/>
    <col min="1004" max="1004" width="39.6640625" customWidth="1"/>
    <col min="1005" max="1005" width="5.6640625" customWidth="1"/>
    <col min="1006" max="1006" width="35.6640625" customWidth="1"/>
    <col min="1010" max="1010" width="44.6640625" customWidth="1"/>
    <col min="1018" max="1018" width="88.6640625" customWidth="1"/>
    <col min="1252" max="1253" width="35.6640625" customWidth="1"/>
    <col min="1254" max="1254" width="25.6640625" customWidth="1"/>
    <col min="1259" max="1259" width="3" customWidth="1"/>
    <col min="1260" max="1260" width="39.6640625" customWidth="1"/>
    <col min="1261" max="1261" width="5.6640625" customWidth="1"/>
    <col min="1262" max="1262" width="35.6640625" customWidth="1"/>
    <col min="1266" max="1266" width="44.6640625" customWidth="1"/>
    <col min="1274" max="1274" width="88.6640625" customWidth="1"/>
    <col min="1508" max="1509" width="35.6640625" customWidth="1"/>
    <col min="1510" max="1510" width="25.6640625" customWidth="1"/>
    <col min="1515" max="1515" width="3" customWidth="1"/>
    <col min="1516" max="1516" width="39.6640625" customWidth="1"/>
    <col min="1517" max="1517" width="5.6640625" customWidth="1"/>
    <col min="1518" max="1518" width="35.6640625" customWidth="1"/>
    <col min="1522" max="1522" width="44.6640625" customWidth="1"/>
    <col min="1530" max="1530" width="88.6640625" customWidth="1"/>
    <col min="1764" max="1765" width="35.6640625" customWidth="1"/>
    <col min="1766" max="1766" width="25.6640625" customWidth="1"/>
    <col min="1771" max="1771" width="3" customWidth="1"/>
    <col min="1772" max="1772" width="39.6640625" customWidth="1"/>
    <col min="1773" max="1773" width="5.6640625" customWidth="1"/>
    <col min="1774" max="1774" width="35.6640625" customWidth="1"/>
    <col min="1778" max="1778" width="44.6640625" customWidth="1"/>
    <col min="1786" max="1786" width="88.6640625" customWidth="1"/>
    <col min="2020" max="2021" width="35.6640625" customWidth="1"/>
    <col min="2022" max="2022" width="25.6640625" customWidth="1"/>
    <col min="2027" max="2027" width="3" customWidth="1"/>
    <col min="2028" max="2028" width="39.6640625" customWidth="1"/>
    <col min="2029" max="2029" width="5.6640625" customWidth="1"/>
    <col min="2030" max="2030" width="35.6640625" customWidth="1"/>
    <col min="2034" max="2034" width="44.6640625" customWidth="1"/>
    <col min="2042" max="2042" width="88.6640625" customWidth="1"/>
    <col min="2276" max="2277" width="35.6640625" customWidth="1"/>
    <col min="2278" max="2278" width="25.6640625" customWidth="1"/>
    <col min="2283" max="2283" width="3" customWidth="1"/>
    <col min="2284" max="2284" width="39.6640625" customWidth="1"/>
    <col min="2285" max="2285" width="5.6640625" customWidth="1"/>
    <col min="2286" max="2286" width="35.6640625" customWidth="1"/>
    <col min="2290" max="2290" width="44.6640625" customWidth="1"/>
    <col min="2298" max="2298" width="88.6640625" customWidth="1"/>
    <col min="2532" max="2533" width="35.6640625" customWidth="1"/>
    <col min="2534" max="2534" width="25.6640625" customWidth="1"/>
    <col min="2539" max="2539" width="3" customWidth="1"/>
    <col min="2540" max="2540" width="39.6640625" customWidth="1"/>
    <col min="2541" max="2541" width="5.6640625" customWidth="1"/>
    <col min="2542" max="2542" width="35.6640625" customWidth="1"/>
    <col min="2546" max="2546" width="44.6640625" customWidth="1"/>
    <col min="2554" max="2554" width="88.6640625" customWidth="1"/>
    <col min="2788" max="2789" width="35.6640625" customWidth="1"/>
    <col min="2790" max="2790" width="25.6640625" customWidth="1"/>
    <col min="2795" max="2795" width="3" customWidth="1"/>
    <col min="2796" max="2796" width="39.6640625" customWidth="1"/>
    <col min="2797" max="2797" width="5.6640625" customWidth="1"/>
    <col min="2798" max="2798" width="35.6640625" customWidth="1"/>
    <col min="2802" max="2802" width="44.6640625" customWidth="1"/>
    <col min="2810" max="2810" width="88.6640625" customWidth="1"/>
    <col min="3044" max="3045" width="35.6640625" customWidth="1"/>
    <col min="3046" max="3046" width="25.6640625" customWidth="1"/>
    <col min="3051" max="3051" width="3" customWidth="1"/>
    <col min="3052" max="3052" width="39.6640625" customWidth="1"/>
    <col min="3053" max="3053" width="5.6640625" customWidth="1"/>
    <col min="3054" max="3054" width="35.6640625" customWidth="1"/>
    <col min="3058" max="3058" width="44.6640625" customWidth="1"/>
    <col min="3066" max="3066" width="88.6640625" customWidth="1"/>
    <col min="3300" max="3301" width="35.6640625" customWidth="1"/>
    <col min="3302" max="3302" width="25.6640625" customWidth="1"/>
    <col min="3307" max="3307" width="3" customWidth="1"/>
    <col min="3308" max="3308" width="39.6640625" customWidth="1"/>
    <col min="3309" max="3309" width="5.6640625" customWidth="1"/>
    <col min="3310" max="3310" width="35.6640625" customWidth="1"/>
    <col min="3314" max="3314" width="44.6640625" customWidth="1"/>
    <col min="3322" max="3322" width="88.6640625" customWidth="1"/>
    <col min="3556" max="3557" width="35.6640625" customWidth="1"/>
    <col min="3558" max="3558" width="25.6640625" customWidth="1"/>
    <col min="3563" max="3563" width="3" customWidth="1"/>
    <col min="3564" max="3564" width="39.6640625" customWidth="1"/>
    <col min="3565" max="3565" width="5.6640625" customWidth="1"/>
    <col min="3566" max="3566" width="35.6640625" customWidth="1"/>
    <col min="3570" max="3570" width="44.6640625" customWidth="1"/>
    <col min="3578" max="3578" width="88.6640625" customWidth="1"/>
    <col min="3812" max="3813" width="35.6640625" customWidth="1"/>
    <col min="3814" max="3814" width="25.6640625" customWidth="1"/>
    <col min="3819" max="3819" width="3" customWidth="1"/>
    <col min="3820" max="3820" width="39.6640625" customWidth="1"/>
    <col min="3821" max="3821" width="5.6640625" customWidth="1"/>
    <col min="3822" max="3822" width="35.6640625" customWidth="1"/>
    <col min="3826" max="3826" width="44.6640625" customWidth="1"/>
    <col min="3834" max="3834" width="88.6640625" customWidth="1"/>
    <col min="4068" max="4069" width="35.6640625" customWidth="1"/>
    <col min="4070" max="4070" width="25.6640625" customWidth="1"/>
    <col min="4075" max="4075" width="3" customWidth="1"/>
    <col min="4076" max="4076" width="39.6640625" customWidth="1"/>
    <col min="4077" max="4077" width="5.6640625" customWidth="1"/>
    <col min="4078" max="4078" width="35.6640625" customWidth="1"/>
    <col min="4082" max="4082" width="44.6640625" customWidth="1"/>
    <col min="4090" max="4090" width="88.6640625" customWidth="1"/>
    <col min="4324" max="4325" width="35.6640625" customWidth="1"/>
    <col min="4326" max="4326" width="25.6640625" customWidth="1"/>
    <col min="4331" max="4331" width="3" customWidth="1"/>
    <col min="4332" max="4332" width="39.6640625" customWidth="1"/>
    <col min="4333" max="4333" width="5.6640625" customWidth="1"/>
    <col min="4334" max="4334" width="35.6640625" customWidth="1"/>
    <col min="4338" max="4338" width="44.6640625" customWidth="1"/>
    <col min="4346" max="4346" width="88.6640625" customWidth="1"/>
    <col min="4580" max="4581" width="35.6640625" customWidth="1"/>
    <col min="4582" max="4582" width="25.6640625" customWidth="1"/>
    <col min="4587" max="4587" width="3" customWidth="1"/>
    <col min="4588" max="4588" width="39.6640625" customWidth="1"/>
    <col min="4589" max="4589" width="5.6640625" customWidth="1"/>
    <col min="4590" max="4590" width="35.6640625" customWidth="1"/>
    <col min="4594" max="4594" width="44.6640625" customWidth="1"/>
    <col min="4602" max="4602" width="88.6640625" customWidth="1"/>
    <col min="4836" max="4837" width="35.6640625" customWidth="1"/>
    <col min="4838" max="4838" width="25.6640625" customWidth="1"/>
    <col min="4843" max="4843" width="3" customWidth="1"/>
    <col min="4844" max="4844" width="39.6640625" customWidth="1"/>
    <col min="4845" max="4845" width="5.6640625" customWidth="1"/>
    <col min="4846" max="4846" width="35.6640625" customWidth="1"/>
    <col min="4850" max="4850" width="44.6640625" customWidth="1"/>
    <col min="4858" max="4858" width="88.6640625" customWidth="1"/>
    <col min="5092" max="5093" width="35.6640625" customWidth="1"/>
    <col min="5094" max="5094" width="25.6640625" customWidth="1"/>
    <col min="5099" max="5099" width="3" customWidth="1"/>
    <col min="5100" max="5100" width="39.6640625" customWidth="1"/>
    <col min="5101" max="5101" width="5.6640625" customWidth="1"/>
    <col min="5102" max="5102" width="35.6640625" customWidth="1"/>
    <col min="5106" max="5106" width="44.6640625" customWidth="1"/>
    <col min="5114" max="5114" width="88.6640625" customWidth="1"/>
    <col min="5348" max="5349" width="35.6640625" customWidth="1"/>
    <col min="5350" max="5350" width="25.6640625" customWidth="1"/>
    <col min="5355" max="5355" width="3" customWidth="1"/>
    <col min="5356" max="5356" width="39.6640625" customWidth="1"/>
    <col min="5357" max="5357" width="5.6640625" customWidth="1"/>
    <col min="5358" max="5358" width="35.6640625" customWidth="1"/>
    <col min="5362" max="5362" width="44.6640625" customWidth="1"/>
    <col min="5370" max="5370" width="88.6640625" customWidth="1"/>
    <col min="5604" max="5605" width="35.6640625" customWidth="1"/>
    <col min="5606" max="5606" width="25.6640625" customWidth="1"/>
    <col min="5611" max="5611" width="3" customWidth="1"/>
    <col min="5612" max="5612" width="39.6640625" customWidth="1"/>
    <col min="5613" max="5613" width="5.6640625" customWidth="1"/>
    <col min="5614" max="5614" width="35.6640625" customWidth="1"/>
    <col min="5618" max="5618" width="44.6640625" customWidth="1"/>
    <col min="5626" max="5626" width="88.6640625" customWidth="1"/>
    <col min="5860" max="5861" width="35.6640625" customWidth="1"/>
    <col min="5862" max="5862" width="25.6640625" customWidth="1"/>
    <col min="5867" max="5867" width="3" customWidth="1"/>
    <col min="5868" max="5868" width="39.6640625" customWidth="1"/>
    <col min="5869" max="5869" width="5.6640625" customWidth="1"/>
    <col min="5870" max="5870" width="35.6640625" customWidth="1"/>
    <col min="5874" max="5874" width="44.6640625" customWidth="1"/>
    <col min="5882" max="5882" width="88.6640625" customWidth="1"/>
    <col min="6116" max="6117" width="35.6640625" customWidth="1"/>
    <col min="6118" max="6118" width="25.6640625" customWidth="1"/>
    <col min="6123" max="6123" width="3" customWidth="1"/>
    <col min="6124" max="6124" width="39.6640625" customWidth="1"/>
    <col min="6125" max="6125" width="5.6640625" customWidth="1"/>
    <col min="6126" max="6126" width="35.6640625" customWidth="1"/>
    <col min="6130" max="6130" width="44.6640625" customWidth="1"/>
    <col min="6138" max="6138" width="88.6640625" customWidth="1"/>
    <col min="6372" max="6373" width="35.6640625" customWidth="1"/>
    <col min="6374" max="6374" width="25.6640625" customWidth="1"/>
    <col min="6379" max="6379" width="3" customWidth="1"/>
    <col min="6380" max="6380" width="39.6640625" customWidth="1"/>
    <col min="6381" max="6381" width="5.6640625" customWidth="1"/>
    <col min="6382" max="6382" width="35.6640625" customWidth="1"/>
    <col min="6386" max="6386" width="44.6640625" customWidth="1"/>
    <col min="6394" max="6394" width="88.6640625" customWidth="1"/>
    <col min="6628" max="6629" width="35.6640625" customWidth="1"/>
    <col min="6630" max="6630" width="25.6640625" customWidth="1"/>
    <col min="6635" max="6635" width="3" customWidth="1"/>
    <col min="6636" max="6636" width="39.6640625" customWidth="1"/>
    <col min="6637" max="6637" width="5.6640625" customWidth="1"/>
    <col min="6638" max="6638" width="35.6640625" customWidth="1"/>
    <col min="6642" max="6642" width="44.6640625" customWidth="1"/>
    <col min="6650" max="6650" width="88.6640625" customWidth="1"/>
    <col min="6884" max="6885" width="35.6640625" customWidth="1"/>
    <col min="6886" max="6886" width="25.6640625" customWidth="1"/>
    <col min="6891" max="6891" width="3" customWidth="1"/>
    <col min="6892" max="6892" width="39.6640625" customWidth="1"/>
    <col min="6893" max="6893" width="5.6640625" customWidth="1"/>
    <col min="6894" max="6894" width="35.6640625" customWidth="1"/>
    <col min="6898" max="6898" width="44.6640625" customWidth="1"/>
    <col min="6906" max="6906" width="88.6640625" customWidth="1"/>
    <col min="7140" max="7141" width="35.6640625" customWidth="1"/>
    <col min="7142" max="7142" width="25.6640625" customWidth="1"/>
    <col min="7147" max="7147" width="3" customWidth="1"/>
    <col min="7148" max="7148" width="39.6640625" customWidth="1"/>
    <col min="7149" max="7149" width="5.6640625" customWidth="1"/>
    <col min="7150" max="7150" width="35.6640625" customWidth="1"/>
    <col min="7154" max="7154" width="44.6640625" customWidth="1"/>
    <col min="7162" max="7162" width="88.6640625" customWidth="1"/>
    <col min="7396" max="7397" width="35.6640625" customWidth="1"/>
    <col min="7398" max="7398" width="25.6640625" customWidth="1"/>
    <col min="7403" max="7403" width="3" customWidth="1"/>
    <col min="7404" max="7404" width="39.6640625" customWidth="1"/>
    <col min="7405" max="7405" width="5.6640625" customWidth="1"/>
    <col min="7406" max="7406" width="35.6640625" customWidth="1"/>
    <col min="7410" max="7410" width="44.6640625" customWidth="1"/>
    <col min="7418" max="7418" width="88.6640625" customWidth="1"/>
    <col min="7652" max="7653" width="35.6640625" customWidth="1"/>
    <col min="7654" max="7654" width="25.6640625" customWidth="1"/>
    <col min="7659" max="7659" width="3" customWidth="1"/>
    <col min="7660" max="7660" width="39.6640625" customWidth="1"/>
    <col min="7661" max="7661" width="5.6640625" customWidth="1"/>
    <col min="7662" max="7662" width="35.6640625" customWidth="1"/>
    <col min="7666" max="7666" width="44.6640625" customWidth="1"/>
    <col min="7674" max="7674" width="88.6640625" customWidth="1"/>
    <col min="7908" max="7909" width="35.6640625" customWidth="1"/>
    <col min="7910" max="7910" width="25.6640625" customWidth="1"/>
    <col min="7915" max="7915" width="3" customWidth="1"/>
    <col min="7916" max="7916" width="39.6640625" customWidth="1"/>
    <col min="7917" max="7917" width="5.6640625" customWidth="1"/>
    <col min="7918" max="7918" width="35.6640625" customWidth="1"/>
    <col min="7922" max="7922" width="44.6640625" customWidth="1"/>
    <col min="7930" max="7930" width="88.6640625" customWidth="1"/>
    <col min="8164" max="8165" width="35.6640625" customWidth="1"/>
    <col min="8166" max="8166" width="25.6640625" customWidth="1"/>
    <col min="8171" max="8171" width="3" customWidth="1"/>
    <col min="8172" max="8172" width="39.6640625" customWidth="1"/>
    <col min="8173" max="8173" width="5.6640625" customWidth="1"/>
    <col min="8174" max="8174" width="35.6640625" customWidth="1"/>
    <col min="8178" max="8178" width="44.6640625" customWidth="1"/>
    <col min="8186" max="8186" width="88.6640625" customWidth="1"/>
    <col min="8420" max="8421" width="35.6640625" customWidth="1"/>
    <col min="8422" max="8422" width="25.6640625" customWidth="1"/>
    <col min="8427" max="8427" width="3" customWidth="1"/>
    <col min="8428" max="8428" width="39.6640625" customWidth="1"/>
    <col min="8429" max="8429" width="5.6640625" customWidth="1"/>
    <col min="8430" max="8430" width="35.6640625" customWidth="1"/>
    <col min="8434" max="8434" width="44.6640625" customWidth="1"/>
    <col min="8442" max="8442" width="88.6640625" customWidth="1"/>
    <col min="8676" max="8677" width="35.6640625" customWidth="1"/>
    <col min="8678" max="8678" width="25.6640625" customWidth="1"/>
    <col min="8683" max="8683" width="3" customWidth="1"/>
    <col min="8684" max="8684" width="39.6640625" customWidth="1"/>
    <col min="8685" max="8685" width="5.6640625" customWidth="1"/>
    <col min="8686" max="8686" width="35.6640625" customWidth="1"/>
    <col min="8690" max="8690" width="44.6640625" customWidth="1"/>
    <col min="8698" max="8698" width="88.6640625" customWidth="1"/>
    <col min="8932" max="8933" width="35.6640625" customWidth="1"/>
    <col min="8934" max="8934" width="25.6640625" customWidth="1"/>
    <col min="8939" max="8939" width="3" customWidth="1"/>
    <col min="8940" max="8940" width="39.6640625" customWidth="1"/>
    <col min="8941" max="8941" width="5.6640625" customWidth="1"/>
    <col min="8942" max="8942" width="35.6640625" customWidth="1"/>
    <col min="8946" max="8946" width="44.6640625" customWidth="1"/>
    <col min="8954" max="8954" width="88.6640625" customWidth="1"/>
    <col min="9188" max="9189" width="35.6640625" customWidth="1"/>
    <col min="9190" max="9190" width="25.6640625" customWidth="1"/>
    <col min="9195" max="9195" width="3" customWidth="1"/>
    <col min="9196" max="9196" width="39.6640625" customWidth="1"/>
    <col min="9197" max="9197" width="5.6640625" customWidth="1"/>
    <col min="9198" max="9198" width="35.6640625" customWidth="1"/>
    <col min="9202" max="9202" width="44.6640625" customWidth="1"/>
    <col min="9210" max="9210" width="88.6640625" customWidth="1"/>
    <col min="9444" max="9445" width="35.6640625" customWidth="1"/>
    <col min="9446" max="9446" width="25.6640625" customWidth="1"/>
    <col min="9451" max="9451" width="3" customWidth="1"/>
    <col min="9452" max="9452" width="39.6640625" customWidth="1"/>
    <col min="9453" max="9453" width="5.6640625" customWidth="1"/>
    <col min="9454" max="9454" width="35.6640625" customWidth="1"/>
    <col min="9458" max="9458" width="44.6640625" customWidth="1"/>
    <col min="9466" max="9466" width="88.6640625" customWidth="1"/>
    <col min="9700" max="9701" width="35.6640625" customWidth="1"/>
    <col min="9702" max="9702" width="25.6640625" customWidth="1"/>
    <col min="9707" max="9707" width="3" customWidth="1"/>
    <col min="9708" max="9708" width="39.6640625" customWidth="1"/>
    <col min="9709" max="9709" width="5.6640625" customWidth="1"/>
    <col min="9710" max="9710" width="35.6640625" customWidth="1"/>
    <col min="9714" max="9714" width="44.6640625" customWidth="1"/>
    <col min="9722" max="9722" width="88.6640625" customWidth="1"/>
    <col min="9956" max="9957" width="35.6640625" customWidth="1"/>
    <col min="9958" max="9958" width="25.6640625" customWidth="1"/>
    <col min="9963" max="9963" width="3" customWidth="1"/>
    <col min="9964" max="9964" width="39.6640625" customWidth="1"/>
    <col min="9965" max="9965" width="5.6640625" customWidth="1"/>
    <col min="9966" max="9966" width="35.6640625" customWidth="1"/>
    <col min="9970" max="9970" width="44.6640625" customWidth="1"/>
    <col min="9978" max="9978" width="88.6640625" customWidth="1"/>
    <col min="10212" max="10213" width="35.6640625" customWidth="1"/>
    <col min="10214" max="10214" width="25.6640625" customWidth="1"/>
    <col min="10219" max="10219" width="3" customWidth="1"/>
    <col min="10220" max="10220" width="39.6640625" customWidth="1"/>
    <col min="10221" max="10221" width="5.6640625" customWidth="1"/>
    <col min="10222" max="10222" width="35.6640625" customWidth="1"/>
    <col min="10226" max="10226" width="44.6640625" customWidth="1"/>
    <col min="10234" max="10234" width="88.6640625" customWidth="1"/>
    <col min="10468" max="10469" width="35.6640625" customWidth="1"/>
    <col min="10470" max="10470" width="25.6640625" customWidth="1"/>
    <col min="10475" max="10475" width="3" customWidth="1"/>
    <col min="10476" max="10476" width="39.6640625" customWidth="1"/>
    <col min="10477" max="10477" width="5.6640625" customWidth="1"/>
    <col min="10478" max="10478" width="35.6640625" customWidth="1"/>
    <col min="10482" max="10482" width="44.6640625" customWidth="1"/>
    <col min="10490" max="10490" width="88.6640625" customWidth="1"/>
    <col min="10724" max="10725" width="35.6640625" customWidth="1"/>
    <col min="10726" max="10726" width="25.6640625" customWidth="1"/>
    <col min="10731" max="10731" width="3" customWidth="1"/>
    <col min="10732" max="10732" width="39.6640625" customWidth="1"/>
    <col min="10733" max="10733" width="5.6640625" customWidth="1"/>
    <col min="10734" max="10734" width="35.6640625" customWidth="1"/>
    <col min="10738" max="10738" width="44.6640625" customWidth="1"/>
    <col min="10746" max="10746" width="88.6640625" customWidth="1"/>
    <col min="10980" max="10981" width="35.6640625" customWidth="1"/>
    <col min="10982" max="10982" width="25.6640625" customWidth="1"/>
    <col min="10987" max="10987" width="3" customWidth="1"/>
    <col min="10988" max="10988" width="39.6640625" customWidth="1"/>
    <col min="10989" max="10989" width="5.6640625" customWidth="1"/>
    <col min="10990" max="10990" width="35.6640625" customWidth="1"/>
    <col min="10994" max="10994" width="44.6640625" customWidth="1"/>
    <col min="11002" max="11002" width="88.6640625" customWidth="1"/>
    <col min="11236" max="11237" width="35.6640625" customWidth="1"/>
    <col min="11238" max="11238" width="25.6640625" customWidth="1"/>
    <col min="11243" max="11243" width="3" customWidth="1"/>
    <col min="11244" max="11244" width="39.6640625" customWidth="1"/>
    <col min="11245" max="11245" width="5.6640625" customWidth="1"/>
    <col min="11246" max="11246" width="35.6640625" customWidth="1"/>
    <col min="11250" max="11250" width="44.6640625" customWidth="1"/>
    <col min="11258" max="11258" width="88.6640625" customWidth="1"/>
    <col min="11492" max="11493" width="35.6640625" customWidth="1"/>
    <col min="11494" max="11494" width="25.6640625" customWidth="1"/>
    <col min="11499" max="11499" width="3" customWidth="1"/>
    <col min="11500" max="11500" width="39.6640625" customWidth="1"/>
    <col min="11501" max="11501" width="5.6640625" customWidth="1"/>
    <col min="11502" max="11502" width="35.6640625" customWidth="1"/>
    <col min="11506" max="11506" width="44.6640625" customWidth="1"/>
    <col min="11514" max="11514" width="88.6640625" customWidth="1"/>
    <col min="11748" max="11749" width="35.6640625" customWidth="1"/>
    <col min="11750" max="11750" width="25.6640625" customWidth="1"/>
    <col min="11755" max="11755" width="3" customWidth="1"/>
    <col min="11756" max="11756" width="39.6640625" customWidth="1"/>
    <col min="11757" max="11757" width="5.6640625" customWidth="1"/>
    <col min="11758" max="11758" width="35.6640625" customWidth="1"/>
    <col min="11762" max="11762" width="44.6640625" customWidth="1"/>
    <col min="11770" max="11770" width="88.6640625" customWidth="1"/>
    <col min="12004" max="12005" width="35.6640625" customWidth="1"/>
    <col min="12006" max="12006" width="25.6640625" customWidth="1"/>
    <col min="12011" max="12011" width="3" customWidth="1"/>
    <col min="12012" max="12012" width="39.6640625" customWidth="1"/>
    <col min="12013" max="12013" width="5.6640625" customWidth="1"/>
    <col min="12014" max="12014" width="35.6640625" customWidth="1"/>
    <col min="12018" max="12018" width="44.6640625" customWidth="1"/>
    <col min="12026" max="12026" width="88.6640625" customWidth="1"/>
    <col min="12260" max="12261" width="35.6640625" customWidth="1"/>
    <col min="12262" max="12262" width="25.6640625" customWidth="1"/>
    <col min="12267" max="12267" width="3" customWidth="1"/>
    <col min="12268" max="12268" width="39.6640625" customWidth="1"/>
    <col min="12269" max="12269" width="5.6640625" customWidth="1"/>
    <col min="12270" max="12270" width="35.6640625" customWidth="1"/>
    <col min="12274" max="12274" width="44.6640625" customWidth="1"/>
    <col min="12282" max="12282" width="88.6640625" customWidth="1"/>
    <col min="12516" max="12517" width="35.6640625" customWidth="1"/>
    <col min="12518" max="12518" width="25.6640625" customWidth="1"/>
    <col min="12523" max="12523" width="3" customWidth="1"/>
    <col min="12524" max="12524" width="39.6640625" customWidth="1"/>
    <col min="12525" max="12525" width="5.6640625" customWidth="1"/>
    <col min="12526" max="12526" width="35.6640625" customWidth="1"/>
    <col min="12530" max="12530" width="44.6640625" customWidth="1"/>
    <col min="12538" max="12538" width="88.6640625" customWidth="1"/>
    <col min="12772" max="12773" width="35.6640625" customWidth="1"/>
    <col min="12774" max="12774" width="25.6640625" customWidth="1"/>
    <col min="12779" max="12779" width="3" customWidth="1"/>
    <col min="12780" max="12780" width="39.6640625" customWidth="1"/>
    <col min="12781" max="12781" width="5.6640625" customWidth="1"/>
    <col min="12782" max="12782" width="35.6640625" customWidth="1"/>
    <col min="12786" max="12786" width="44.6640625" customWidth="1"/>
    <col min="12794" max="12794" width="88.6640625" customWidth="1"/>
    <col min="13028" max="13029" width="35.6640625" customWidth="1"/>
    <col min="13030" max="13030" width="25.6640625" customWidth="1"/>
    <col min="13035" max="13035" width="3" customWidth="1"/>
    <col min="13036" max="13036" width="39.6640625" customWidth="1"/>
    <col min="13037" max="13037" width="5.6640625" customWidth="1"/>
    <col min="13038" max="13038" width="35.6640625" customWidth="1"/>
    <col min="13042" max="13042" width="44.6640625" customWidth="1"/>
    <col min="13050" max="13050" width="88.6640625" customWidth="1"/>
    <col min="13284" max="13285" width="35.6640625" customWidth="1"/>
    <col min="13286" max="13286" width="25.6640625" customWidth="1"/>
    <col min="13291" max="13291" width="3" customWidth="1"/>
    <col min="13292" max="13292" width="39.6640625" customWidth="1"/>
    <col min="13293" max="13293" width="5.6640625" customWidth="1"/>
    <col min="13294" max="13294" width="35.6640625" customWidth="1"/>
    <col min="13298" max="13298" width="44.6640625" customWidth="1"/>
    <col min="13306" max="13306" width="88.6640625" customWidth="1"/>
    <col min="13540" max="13541" width="35.6640625" customWidth="1"/>
    <col min="13542" max="13542" width="25.6640625" customWidth="1"/>
    <col min="13547" max="13547" width="3" customWidth="1"/>
    <col min="13548" max="13548" width="39.6640625" customWidth="1"/>
    <col min="13549" max="13549" width="5.6640625" customWidth="1"/>
    <col min="13550" max="13550" width="35.6640625" customWidth="1"/>
    <col min="13554" max="13554" width="44.6640625" customWidth="1"/>
    <col min="13562" max="13562" width="88.6640625" customWidth="1"/>
    <col min="13796" max="13797" width="35.6640625" customWidth="1"/>
    <col min="13798" max="13798" width="25.6640625" customWidth="1"/>
    <col min="13803" max="13803" width="3" customWidth="1"/>
    <col min="13804" max="13804" width="39.6640625" customWidth="1"/>
    <col min="13805" max="13805" width="5.6640625" customWidth="1"/>
    <col min="13806" max="13806" width="35.6640625" customWidth="1"/>
    <col min="13810" max="13810" width="44.6640625" customWidth="1"/>
    <col min="13818" max="13818" width="88.6640625" customWidth="1"/>
    <col min="14052" max="14053" width="35.6640625" customWidth="1"/>
    <col min="14054" max="14054" width="25.6640625" customWidth="1"/>
    <col min="14059" max="14059" width="3" customWidth="1"/>
    <col min="14060" max="14060" width="39.6640625" customWidth="1"/>
    <col min="14061" max="14061" width="5.6640625" customWidth="1"/>
    <col min="14062" max="14062" width="35.6640625" customWidth="1"/>
    <col min="14066" max="14066" width="44.6640625" customWidth="1"/>
    <col min="14074" max="14074" width="88.6640625" customWidth="1"/>
    <col min="14308" max="14309" width="35.6640625" customWidth="1"/>
    <col min="14310" max="14310" width="25.6640625" customWidth="1"/>
    <col min="14315" max="14315" width="3" customWidth="1"/>
    <col min="14316" max="14316" width="39.6640625" customWidth="1"/>
    <col min="14317" max="14317" width="5.6640625" customWidth="1"/>
    <col min="14318" max="14318" width="35.6640625" customWidth="1"/>
    <col min="14322" max="14322" width="44.6640625" customWidth="1"/>
    <col min="14330" max="14330" width="88.6640625" customWidth="1"/>
    <col min="14564" max="14565" width="35.6640625" customWidth="1"/>
    <col min="14566" max="14566" width="25.6640625" customWidth="1"/>
    <col min="14571" max="14571" width="3" customWidth="1"/>
    <col min="14572" max="14572" width="39.6640625" customWidth="1"/>
    <col min="14573" max="14573" width="5.6640625" customWidth="1"/>
    <col min="14574" max="14574" width="35.6640625" customWidth="1"/>
    <col min="14578" max="14578" width="44.6640625" customWidth="1"/>
    <col min="14586" max="14586" width="88.6640625" customWidth="1"/>
    <col min="14820" max="14821" width="35.6640625" customWidth="1"/>
    <col min="14822" max="14822" width="25.6640625" customWidth="1"/>
    <col min="14827" max="14827" width="3" customWidth="1"/>
    <col min="14828" max="14828" width="39.6640625" customWidth="1"/>
    <col min="14829" max="14829" width="5.6640625" customWidth="1"/>
    <col min="14830" max="14830" width="35.6640625" customWidth="1"/>
    <col min="14834" max="14834" width="44.6640625" customWidth="1"/>
    <col min="14842" max="14842" width="88.6640625" customWidth="1"/>
    <col min="15076" max="15077" width="35.6640625" customWidth="1"/>
    <col min="15078" max="15078" width="25.6640625" customWidth="1"/>
    <col min="15083" max="15083" width="3" customWidth="1"/>
    <col min="15084" max="15084" width="39.6640625" customWidth="1"/>
    <col min="15085" max="15085" width="5.6640625" customWidth="1"/>
    <col min="15086" max="15086" width="35.6640625" customWidth="1"/>
    <col min="15090" max="15090" width="44.6640625" customWidth="1"/>
    <col min="15098" max="15098" width="88.6640625" customWidth="1"/>
    <col min="15332" max="15333" width="35.6640625" customWidth="1"/>
    <col min="15334" max="15334" width="25.6640625" customWidth="1"/>
    <col min="15339" max="15339" width="3" customWidth="1"/>
    <col min="15340" max="15340" width="39.6640625" customWidth="1"/>
    <col min="15341" max="15341" width="5.6640625" customWidth="1"/>
    <col min="15342" max="15342" width="35.6640625" customWidth="1"/>
    <col min="15346" max="15346" width="44.6640625" customWidth="1"/>
    <col min="15354" max="15354" width="88.6640625" customWidth="1"/>
    <col min="15588" max="15589" width="35.6640625" customWidth="1"/>
    <col min="15590" max="15590" width="25.6640625" customWidth="1"/>
    <col min="15595" max="15595" width="3" customWidth="1"/>
    <col min="15596" max="15596" width="39.6640625" customWidth="1"/>
    <col min="15597" max="15597" width="5.6640625" customWidth="1"/>
    <col min="15598" max="15598" width="35.6640625" customWidth="1"/>
    <col min="15602" max="15602" width="44.6640625" customWidth="1"/>
    <col min="15610" max="15610" width="88.6640625" customWidth="1"/>
    <col min="15844" max="15845" width="35.6640625" customWidth="1"/>
    <col min="15846" max="15846" width="25.6640625" customWidth="1"/>
    <col min="15851" max="15851" width="3" customWidth="1"/>
    <col min="15852" max="15852" width="39.6640625" customWidth="1"/>
    <col min="15853" max="15853" width="5.6640625" customWidth="1"/>
    <col min="15854" max="15854" width="35.6640625" customWidth="1"/>
    <col min="15858" max="15858" width="44.6640625" customWidth="1"/>
    <col min="15866" max="15866" width="88.6640625" customWidth="1"/>
    <col min="16100" max="16101" width="35.6640625" customWidth="1"/>
    <col min="16102" max="16102" width="25.6640625" customWidth="1"/>
    <col min="16107" max="16107" width="3" customWidth="1"/>
    <col min="16108" max="16108" width="39.6640625" customWidth="1"/>
    <col min="16109" max="16109" width="5.6640625" customWidth="1"/>
    <col min="16110" max="16110" width="35.6640625" customWidth="1"/>
    <col min="16114" max="16114" width="44.6640625" customWidth="1"/>
    <col min="16122" max="16122" width="88.6640625" customWidth="1"/>
  </cols>
  <sheetData>
    <row r="1" spans="1:4">
      <c r="A1" s="315" t="s">
        <v>509</v>
      </c>
      <c r="B1" s="315"/>
      <c r="C1" s="315"/>
      <c r="D1" s="315"/>
    </row>
    <row r="2" spans="1:4" ht="13.95" customHeight="1">
      <c r="D2" s="263" t="s">
        <v>335</v>
      </c>
    </row>
    <row r="3" spans="1:4" ht="25.2" customHeight="1">
      <c r="A3" s="252" t="s">
        <v>566</v>
      </c>
      <c r="B3" s="242"/>
      <c r="C3" s="242"/>
      <c r="D3" s="242">
        <v>2</v>
      </c>
    </row>
    <row r="4" spans="1:4" ht="25.2" customHeight="1">
      <c r="A4" s="307" t="s">
        <v>567</v>
      </c>
      <c r="B4" s="242"/>
      <c r="C4" s="242"/>
      <c r="D4" s="242">
        <v>3</v>
      </c>
    </row>
    <row r="5" spans="1:4" ht="25.2" customHeight="1">
      <c r="A5" s="229" t="s">
        <v>451</v>
      </c>
      <c r="D5" s="242">
        <v>4</v>
      </c>
    </row>
    <row r="6" spans="1:4" ht="25.2" customHeight="1">
      <c r="A6" s="229" t="s">
        <v>457</v>
      </c>
      <c r="D6" s="242">
        <v>4</v>
      </c>
    </row>
    <row r="7" spans="1:4" ht="25.2" customHeight="1">
      <c r="A7" s="229" t="s">
        <v>447</v>
      </c>
      <c r="D7" s="242">
        <v>5</v>
      </c>
    </row>
    <row r="8" spans="1:4" ht="25.2" customHeight="1">
      <c r="A8" s="229" t="s">
        <v>448</v>
      </c>
      <c r="D8" s="242">
        <v>5</v>
      </c>
    </row>
    <row r="9" spans="1:4" ht="25.2" customHeight="1">
      <c r="A9" s="229" t="s">
        <v>446</v>
      </c>
      <c r="D9" s="242">
        <v>5</v>
      </c>
    </row>
    <row r="10" spans="1:4" ht="25.2" customHeight="1">
      <c r="A10" s="229" t="s">
        <v>574</v>
      </c>
      <c r="D10" s="242">
        <v>6</v>
      </c>
    </row>
    <row r="11" spans="1:4" ht="25.2" customHeight="1">
      <c r="A11" s="229" t="s">
        <v>456</v>
      </c>
      <c r="D11" s="242">
        <v>7</v>
      </c>
    </row>
    <row r="12" spans="1:4" ht="25.2" customHeight="1">
      <c r="A12" s="229" t="s">
        <v>455</v>
      </c>
      <c r="D12" s="242">
        <v>7</v>
      </c>
    </row>
    <row r="13" spans="1:4" ht="25.2" customHeight="1">
      <c r="A13" s="229" t="s">
        <v>442</v>
      </c>
      <c r="D13" s="242">
        <v>7</v>
      </c>
    </row>
    <row r="14" spans="1:4" ht="25.2" customHeight="1">
      <c r="A14" s="229" t="s">
        <v>443</v>
      </c>
      <c r="D14" s="242">
        <v>7</v>
      </c>
    </row>
    <row r="15" spans="1:4" ht="25.2" customHeight="1">
      <c r="A15" s="229" t="s">
        <v>445</v>
      </c>
      <c r="D15" s="242">
        <v>7</v>
      </c>
    </row>
    <row r="16" spans="1:4" ht="25.2" customHeight="1">
      <c r="A16" s="229" t="s">
        <v>444</v>
      </c>
    </row>
    <row r="17" spans="1:4">
      <c r="A17" s="229"/>
    </row>
    <row r="18" spans="1:4">
      <c r="A18" s="229"/>
    </row>
    <row r="19" spans="1:4">
      <c r="A19" s="194" t="s">
        <v>560</v>
      </c>
      <c r="B19" s="194"/>
      <c r="C19" s="194"/>
      <c r="D19" s="194"/>
    </row>
    <row r="20" spans="1:4" ht="25.2" customHeight="1">
      <c r="A20" s="252" t="s">
        <v>472</v>
      </c>
      <c r="B20" s="252"/>
      <c r="C20" s="252"/>
      <c r="D20" s="72" t="s">
        <v>531</v>
      </c>
    </row>
    <row r="21" spans="1:4" ht="25.2" customHeight="1">
      <c r="A21" s="229" t="s">
        <v>569</v>
      </c>
      <c r="B21" s="229"/>
      <c r="C21" s="229"/>
      <c r="D21" s="72" t="s">
        <v>531</v>
      </c>
    </row>
    <row r="22" spans="1:4" ht="25.2" customHeight="1">
      <c r="A22" s="229" t="s">
        <v>569</v>
      </c>
      <c r="B22" s="229"/>
      <c r="C22" s="229"/>
      <c r="D22" s="72" t="s">
        <v>532</v>
      </c>
    </row>
    <row r="23" spans="1:4" ht="25.2" customHeight="1">
      <c r="A23" s="252" t="s">
        <v>473</v>
      </c>
      <c r="B23" s="252"/>
      <c r="C23" s="252"/>
      <c r="D23" s="72" t="s">
        <v>532</v>
      </c>
    </row>
    <row r="24" spans="1:4" ht="25.2" customHeight="1">
      <c r="A24" s="229" t="s">
        <v>569</v>
      </c>
      <c r="B24" s="229"/>
      <c r="C24" s="229"/>
      <c r="D24" s="72" t="s">
        <v>535</v>
      </c>
    </row>
    <row r="25" spans="1:4" ht="25.2" customHeight="1">
      <c r="A25" s="252" t="s">
        <v>536</v>
      </c>
      <c r="B25" s="252"/>
      <c r="C25" s="252"/>
      <c r="D25" s="72" t="s">
        <v>535</v>
      </c>
    </row>
    <row r="26" spans="1:4" ht="25.2" customHeight="1">
      <c r="A26" s="252" t="s">
        <v>472</v>
      </c>
      <c r="B26" s="253"/>
      <c r="C26" s="252"/>
      <c r="D26" s="232" t="s">
        <v>531</v>
      </c>
    </row>
    <row r="27" spans="1:4" ht="9" customHeight="1"/>
    <row r="28" spans="1:4" ht="3" customHeight="1">
      <c r="A28" s="254"/>
      <c r="B28" s="254"/>
      <c r="C28" s="254"/>
      <c r="D28" s="254"/>
    </row>
    <row r="29" spans="1:4">
      <c r="A29" s="194" t="s">
        <v>643</v>
      </c>
      <c r="B29" s="156" t="s">
        <v>510</v>
      </c>
      <c r="D29" s="214" t="s">
        <v>521</v>
      </c>
    </row>
    <row r="31" spans="1:4" ht="34.200000000000003" customHeight="1">
      <c r="A31" s="315" t="s">
        <v>509</v>
      </c>
      <c r="B31" s="315"/>
      <c r="C31" s="315"/>
      <c r="D31" s="315"/>
    </row>
    <row r="32" spans="1:4" ht="34.200000000000003" customHeight="1">
      <c r="A32" s="252" t="s">
        <v>566</v>
      </c>
      <c r="B32" s="242"/>
      <c r="C32" s="242"/>
      <c r="D32" s="242"/>
    </row>
    <row r="33" spans="1:6" ht="43.95" customHeight="1">
      <c r="A33" s="327" t="s">
        <v>441</v>
      </c>
      <c r="B33" s="327"/>
      <c r="C33" s="327"/>
      <c r="D33" s="327"/>
      <c r="F33" s="112"/>
    </row>
    <row r="34" spans="1:6" ht="22.2" customHeight="1">
      <c r="A34" s="211">
        <v>44510</v>
      </c>
      <c r="B34" s="338" t="s">
        <v>512</v>
      </c>
      <c r="C34" s="338"/>
      <c r="D34" s="338"/>
      <c r="F34" s="112"/>
    </row>
    <row r="35" spans="1:6" ht="22.2" customHeight="1">
      <c r="A35" s="235">
        <f>+'jobinfo(2)'!C100</f>
        <v>0</v>
      </c>
      <c r="C35" s="236">
        <f>+'jobinfo(2)'!C112</f>
        <v>0</v>
      </c>
    </row>
    <row r="36" spans="1:6" ht="22.2" customHeight="1">
      <c r="A36" s="156" t="s">
        <v>511</v>
      </c>
      <c r="B36" s="190" t="s">
        <v>546</v>
      </c>
      <c r="D36" s="213" t="s">
        <v>519</v>
      </c>
    </row>
    <row r="37" spans="1:6" ht="22.2" customHeight="1">
      <c r="A37" s="156">
        <f>+'jobinfo(2)'!C1</f>
        <v>0</v>
      </c>
      <c r="B37" s="156">
        <f>+'jobinfo(2)'!C6</f>
        <v>0</v>
      </c>
      <c r="D37" s="213" t="s">
        <v>520</v>
      </c>
    </row>
    <row r="38" spans="1:6" ht="22.2" customHeight="1">
      <c r="A38" s="194" t="str">
        <f>+A29</f>
        <v>X</v>
      </c>
      <c r="B38" s="156" t="s">
        <v>510</v>
      </c>
      <c r="D38" s="214" t="s">
        <v>521</v>
      </c>
    </row>
    <row r="39" spans="1:6" ht="22.2" customHeight="1">
      <c r="A39" s="314" t="s">
        <v>522</v>
      </c>
      <c r="B39" s="314"/>
      <c r="C39" s="314"/>
      <c r="D39" s="314"/>
    </row>
    <row r="40" spans="1:6" ht="22.2" customHeight="1">
      <c r="A40" s="314"/>
      <c r="B40" s="314"/>
      <c r="C40" s="314"/>
      <c r="D40" s="314"/>
    </row>
    <row r="41" spans="1:6" ht="79.95" customHeight="1">
      <c r="A41" s="340" t="s">
        <v>552</v>
      </c>
      <c r="B41" s="340"/>
      <c r="C41" s="340"/>
      <c r="D41" s="340"/>
    </row>
    <row r="42" spans="1:6" ht="10.95" customHeight="1">
      <c r="A42" s="215"/>
      <c r="B42" s="215"/>
      <c r="C42" s="215"/>
      <c r="D42" s="215"/>
    </row>
    <row r="43" spans="1:6" ht="43.95" customHeight="1">
      <c r="A43" s="330" t="s">
        <v>571</v>
      </c>
      <c r="B43" s="330"/>
      <c r="C43" s="330"/>
      <c r="D43" s="330"/>
      <c r="F43" s="216"/>
    </row>
    <row r="44" spans="1:6" ht="10.95" customHeight="1">
      <c r="F44" s="216"/>
    </row>
    <row r="45" spans="1:6" ht="36" customHeight="1">
      <c r="A45" s="327" t="s">
        <v>439</v>
      </c>
      <c r="B45" s="327"/>
      <c r="C45" s="327"/>
      <c r="D45" s="327"/>
    </row>
    <row r="46" spans="1:6" ht="10.95" customHeight="1">
      <c r="A46" s="217"/>
      <c r="B46" s="217"/>
      <c r="C46" s="217"/>
      <c r="D46" s="217"/>
    </row>
    <row r="47" spans="1:6">
      <c r="A47" s="156" t="s">
        <v>436</v>
      </c>
      <c r="B47" s="218">
        <f>+A35</f>
        <v>0</v>
      </c>
      <c r="C47" s="156" t="s">
        <v>504</v>
      </c>
    </row>
    <row r="48" spans="1:6">
      <c r="A48" s="156">
        <f>+C35</f>
        <v>0</v>
      </c>
      <c r="C48" s="219" t="s">
        <v>547</v>
      </c>
    </row>
    <row r="49" spans="1:6">
      <c r="A49" s="194" t="str">
        <f>+A29</f>
        <v>X</v>
      </c>
      <c r="B49" s="156" t="s">
        <v>510</v>
      </c>
    </row>
    <row r="50" spans="1:6">
      <c r="A50" s="156" t="s">
        <v>440</v>
      </c>
      <c r="B50" s="156">
        <f>+'jobinfo(2)'!$C$1</f>
        <v>0</v>
      </c>
      <c r="C50" s="156">
        <f>+'jobinfo(2)'!$C$6</f>
        <v>0</v>
      </c>
    </row>
    <row r="51" spans="1:6">
      <c r="B51" s="156">
        <f>+'jobinfo(2)'!C2</f>
        <v>0</v>
      </c>
    </row>
    <row r="52" spans="1:6">
      <c r="B52" s="156">
        <f>+'jobinfo(2)'!C3</f>
        <v>0</v>
      </c>
      <c r="C52" s="194" t="s">
        <v>506</v>
      </c>
    </row>
    <row r="53" spans="1:6" ht="120" customHeight="1">
      <c r="A53" s="313" t="s">
        <v>505</v>
      </c>
      <c r="B53" s="313"/>
      <c r="C53" s="313"/>
      <c r="D53" s="313"/>
      <c r="F53" s="220"/>
    </row>
    <row r="54" spans="1:6" ht="10.95" customHeight="1">
      <c r="A54" s="215"/>
      <c r="B54" s="215"/>
      <c r="C54" s="215"/>
      <c r="D54" s="215"/>
      <c r="F54" s="220"/>
    </row>
    <row r="55" spans="1:6">
      <c r="A55" s="255" t="s">
        <v>567</v>
      </c>
      <c r="B55" s="215"/>
      <c r="C55" s="215"/>
      <c r="D55" s="215"/>
      <c r="F55" s="220"/>
    </row>
    <row r="56" spans="1:6" ht="88.2" customHeight="1">
      <c r="A56" s="333" t="s">
        <v>577</v>
      </c>
      <c r="B56" s="333"/>
      <c r="C56" s="333"/>
      <c r="D56" s="333"/>
    </row>
    <row r="57" spans="1:6" ht="9" customHeight="1"/>
    <row r="58" spans="1:6" ht="82.2" customHeight="1">
      <c r="A58" s="328" t="s">
        <v>474</v>
      </c>
      <c r="B58" s="328"/>
      <c r="C58" s="328"/>
      <c r="D58" s="328"/>
    </row>
    <row r="59" spans="1:6" ht="112.2" customHeight="1">
      <c r="A59" s="330" t="s">
        <v>578</v>
      </c>
      <c r="B59" s="313"/>
      <c r="C59" s="313"/>
      <c r="D59" s="313"/>
    </row>
    <row r="60" spans="1:6" s="20" customFormat="1" ht="13.95" customHeight="1">
      <c r="A60" s="156"/>
      <c r="B60" s="221">
        <f>+'jobinfo(2)'!C2</f>
        <v>0</v>
      </c>
      <c r="C60" s="221">
        <f>+'jobinfo(2)'!C3</f>
        <v>0</v>
      </c>
      <c r="D60" s="156"/>
      <c r="E60" s="156"/>
      <c r="F60" s="156"/>
    </row>
    <row r="61" spans="1:6" s="20" customFormat="1" ht="9" customHeight="1">
      <c r="A61" s="156"/>
      <c r="B61" s="156"/>
      <c r="C61" s="156"/>
      <c r="D61" s="156"/>
      <c r="E61" s="156"/>
      <c r="F61" s="156"/>
    </row>
    <row r="62" spans="1:6">
      <c r="A62" s="156" t="s">
        <v>513</v>
      </c>
    </row>
    <row r="63" spans="1:6">
      <c r="A63" s="222">
        <f>+'jobinfo(2)'!C12</f>
        <v>0</v>
      </c>
      <c r="B63" s="156" t="s">
        <v>514</v>
      </c>
      <c r="C63" s="223">
        <f>+'jobinfo(2)'!C22</f>
        <v>0</v>
      </c>
      <c r="D63" s="222"/>
    </row>
    <row r="64" spans="1:6" ht="6" customHeight="1">
      <c r="D64" s="222"/>
    </row>
    <row r="65" spans="1:9" ht="18" customHeight="1">
      <c r="A65" s="156" t="s">
        <v>437</v>
      </c>
      <c r="C65" s="339">
        <f>+'jobinfo(2)'!C11</f>
        <v>0</v>
      </c>
      <c r="D65" s="339"/>
    </row>
    <row r="66" spans="1:9" ht="24" customHeight="1">
      <c r="A66" s="156" t="s">
        <v>438</v>
      </c>
      <c r="B66" s="223"/>
      <c r="D66" s="84">
        <f>+'jobinfo(2)'!C27</f>
        <v>0</v>
      </c>
    </row>
    <row r="67" spans="1:9" ht="37.950000000000003" customHeight="1">
      <c r="A67" s="344" t="s">
        <v>562</v>
      </c>
      <c r="B67" s="344"/>
      <c r="C67" s="344"/>
      <c r="D67" s="344"/>
    </row>
    <row r="68" spans="1:9">
      <c r="A68" s="194" t="s">
        <v>8</v>
      </c>
    </row>
    <row r="69" spans="1:9" ht="19.95" customHeight="1">
      <c r="A69" s="324" t="s">
        <v>557</v>
      </c>
      <c r="B69" s="324"/>
      <c r="C69" s="324"/>
      <c r="D69" s="324"/>
      <c r="F69" s="323"/>
      <c r="G69" s="323"/>
      <c r="H69" s="323"/>
      <c r="I69" s="323"/>
    </row>
    <row r="70" spans="1:9" ht="24" customHeight="1">
      <c r="A70" s="324" t="s">
        <v>25</v>
      </c>
      <c r="B70" s="324"/>
      <c r="C70" s="324"/>
      <c r="D70" s="324"/>
      <c r="F70" s="323"/>
      <c r="G70" s="323"/>
      <c r="H70" s="323"/>
      <c r="I70" s="323"/>
    </row>
    <row r="71" spans="1:9" ht="24" customHeight="1">
      <c r="A71" s="324" t="s">
        <v>190</v>
      </c>
      <c r="B71" s="324"/>
      <c r="C71" s="324"/>
      <c r="D71" s="324"/>
      <c r="F71" s="224"/>
      <c r="G71" s="156"/>
      <c r="H71" s="156"/>
      <c r="I71" s="156"/>
    </row>
    <row r="72" spans="1:9" ht="19.95" customHeight="1">
      <c r="A72" s="190" t="s">
        <v>47</v>
      </c>
      <c r="B72" s="179"/>
      <c r="C72" s="179"/>
      <c r="D72" s="179"/>
      <c r="F72" s="320"/>
      <c r="G72" s="320"/>
      <c r="H72" s="320"/>
      <c r="I72" s="320"/>
    </row>
    <row r="73" spans="1:9" ht="6" customHeight="1">
      <c r="A73" s="190"/>
      <c r="B73" s="179"/>
      <c r="C73" s="179"/>
      <c r="D73" s="179"/>
      <c r="G73" s="227"/>
      <c r="H73" s="227"/>
      <c r="I73" s="227"/>
    </row>
    <row r="74" spans="1:9" ht="19.95" customHeight="1">
      <c r="A74" s="224" t="s">
        <v>523</v>
      </c>
      <c r="B74" s="179"/>
      <c r="C74" s="179"/>
      <c r="D74" s="179"/>
      <c r="F74" s="224"/>
      <c r="G74" s="156"/>
      <c r="H74" s="156"/>
      <c r="I74" s="156"/>
    </row>
    <row r="75" spans="1:9" ht="6" customHeight="1">
      <c r="A75" s="194"/>
      <c r="B75" s="179"/>
      <c r="C75" s="179"/>
      <c r="D75" s="179"/>
      <c r="F75" s="224"/>
      <c r="G75" s="156"/>
      <c r="H75" s="156"/>
      <c r="I75" s="156"/>
    </row>
    <row r="76" spans="1:9" ht="36" customHeight="1">
      <c r="A76" s="320" t="s">
        <v>524</v>
      </c>
      <c r="B76" s="320"/>
      <c r="C76" s="320"/>
      <c r="D76" s="320"/>
      <c r="F76" s="224"/>
      <c r="G76" s="156"/>
      <c r="H76" s="156"/>
      <c r="I76" s="156"/>
    </row>
    <row r="77" spans="1:9" ht="4.2" customHeight="1">
      <c r="A77" s="224"/>
      <c r="B77" s="179"/>
      <c r="C77" s="179"/>
      <c r="D77" s="179"/>
      <c r="F77" s="224" t="s">
        <v>454</v>
      </c>
      <c r="G77" s="156"/>
      <c r="H77" s="156"/>
      <c r="I77" s="156"/>
    </row>
    <row r="78" spans="1:9" ht="18" customHeight="1">
      <c r="A78" s="224" t="s">
        <v>525</v>
      </c>
      <c r="B78" s="179"/>
      <c r="C78" s="179"/>
      <c r="D78" s="179"/>
      <c r="F78" s="243"/>
      <c r="G78" s="243"/>
      <c r="H78" s="243"/>
      <c r="I78" s="243"/>
    </row>
    <row r="79" spans="1:9" ht="4.2" customHeight="1">
      <c r="A79" s="179"/>
      <c r="B79" s="179"/>
      <c r="C79" s="179"/>
      <c r="D79" s="179"/>
      <c r="F79" s="345"/>
      <c r="G79" s="345"/>
      <c r="H79" s="345"/>
      <c r="I79" s="345"/>
    </row>
    <row r="80" spans="1:9" ht="18" customHeight="1">
      <c r="A80" s="224" t="s">
        <v>572</v>
      </c>
      <c r="B80" s="179"/>
      <c r="C80" s="179"/>
      <c r="D80" s="179"/>
      <c r="F80" s="345"/>
      <c r="G80" s="345"/>
      <c r="H80" s="345"/>
      <c r="I80" s="345"/>
    </row>
    <row r="81" spans="1:9" ht="16.2" customHeight="1">
      <c r="A81" s="224" t="s">
        <v>573</v>
      </c>
      <c r="B81" s="179"/>
      <c r="C81" s="179"/>
      <c r="D81" s="179"/>
      <c r="F81" s="345"/>
      <c r="G81" s="345"/>
      <c r="H81" s="345"/>
      <c r="I81" s="345"/>
    </row>
    <row r="82" spans="1:9" ht="9" customHeight="1">
      <c r="A82" s="224"/>
      <c r="B82" s="179"/>
      <c r="C82" s="179"/>
      <c r="D82" s="179"/>
      <c r="F82" s="346" t="s">
        <v>553</v>
      </c>
      <c r="G82" s="346"/>
      <c r="H82" s="244" t="s">
        <v>554</v>
      </c>
      <c r="I82" s="245">
        <v>44466</v>
      </c>
    </row>
    <row r="83" spans="1:9" ht="28.2" customHeight="1">
      <c r="A83" s="264" t="s">
        <v>517</v>
      </c>
      <c r="B83" s="179"/>
      <c r="C83" s="179"/>
      <c r="D83" s="179"/>
      <c r="F83" s="249"/>
      <c r="G83" s="249"/>
      <c r="H83" s="244"/>
      <c r="I83" s="245"/>
    </row>
    <row r="84" spans="1:9" ht="18" customHeight="1">
      <c r="A84" s="224" t="s">
        <v>26</v>
      </c>
      <c r="B84" s="179"/>
      <c r="C84" s="179"/>
      <c r="D84" s="179"/>
      <c r="F84" s="347" t="s">
        <v>555</v>
      </c>
      <c r="G84" s="347"/>
      <c r="H84" s="348" t="s">
        <v>556</v>
      </c>
      <c r="I84" s="348"/>
    </row>
    <row r="85" spans="1:9" ht="9" customHeight="1">
      <c r="A85" s="224"/>
      <c r="B85" s="179"/>
      <c r="C85" s="179"/>
      <c r="D85" s="179"/>
      <c r="F85" s="72"/>
      <c r="G85" s="72"/>
      <c r="H85" s="194"/>
      <c r="I85" s="194"/>
    </row>
    <row r="86" spans="1:9" ht="37.950000000000003" customHeight="1">
      <c r="A86" s="321" t="s">
        <v>551</v>
      </c>
      <c r="B86" s="321"/>
      <c r="C86" s="321"/>
      <c r="D86" s="321"/>
      <c r="F86" s="230"/>
      <c r="G86" s="230"/>
      <c r="H86" s="230"/>
      <c r="I86" s="230"/>
    </row>
    <row r="87" spans="1:9" ht="9" customHeight="1">
      <c r="A87" s="224"/>
      <c r="B87" s="179"/>
      <c r="C87" s="179"/>
      <c r="D87" s="179"/>
      <c r="F87" s="246"/>
      <c r="G87" s="247"/>
      <c r="H87" s="230"/>
      <c r="I87" s="248"/>
    </row>
    <row r="88" spans="1:9" ht="60" customHeight="1">
      <c r="A88" s="331" t="s">
        <v>549</v>
      </c>
      <c r="B88" s="332"/>
      <c r="C88" s="332"/>
      <c r="D88" s="332"/>
      <c r="F88" s="224"/>
    </row>
    <row r="89" spans="1:9" ht="9" customHeight="1">
      <c r="A89" s="179"/>
      <c r="B89" s="179"/>
      <c r="C89" s="179"/>
      <c r="D89" s="179"/>
      <c r="F89" s="224"/>
    </row>
    <row r="90" spans="1:9">
      <c r="A90" s="343" t="s">
        <v>165</v>
      </c>
      <c r="B90" s="343"/>
      <c r="C90" s="343"/>
      <c r="D90" s="343"/>
    </row>
    <row r="91" spans="1:9" ht="9" customHeight="1">
      <c r="A91" s="260"/>
      <c r="B91" s="260"/>
      <c r="C91" s="260"/>
      <c r="D91" s="260"/>
    </row>
    <row r="92" spans="1:9" ht="190.2" customHeight="1">
      <c r="A92" s="329" t="s">
        <v>579</v>
      </c>
      <c r="B92" s="329"/>
      <c r="C92" s="329"/>
      <c r="D92" s="329"/>
      <c r="F92" s="224"/>
    </row>
    <row r="93" spans="1:9" ht="120" customHeight="1">
      <c r="A93" s="333" t="s">
        <v>583</v>
      </c>
      <c r="B93" s="349"/>
      <c r="C93" s="349"/>
      <c r="D93" s="349"/>
    </row>
    <row r="94" spans="1:9" ht="22.2" customHeight="1">
      <c r="A94" s="229" t="s">
        <v>451</v>
      </c>
      <c r="B94" s="229"/>
      <c r="C94" s="194"/>
      <c r="D94" s="194"/>
    </row>
    <row r="95" spans="1:9" ht="36" customHeight="1">
      <c r="A95" s="325" t="s">
        <v>585</v>
      </c>
      <c r="B95" s="325"/>
      <c r="C95" s="325"/>
      <c r="D95" s="325"/>
    </row>
    <row r="96" spans="1:9" ht="22.2" customHeight="1">
      <c r="A96" s="225" t="s">
        <v>457</v>
      </c>
    </row>
    <row r="97" spans="1:9" ht="99" customHeight="1">
      <c r="A97" s="333" t="s">
        <v>584</v>
      </c>
      <c r="B97" s="349"/>
      <c r="C97" s="349"/>
      <c r="D97" s="349"/>
    </row>
    <row r="98" spans="1:9" ht="9" customHeight="1">
      <c r="A98" s="257"/>
      <c r="B98" s="262"/>
      <c r="C98" s="262"/>
      <c r="D98" s="262"/>
    </row>
    <row r="99" spans="1:9">
      <c r="A99" s="225" t="s">
        <v>447</v>
      </c>
    </row>
    <row r="100" spans="1:9" ht="166.2" customHeight="1">
      <c r="A100" s="341" t="s">
        <v>582</v>
      </c>
      <c r="B100" s="342"/>
      <c r="C100" s="342"/>
      <c r="D100" s="342"/>
    </row>
    <row r="101" spans="1:9" ht="9" customHeight="1">
      <c r="A101" s="261"/>
      <c r="B101" s="218"/>
      <c r="C101" s="218"/>
      <c r="D101" s="218"/>
    </row>
    <row r="102" spans="1:9" ht="22.2" customHeight="1">
      <c r="A102" s="225" t="s">
        <v>448</v>
      </c>
    </row>
    <row r="103" spans="1:9" ht="132" customHeight="1">
      <c r="A103" s="330" t="s">
        <v>580</v>
      </c>
      <c r="B103" s="313"/>
      <c r="C103" s="313"/>
      <c r="D103" s="313"/>
    </row>
    <row r="104" spans="1:9" ht="76.95" customHeight="1">
      <c r="A104" s="330" t="s">
        <v>581</v>
      </c>
      <c r="B104" s="313"/>
      <c r="C104" s="313"/>
      <c r="D104" s="313"/>
      <c r="F104" s="226"/>
    </row>
    <row r="105" spans="1:9" ht="9" customHeight="1">
      <c r="A105" s="215"/>
      <c r="B105" s="215"/>
      <c r="C105" s="215"/>
      <c r="D105" s="215"/>
      <c r="F105" s="226"/>
    </row>
    <row r="106" spans="1:9">
      <c r="A106" s="225" t="s">
        <v>446</v>
      </c>
    </row>
    <row r="107" spans="1:9" ht="199.95" customHeight="1">
      <c r="A107" s="316" t="s">
        <v>558</v>
      </c>
      <c r="B107" s="314"/>
      <c r="C107" s="314"/>
      <c r="D107" s="314"/>
      <c r="F107" s="220"/>
    </row>
    <row r="108" spans="1:9" ht="9" customHeight="1">
      <c r="A108" s="251"/>
      <c r="B108" s="226"/>
      <c r="C108" s="226"/>
      <c r="D108" s="226"/>
      <c r="F108" s="220"/>
    </row>
    <row r="109" spans="1:9">
      <c r="A109" s="225" t="s">
        <v>574</v>
      </c>
    </row>
    <row r="110" spans="1:9">
      <c r="A110" s="190" t="s">
        <v>47</v>
      </c>
      <c r="G110" s="192"/>
      <c r="H110" s="192"/>
      <c r="I110" s="192"/>
    </row>
    <row r="111" spans="1:9" ht="33" customHeight="1">
      <c r="A111" s="326" t="s">
        <v>147</v>
      </c>
      <c r="B111" s="326"/>
      <c r="C111" s="326"/>
      <c r="D111" s="326"/>
      <c r="E111" s="194" t="s">
        <v>8</v>
      </c>
      <c r="F111" s="156"/>
      <c r="G111" s="156"/>
      <c r="H111" s="156"/>
      <c r="I111" s="192"/>
    </row>
    <row r="112" spans="1:9" ht="33" customHeight="1">
      <c r="A112" s="320" t="s">
        <v>524</v>
      </c>
      <c r="B112" s="320"/>
      <c r="C112" s="320"/>
      <c r="D112" s="320"/>
      <c r="E112" s="324"/>
      <c r="F112" s="324"/>
      <c r="G112" s="324"/>
      <c r="H112" s="324"/>
      <c r="I112" s="192"/>
    </row>
    <row r="113" spans="1:9">
      <c r="A113" s="224"/>
      <c r="E113" s="324"/>
      <c r="F113" s="324"/>
      <c r="G113" s="324"/>
      <c r="H113" s="324"/>
      <c r="I113" s="192"/>
    </row>
    <row r="114" spans="1:9" ht="60" customHeight="1">
      <c r="A114" s="320" t="s">
        <v>453</v>
      </c>
      <c r="B114" s="320"/>
      <c r="C114" s="320"/>
      <c r="D114" s="320"/>
      <c r="E114" s="190"/>
      <c r="F114" s="179"/>
      <c r="G114" s="179"/>
      <c r="H114" s="179"/>
      <c r="I114" s="192"/>
    </row>
    <row r="115" spans="1:9">
      <c r="A115" s="224" t="s">
        <v>517</v>
      </c>
      <c r="B115" s="227"/>
      <c r="C115" s="227"/>
      <c r="D115" s="227"/>
      <c r="E115" s="190"/>
      <c r="F115" s="179"/>
      <c r="G115" s="179"/>
      <c r="H115" s="179"/>
      <c r="I115" s="192"/>
    </row>
    <row r="116" spans="1:9">
      <c r="A116" s="224" t="s">
        <v>26</v>
      </c>
      <c r="E116" s="224"/>
      <c r="F116" s="179"/>
      <c r="G116" s="179"/>
      <c r="H116" s="179"/>
      <c r="I116" s="192"/>
    </row>
    <row r="117" spans="1:9">
      <c r="A117" s="224" t="s">
        <v>102</v>
      </c>
      <c r="E117" s="194"/>
      <c r="F117" s="179"/>
      <c r="G117" s="179"/>
      <c r="H117" s="179"/>
      <c r="I117" s="192"/>
    </row>
    <row r="118" spans="1:9">
      <c r="A118" s="224" t="s">
        <v>452</v>
      </c>
      <c r="I118" s="192"/>
    </row>
    <row r="119" spans="1:9">
      <c r="A119" s="224" t="s">
        <v>523</v>
      </c>
      <c r="E119" s="224"/>
      <c r="F119" s="179"/>
      <c r="G119" s="179"/>
      <c r="H119" s="179"/>
      <c r="I119" s="192"/>
    </row>
    <row r="120" spans="1:9" ht="43.95" customHeight="1">
      <c r="A120" s="328" t="s">
        <v>475</v>
      </c>
      <c r="B120" s="328"/>
      <c r="C120" s="328"/>
      <c r="D120" s="328"/>
      <c r="E120" s="224"/>
      <c r="F120" s="179"/>
      <c r="G120" s="179"/>
      <c r="H120" s="179"/>
      <c r="I120" s="192"/>
    </row>
    <row r="121" spans="1:9" ht="133.19999999999999" customHeight="1">
      <c r="A121" s="328" t="s">
        <v>548</v>
      </c>
      <c r="B121" s="328"/>
      <c r="C121" s="328"/>
      <c r="D121" s="328"/>
      <c r="E121" s="179"/>
      <c r="F121" s="179"/>
      <c r="G121" s="179"/>
      <c r="H121" s="179"/>
      <c r="I121" s="192"/>
    </row>
    <row r="122" spans="1:9" ht="133.19999999999999" customHeight="1">
      <c r="A122" s="334" t="s">
        <v>580</v>
      </c>
      <c r="B122" s="335"/>
      <c r="C122" s="335"/>
      <c r="D122" s="335"/>
      <c r="E122" s="224"/>
      <c r="F122" s="179"/>
      <c r="G122" s="179"/>
      <c r="H122" s="179"/>
      <c r="I122" s="192"/>
    </row>
    <row r="123" spans="1:9" ht="9" customHeight="1">
      <c r="A123" s="240"/>
      <c r="B123" s="240"/>
      <c r="C123" s="240"/>
      <c r="D123" s="240"/>
      <c r="E123" s="224"/>
      <c r="F123" s="179"/>
      <c r="G123" s="179"/>
      <c r="H123" s="179"/>
      <c r="I123" s="192"/>
    </row>
    <row r="124" spans="1:9" ht="76.95" customHeight="1">
      <c r="A124" s="330" t="s">
        <v>581</v>
      </c>
      <c r="B124" s="313"/>
      <c r="C124" s="313"/>
      <c r="D124" s="313"/>
      <c r="E124" s="224"/>
      <c r="F124" s="179"/>
      <c r="G124" s="179"/>
      <c r="H124" s="179"/>
      <c r="I124" s="192"/>
    </row>
    <row r="125" spans="1:9" ht="9" customHeight="1">
      <c r="A125" s="256"/>
      <c r="E125" s="264"/>
      <c r="F125" s="179"/>
      <c r="G125" s="179"/>
      <c r="H125" s="179"/>
      <c r="I125" s="30"/>
    </row>
    <row r="126" spans="1:9">
      <c r="A126" s="259" t="s">
        <v>456</v>
      </c>
      <c r="E126" s="224"/>
      <c r="F126" s="179"/>
      <c r="G126" s="179"/>
      <c r="H126" s="179"/>
    </row>
    <row r="127" spans="1:9" ht="72" customHeight="1">
      <c r="A127" s="341" t="s">
        <v>575</v>
      </c>
      <c r="B127" s="342"/>
      <c r="C127" s="342"/>
      <c r="D127" s="342"/>
      <c r="E127" s="224"/>
      <c r="F127" s="179"/>
      <c r="G127" s="179"/>
      <c r="H127" s="179"/>
    </row>
    <row r="128" spans="1:9" ht="6" customHeight="1">
      <c r="E128" s="321"/>
      <c r="F128" s="321"/>
      <c r="G128" s="321"/>
      <c r="H128" s="321"/>
    </row>
    <row r="129" spans="1:6">
      <c r="A129" s="225" t="s">
        <v>455</v>
      </c>
      <c r="E129"/>
      <c r="F129"/>
    </row>
    <row r="130" spans="1:6" ht="36" customHeight="1">
      <c r="A130" s="333" t="s">
        <v>576</v>
      </c>
      <c r="B130" s="314"/>
      <c r="C130" s="314"/>
      <c r="D130" s="314"/>
      <c r="E130"/>
      <c r="F130"/>
    </row>
    <row r="131" spans="1:6" ht="6" customHeight="1">
      <c r="A131" s="226"/>
      <c r="B131" s="226"/>
      <c r="C131" s="226"/>
      <c r="D131" s="226"/>
      <c r="E131"/>
      <c r="F131"/>
    </row>
    <row r="132" spans="1:6">
      <c r="A132" s="225" t="s">
        <v>442</v>
      </c>
      <c r="E132"/>
      <c r="F132"/>
    </row>
    <row r="133" spans="1:6" ht="180" customHeight="1">
      <c r="A133" s="333" t="s">
        <v>568</v>
      </c>
      <c r="B133" s="316"/>
      <c r="C133" s="316"/>
      <c r="D133" s="316"/>
      <c r="E133"/>
      <c r="F133"/>
    </row>
    <row r="134" spans="1:6" ht="6" customHeight="1">
      <c r="A134" s="257"/>
      <c r="B134" s="251"/>
      <c r="C134" s="251"/>
      <c r="D134" s="251"/>
      <c r="E134"/>
      <c r="F134"/>
    </row>
    <row r="135" spans="1:6">
      <c r="A135" s="225" t="s">
        <v>443</v>
      </c>
      <c r="E135"/>
      <c r="F135"/>
    </row>
    <row r="136" spans="1:6" ht="72" customHeight="1">
      <c r="A136" s="316" t="s">
        <v>563</v>
      </c>
      <c r="B136" s="316"/>
      <c r="C136" s="316"/>
      <c r="D136" s="316"/>
      <c r="E136"/>
      <c r="F136"/>
    </row>
    <row r="137" spans="1:6">
      <c r="A137" s="224" t="s">
        <v>518</v>
      </c>
      <c r="E137"/>
      <c r="F137"/>
    </row>
    <row r="138" spans="1:6" ht="22.2" customHeight="1">
      <c r="A138" s="336" t="s">
        <v>218</v>
      </c>
      <c r="B138" s="336"/>
      <c r="C138" s="336"/>
      <c r="D138" s="336"/>
      <c r="E138"/>
      <c r="F138"/>
    </row>
    <row r="139" spans="1:6" ht="22.2" customHeight="1">
      <c r="A139" s="209" t="s">
        <v>126</v>
      </c>
      <c r="E139"/>
      <c r="F139"/>
    </row>
    <row r="140" spans="1:6" ht="22.2" customHeight="1">
      <c r="A140" s="210" t="s">
        <v>515</v>
      </c>
      <c r="E140"/>
      <c r="F140"/>
    </row>
    <row r="141" spans="1:6" ht="22.2" customHeight="1">
      <c r="A141" s="337" t="s">
        <v>516</v>
      </c>
      <c r="B141" s="337"/>
      <c r="C141" s="337"/>
      <c r="D141" s="337"/>
      <c r="E141"/>
      <c r="F141"/>
    </row>
    <row r="142" spans="1:6" ht="9" customHeight="1">
      <c r="A142" s="241"/>
      <c r="B142" s="241"/>
      <c r="C142" s="241"/>
      <c r="D142" s="241"/>
      <c r="E142"/>
      <c r="F142"/>
    </row>
    <row r="143" spans="1:6">
      <c r="A143" s="225" t="s">
        <v>445</v>
      </c>
      <c r="E143"/>
      <c r="F143"/>
    </row>
    <row r="144" spans="1:6" ht="18" customHeight="1">
      <c r="A144" s="225" t="s">
        <v>476</v>
      </c>
      <c r="D144" s="156">
        <f>+'jobinfo(2)'!C3</f>
        <v>0</v>
      </c>
    </row>
    <row r="145" spans="1:9" ht="43.95" customHeight="1">
      <c r="A145" s="314" t="s">
        <v>507</v>
      </c>
      <c r="B145" s="314"/>
      <c r="C145" s="314"/>
      <c r="D145" s="314"/>
    </row>
    <row r="146" spans="1:9">
      <c r="A146" s="225" t="s">
        <v>444</v>
      </c>
    </row>
    <row r="147" spans="1:9" ht="37.950000000000003" customHeight="1">
      <c r="A147" s="316" t="s">
        <v>559</v>
      </c>
      <c r="B147" s="316"/>
      <c r="C147" s="316"/>
      <c r="D147" s="316"/>
    </row>
    <row r="148" spans="1:9" ht="1.2" customHeight="1"/>
    <row r="149" spans="1:9" ht="33" customHeight="1">
      <c r="A149" s="250" t="s">
        <v>560</v>
      </c>
    </row>
    <row r="151" spans="1:9">
      <c r="A151" s="228" t="s">
        <v>472</v>
      </c>
      <c r="B151" s="228"/>
      <c r="C151" s="228"/>
      <c r="D151" s="84" t="s">
        <v>531</v>
      </c>
    </row>
    <row r="152" spans="1:9">
      <c r="A152" s="258">
        <f>+A35</f>
        <v>0</v>
      </c>
      <c r="B152" s="228"/>
      <c r="C152" s="228"/>
      <c r="D152" s="84"/>
    </row>
    <row r="153" spans="1:9">
      <c r="A153" s="228"/>
      <c r="B153" s="228"/>
      <c r="C153" s="228"/>
      <c r="D153" s="84"/>
    </row>
    <row r="154" spans="1:9" ht="36" customHeight="1">
      <c r="A154" s="229" t="s">
        <v>569</v>
      </c>
      <c r="B154" s="229"/>
      <c r="C154" s="229"/>
      <c r="D154" s="72" t="s">
        <v>531</v>
      </c>
      <c r="E154" s="194"/>
      <c r="F154" s="230"/>
      <c r="G154" s="21"/>
      <c r="H154" s="21"/>
      <c r="I154" s="21"/>
    </row>
    <row r="155" spans="1:9" ht="36" customHeight="1">
      <c r="A155" s="309">
        <f>+A152</f>
        <v>0</v>
      </c>
      <c r="B155" s="229"/>
      <c r="C155" s="229"/>
      <c r="D155" s="72"/>
      <c r="E155" s="194"/>
      <c r="F155" s="230"/>
      <c r="G155" s="21"/>
      <c r="H155" s="21"/>
      <c r="I155" s="21"/>
    </row>
    <row r="156" spans="1:9" ht="36" customHeight="1">
      <c r="A156" s="229"/>
      <c r="B156" s="229"/>
      <c r="C156" s="229"/>
      <c r="D156" s="72"/>
      <c r="E156" s="194"/>
      <c r="F156" s="230"/>
      <c r="G156" s="21"/>
      <c r="H156" s="21"/>
      <c r="I156" s="21"/>
    </row>
    <row r="157" spans="1:9" ht="36" customHeight="1">
      <c r="A157" s="229" t="s">
        <v>569</v>
      </c>
      <c r="B157" s="229"/>
      <c r="C157" s="229"/>
      <c r="D157" s="72" t="s">
        <v>532</v>
      </c>
      <c r="E157" s="194"/>
      <c r="F157" s="230"/>
      <c r="G157" s="21"/>
      <c r="H157" s="21"/>
      <c r="I157" s="21"/>
    </row>
    <row r="158" spans="1:9" ht="36" customHeight="1">
      <c r="A158" s="229">
        <f>+A161</f>
        <v>0</v>
      </c>
      <c r="B158" s="229"/>
      <c r="C158" s="229"/>
      <c r="D158" s="72"/>
      <c r="E158" s="194"/>
      <c r="F158" s="230"/>
      <c r="G158" s="21"/>
      <c r="H158" s="21"/>
      <c r="I158" s="21"/>
    </row>
    <row r="159" spans="1:9" ht="22.2" customHeight="1">
      <c r="A159" s="229"/>
      <c r="B159" s="229"/>
      <c r="C159" s="229"/>
      <c r="D159" s="72"/>
      <c r="E159" s="194"/>
      <c r="F159" s="230"/>
      <c r="G159" s="21"/>
      <c r="H159" s="21"/>
      <c r="I159" s="21"/>
    </row>
    <row r="160" spans="1:9" ht="36" customHeight="1">
      <c r="A160" s="228" t="s">
        <v>473</v>
      </c>
      <c r="B160" s="228"/>
      <c r="C160" s="228"/>
      <c r="D160" s="72" t="s">
        <v>532</v>
      </c>
    </row>
    <row r="161" spans="1:6" ht="36" customHeight="1">
      <c r="A161" s="228">
        <f>+B50</f>
        <v>0</v>
      </c>
      <c r="B161" s="228"/>
      <c r="C161" s="228"/>
      <c r="D161" s="72"/>
    </row>
    <row r="162" spans="1:6" ht="36" customHeight="1">
      <c r="A162" s="311"/>
      <c r="B162" s="228"/>
      <c r="C162" s="228"/>
      <c r="D162" s="72"/>
    </row>
    <row r="163" spans="1:6" ht="36" customHeight="1">
      <c r="A163" s="229" t="s">
        <v>569</v>
      </c>
      <c r="B163" s="229"/>
      <c r="C163" s="229"/>
      <c r="D163" s="72" t="s">
        <v>535</v>
      </c>
    </row>
    <row r="164" spans="1:6" ht="36" customHeight="1">
      <c r="A164" s="229" t="str">
        <f>+A29</f>
        <v>X</v>
      </c>
      <c r="B164" s="229"/>
      <c r="C164" s="229"/>
      <c r="D164" s="72"/>
    </row>
    <row r="165" spans="1:6" ht="36" customHeight="1">
      <c r="A165" s="229"/>
      <c r="B165" s="229"/>
      <c r="C165" s="229"/>
      <c r="D165" s="72"/>
    </row>
    <row r="166" spans="1:6" ht="36" customHeight="1">
      <c r="A166" s="228" t="s">
        <v>536</v>
      </c>
      <c r="B166" s="228"/>
      <c r="C166" s="228"/>
      <c r="D166" s="72" t="s">
        <v>535</v>
      </c>
    </row>
    <row r="167" spans="1:6" ht="36" customHeight="1">
      <c r="A167" s="228" t="str">
        <f>+A164</f>
        <v>X</v>
      </c>
      <c r="B167" s="228"/>
      <c r="C167" s="228"/>
      <c r="D167" s="72"/>
    </row>
    <row r="168" spans="1:6" ht="36" customHeight="1">
      <c r="A168" s="228"/>
      <c r="B168" s="228"/>
      <c r="C168" s="228"/>
      <c r="D168" s="72"/>
    </row>
    <row r="169" spans="1:6" ht="22.2" customHeight="1">
      <c r="A169" s="228"/>
      <c r="B169" s="228"/>
      <c r="C169" s="228"/>
    </row>
    <row r="170" spans="1:6" ht="43.95" customHeight="1">
      <c r="A170" s="231" t="s">
        <v>472</v>
      </c>
      <c r="B170" s="228"/>
      <c r="C170" s="228"/>
      <c r="D170" s="232" t="s">
        <v>531</v>
      </c>
      <c r="E170"/>
      <c r="F170"/>
    </row>
    <row r="171" spans="1:6" ht="43.95" customHeight="1">
      <c r="A171" s="313" t="s">
        <v>463</v>
      </c>
      <c r="B171" s="313"/>
      <c r="C171" s="313"/>
      <c r="D171" s="313"/>
      <c r="E171"/>
      <c r="F171"/>
    </row>
    <row r="172" spans="1:6" ht="43.95" customHeight="1">
      <c r="A172" s="313" t="s">
        <v>466</v>
      </c>
      <c r="B172" s="313"/>
      <c r="C172" s="313"/>
      <c r="D172" s="313"/>
      <c r="E172"/>
      <c r="F172"/>
    </row>
    <row r="173" spans="1:6" ht="43.95" customHeight="1">
      <c r="A173" s="313" t="s">
        <v>467</v>
      </c>
      <c r="B173" s="313"/>
      <c r="C173" s="313"/>
      <c r="D173" s="313"/>
      <c r="E173"/>
      <c r="F173"/>
    </row>
    <row r="174" spans="1:6" ht="43.95" customHeight="1">
      <c r="A174" s="313" t="s">
        <v>468</v>
      </c>
      <c r="B174" s="313"/>
      <c r="C174" s="313"/>
      <c r="D174" s="313"/>
      <c r="E174"/>
      <c r="F174"/>
    </row>
    <row r="175" spans="1:6" ht="43.95" customHeight="1">
      <c r="A175" s="313" t="s">
        <v>469</v>
      </c>
      <c r="B175" s="313"/>
      <c r="C175" s="313"/>
      <c r="D175" s="313"/>
      <c r="E175"/>
      <c r="F175"/>
    </row>
    <row r="176" spans="1:6" ht="43.95" customHeight="1">
      <c r="A176" s="313" t="s">
        <v>470</v>
      </c>
      <c r="B176" s="313"/>
      <c r="C176" s="313"/>
      <c r="D176" s="313"/>
      <c r="E176"/>
      <c r="F176"/>
    </row>
    <row r="177" spans="1:6" ht="43.95" customHeight="1">
      <c r="A177" s="313" t="s">
        <v>471</v>
      </c>
      <c r="B177" s="313"/>
      <c r="C177" s="313"/>
      <c r="D177" s="313"/>
      <c r="E177"/>
      <c r="F177"/>
    </row>
    <row r="178" spans="1:6" ht="43.95" customHeight="1">
      <c r="A178" s="317" t="s">
        <v>461</v>
      </c>
      <c r="B178" s="317"/>
      <c r="C178" s="317"/>
      <c r="D178" s="317"/>
      <c r="E178"/>
      <c r="F178"/>
    </row>
    <row r="179" spans="1:6" ht="43.95" customHeight="1">
      <c r="A179" s="313" t="s">
        <v>459</v>
      </c>
      <c r="B179" s="313"/>
      <c r="C179" s="313"/>
      <c r="D179" s="313"/>
      <c r="E179"/>
      <c r="F179"/>
    </row>
    <row r="180" spans="1:6" ht="43.95" customHeight="1">
      <c r="A180" s="317" t="s">
        <v>460</v>
      </c>
      <c r="B180" s="317"/>
      <c r="C180" s="317"/>
      <c r="D180" s="317"/>
      <c r="E180"/>
      <c r="F180"/>
    </row>
    <row r="181" spans="1:6" ht="43.95" customHeight="1">
      <c r="A181" s="313" t="s">
        <v>459</v>
      </c>
      <c r="B181" s="313"/>
      <c r="C181" s="313"/>
      <c r="D181" s="313"/>
      <c r="E181"/>
      <c r="F181"/>
    </row>
    <row r="182" spans="1:6">
      <c r="A182" s="156" t="str">
        <f>+A170</f>
        <v>Witness Attestation; "Contractor" " of  "The Parties"</v>
      </c>
      <c r="D182" s="84" t="str">
        <f>+D170</f>
        <v>"Party #1"</v>
      </c>
      <c r="E182"/>
      <c r="F182"/>
    </row>
    <row r="183" spans="1:6" ht="36" customHeight="1">
      <c r="A183" s="225" t="s">
        <v>569</v>
      </c>
      <c r="D183" s="72" t="s">
        <v>531</v>
      </c>
      <c r="E183"/>
      <c r="F183"/>
    </row>
    <row r="184" spans="1:6" ht="36" customHeight="1">
      <c r="A184" s="156" t="s">
        <v>449</v>
      </c>
      <c r="D184" s="322">
        <f>+A35</f>
        <v>0</v>
      </c>
      <c r="E184"/>
      <c r="F184"/>
    </row>
    <row r="185" spans="1:6" ht="36" customHeight="1">
      <c r="A185" s="156" t="s">
        <v>422</v>
      </c>
      <c r="D185" s="322"/>
      <c r="E185"/>
      <c r="F185"/>
    </row>
    <row r="186" spans="1:6" ht="15" customHeight="1">
      <c r="A186" s="214" t="s">
        <v>423</v>
      </c>
      <c r="F186"/>
    </row>
    <row r="187" spans="1:6" ht="36" customHeight="1">
      <c r="A187" s="156" t="s">
        <v>424</v>
      </c>
      <c r="F187"/>
    </row>
    <row r="188" spans="1:6" ht="18" customHeight="1">
      <c r="A188" s="214" t="s">
        <v>425</v>
      </c>
      <c r="F188"/>
    </row>
    <row r="189" spans="1:6" ht="36" customHeight="1">
      <c r="A189" s="156" t="s">
        <v>426</v>
      </c>
      <c r="F189"/>
    </row>
    <row r="190" spans="1:6" ht="36" customHeight="1">
      <c r="A190" s="194" t="s">
        <v>570</v>
      </c>
      <c r="F190"/>
    </row>
    <row r="191" spans="1:6" ht="36" customHeight="1">
      <c r="A191" s="156" t="s">
        <v>450</v>
      </c>
      <c r="F191"/>
    </row>
    <row r="192" spans="1:6" ht="36" customHeight="1">
      <c r="A192" s="156" t="s">
        <v>427</v>
      </c>
      <c r="F192"/>
    </row>
    <row r="193" spans="1:6" ht="36" customHeight="1">
      <c r="A193" s="250" t="s">
        <v>564</v>
      </c>
      <c r="F193"/>
    </row>
    <row r="194" spans="1:6" ht="36" customHeight="1">
      <c r="A194" s="156" t="s">
        <v>462</v>
      </c>
      <c r="F194"/>
    </row>
    <row r="195" spans="1:6" ht="36" customHeight="1">
      <c r="A195" s="308">
        <f>+'jobinfo(2)'!C100</f>
        <v>0</v>
      </c>
      <c r="F195"/>
    </row>
    <row r="196" spans="1:6" ht="18" customHeight="1">
      <c r="A196" s="194"/>
      <c r="B196" s="313" t="s">
        <v>464</v>
      </c>
      <c r="C196" s="313"/>
      <c r="D196" s="313"/>
      <c r="E196" s="313"/>
      <c r="F196"/>
    </row>
    <row r="197" spans="1:6" ht="36" customHeight="1">
      <c r="A197" s="156" t="s">
        <v>429</v>
      </c>
      <c r="F197"/>
    </row>
    <row r="198" spans="1:6" ht="36" customHeight="1">
      <c r="A198" s="250" t="s">
        <v>561</v>
      </c>
      <c r="F198"/>
    </row>
    <row r="199" spans="1:6" ht="36" customHeight="1">
      <c r="A199" s="156" t="s">
        <v>430</v>
      </c>
      <c r="F199"/>
    </row>
    <row r="200" spans="1:6" ht="36" customHeight="1">
      <c r="A200" s="156" t="s">
        <v>431</v>
      </c>
      <c r="C200" s="156" t="s">
        <v>433</v>
      </c>
      <c r="F200"/>
    </row>
    <row r="201" spans="1:6" ht="36" customHeight="1">
      <c r="A201" s="156" t="s">
        <v>432</v>
      </c>
      <c r="C201" s="156" t="s">
        <v>434</v>
      </c>
      <c r="F201"/>
    </row>
    <row r="202" spans="1:6" ht="36" customHeight="1">
      <c r="C202" s="156" t="s">
        <v>435</v>
      </c>
      <c r="E202"/>
      <c r="F202"/>
    </row>
    <row r="203" spans="1:6" ht="18" customHeight="1">
      <c r="A203" s="156" t="str">
        <f>+A183</f>
        <v>Acceptance of Full Agreement &amp; Full Authority to execute This Agreement</v>
      </c>
      <c r="D203" s="84" t="str">
        <f>+D183</f>
        <v>"Party #1"</v>
      </c>
      <c r="E203"/>
      <c r="F203"/>
    </row>
    <row r="204" spans="1:6" ht="36" customHeight="1">
      <c r="A204" s="231" t="s">
        <v>473</v>
      </c>
      <c r="B204" s="228"/>
      <c r="C204" s="228"/>
      <c r="D204" s="212" t="s">
        <v>532</v>
      </c>
      <c r="E204"/>
      <c r="F204"/>
    </row>
    <row r="205" spans="1:6" ht="48" customHeight="1">
      <c r="A205" s="313" t="s">
        <v>458</v>
      </c>
      <c r="B205" s="313"/>
      <c r="C205" s="313"/>
      <c r="D205" s="313"/>
      <c r="E205"/>
      <c r="F205"/>
    </row>
    <row r="206" spans="1:6" ht="48" customHeight="1">
      <c r="A206" s="313" t="s">
        <v>526</v>
      </c>
      <c r="B206" s="313"/>
      <c r="C206" s="313"/>
      <c r="D206" s="313"/>
      <c r="E206"/>
      <c r="F206"/>
    </row>
    <row r="207" spans="1:6" ht="48" customHeight="1">
      <c r="A207" s="313" t="s">
        <v>527</v>
      </c>
      <c r="B207" s="313"/>
      <c r="C207" s="313"/>
      <c r="D207" s="313"/>
      <c r="E207"/>
      <c r="F207"/>
    </row>
    <row r="208" spans="1:6" ht="48" customHeight="1">
      <c r="A208" s="313" t="s">
        <v>537</v>
      </c>
      <c r="B208" s="313"/>
      <c r="C208" s="313"/>
      <c r="D208" s="313"/>
      <c r="E208"/>
      <c r="F208"/>
    </row>
    <row r="209" spans="1:6" ht="48" customHeight="1">
      <c r="A209" s="313" t="s">
        <v>528</v>
      </c>
      <c r="B209" s="313"/>
      <c r="C209" s="313"/>
      <c r="D209" s="313"/>
      <c r="E209"/>
      <c r="F209"/>
    </row>
    <row r="210" spans="1:6" ht="48" customHeight="1">
      <c r="A210" s="313" t="s">
        <v>529</v>
      </c>
      <c r="B210" s="313"/>
      <c r="C210" s="313"/>
      <c r="D210" s="313"/>
      <c r="E210"/>
      <c r="F210"/>
    </row>
    <row r="211" spans="1:6" ht="48" customHeight="1">
      <c r="A211" s="313" t="s">
        <v>530</v>
      </c>
      <c r="B211" s="313"/>
      <c r="C211" s="313"/>
      <c r="D211" s="313"/>
      <c r="E211"/>
      <c r="F211"/>
    </row>
    <row r="212" spans="1:6" ht="48" customHeight="1">
      <c r="A212" s="317" t="s">
        <v>461</v>
      </c>
      <c r="B212" s="317"/>
      <c r="C212" s="317"/>
      <c r="D212" s="317"/>
      <c r="E212"/>
      <c r="F212"/>
    </row>
    <row r="213" spans="1:6" ht="48" customHeight="1">
      <c r="A213" s="313" t="s">
        <v>459</v>
      </c>
      <c r="B213" s="313"/>
      <c r="C213" s="313"/>
      <c r="D213" s="313"/>
      <c r="E213"/>
      <c r="F213"/>
    </row>
    <row r="214" spans="1:6" ht="48" customHeight="1">
      <c r="A214" s="317" t="s">
        <v>460</v>
      </c>
      <c r="B214" s="317"/>
      <c r="C214" s="317"/>
      <c r="D214" s="317"/>
      <c r="E214"/>
      <c r="F214"/>
    </row>
    <row r="215" spans="1:6" ht="48" customHeight="1">
      <c r="A215" s="313" t="s">
        <v>459</v>
      </c>
      <c r="B215" s="313"/>
      <c r="C215" s="313"/>
      <c r="D215" s="313"/>
      <c r="E215"/>
      <c r="F215"/>
    </row>
    <row r="216" spans="1:6" ht="36" customHeight="1">
      <c r="A216" s="156" t="str">
        <f>+A204</f>
        <v>Witness Attestation; "Owner" " of  "The Parties"</v>
      </c>
      <c r="D216" s="84" t="str">
        <f>+D204</f>
        <v>"Party #2"</v>
      </c>
      <c r="E216"/>
      <c r="F216"/>
    </row>
    <row r="217" spans="1:6" ht="18" customHeight="1">
      <c r="A217" s="225" t="s">
        <v>569</v>
      </c>
      <c r="D217" s="84" t="s">
        <v>532</v>
      </c>
      <c r="E217"/>
      <c r="F217"/>
    </row>
    <row r="218" spans="1:6" ht="36" customHeight="1">
      <c r="A218" s="156" t="s">
        <v>449</v>
      </c>
      <c r="F218"/>
    </row>
    <row r="219" spans="1:6" ht="36" customHeight="1">
      <c r="A219" s="156" t="s">
        <v>422</v>
      </c>
      <c r="F219"/>
    </row>
    <row r="220" spans="1:6" ht="36" customHeight="1">
      <c r="A220" s="156" t="s">
        <v>423</v>
      </c>
      <c r="F220"/>
    </row>
    <row r="221" spans="1:6" ht="36" customHeight="1">
      <c r="A221" s="156" t="s">
        <v>424</v>
      </c>
      <c r="F221"/>
    </row>
    <row r="222" spans="1:6" ht="18" customHeight="1">
      <c r="A222" s="156" t="s">
        <v>425</v>
      </c>
      <c r="F222"/>
    </row>
    <row r="223" spans="1:6" ht="36" customHeight="1">
      <c r="A223" s="156" t="s">
        <v>426</v>
      </c>
      <c r="F223"/>
    </row>
    <row r="224" spans="1:6" ht="36" customHeight="1">
      <c r="A224" s="256" t="s">
        <v>570</v>
      </c>
      <c r="F224"/>
    </row>
    <row r="225" spans="1:6" ht="36" customHeight="1">
      <c r="A225" s="156" t="s">
        <v>450</v>
      </c>
      <c r="F225"/>
    </row>
    <row r="226" spans="1:6" ht="36" customHeight="1">
      <c r="A226" s="156" t="s">
        <v>427</v>
      </c>
      <c r="F226"/>
    </row>
    <row r="227" spans="1:6" ht="36" customHeight="1">
      <c r="A227" s="156" t="s">
        <v>428</v>
      </c>
      <c r="F227"/>
    </row>
    <row r="228" spans="1:6" ht="36" customHeight="1">
      <c r="A228" s="156" t="s">
        <v>462</v>
      </c>
      <c r="F228"/>
    </row>
    <row r="229" spans="1:6" ht="18" customHeight="1">
      <c r="A229" s="156">
        <f>+A37</f>
        <v>0</v>
      </c>
      <c r="B229" s="313" t="s">
        <v>465</v>
      </c>
      <c r="C229" s="313"/>
      <c r="D229" s="313"/>
      <c r="E229" s="313"/>
      <c r="F229"/>
    </row>
    <row r="230" spans="1:6" ht="36" customHeight="1">
      <c r="A230" s="156" t="s">
        <v>462</v>
      </c>
      <c r="F230"/>
    </row>
    <row r="231" spans="1:6" ht="18" customHeight="1">
      <c r="A231" s="156">
        <f>+'jobinfo(2)'!C6</f>
        <v>0</v>
      </c>
      <c r="B231" s="313" t="s">
        <v>465</v>
      </c>
      <c r="C231" s="313"/>
      <c r="D231" s="313"/>
      <c r="E231" s="313"/>
      <c r="F231"/>
    </row>
    <row r="232" spans="1:6" ht="36" customHeight="1">
      <c r="A232" s="156" t="s">
        <v>429</v>
      </c>
      <c r="F232"/>
    </row>
    <row r="233" spans="1:6" ht="36" customHeight="1">
      <c r="A233" s="156" t="s">
        <v>508</v>
      </c>
      <c r="F233"/>
    </row>
    <row r="234" spans="1:6" ht="36" customHeight="1">
      <c r="A234" s="156" t="s">
        <v>430</v>
      </c>
      <c r="E234"/>
      <c r="F234"/>
    </row>
    <row r="235" spans="1:6" ht="18" customHeight="1">
      <c r="A235" s="156" t="s">
        <v>431</v>
      </c>
      <c r="C235" s="156" t="s">
        <v>433</v>
      </c>
      <c r="E235"/>
      <c r="F235"/>
    </row>
    <row r="236" spans="1:6" ht="36" customHeight="1">
      <c r="A236" s="156" t="s">
        <v>432</v>
      </c>
      <c r="C236" s="156" t="s">
        <v>434</v>
      </c>
      <c r="E236"/>
      <c r="F236"/>
    </row>
    <row r="237" spans="1:6" ht="36" customHeight="1">
      <c r="C237" s="156" t="s">
        <v>435</v>
      </c>
      <c r="E237"/>
      <c r="F237"/>
    </row>
    <row r="238" spans="1:6" ht="18" customHeight="1">
      <c r="E238"/>
      <c r="F238"/>
    </row>
    <row r="239" spans="1:6" ht="18" customHeight="1">
      <c r="A239" s="156" t="str">
        <f>+A217</f>
        <v>Acceptance of Full Agreement &amp; Full Authority to execute This Agreement</v>
      </c>
      <c r="D239" s="156" t="str">
        <f>+D217</f>
        <v>"Party #2"</v>
      </c>
      <c r="E239"/>
      <c r="F239"/>
    </row>
    <row r="240" spans="1:6" ht="36" customHeight="1">
      <c r="A240" s="231" t="s">
        <v>538</v>
      </c>
      <c r="B240" s="228"/>
      <c r="C240" s="228"/>
      <c r="D240" s="212" t="s">
        <v>535</v>
      </c>
      <c r="E240"/>
      <c r="F240"/>
    </row>
    <row r="241" spans="1:6" ht="36" customHeight="1">
      <c r="A241" s="313" t="s">
        <v>539</v>
      </c>
      <c r="B241" s="313"/>
      <c r="C241" s="313"/>
      <c r="D241" s="313"/>
      <c r="E241"/>
      <c r="F241"/>
    </row>
    <row r="242" spans="1:6" ht="36" customHeight="1">
      <c r="A242" s="313" t="s">
        <v>540</v>
      </c>
      <c r="B242" s="313"/>
      <c r="C242" s="313"/>
      <c r="D242" s="313"/>
      <c r="E242"/>
      <c r="F242"/>
    </row>
    <row r="243" spans="1:6" ht="36" customHeight="1">
      <c r="A243" s="313" t="s">
        <v>541</v>
      </c>
      <c r="B243" s="313"/>
      <c r="C243" s="313"/>
      <c r="D243" s="313"/>
      <c r="E243"/>
      <c r="F243"/>
    </row>
    <row r="244" spans="1:6" ht="36" customHeight="1">
      <c r="A244" s="313" t="s">
        <v>542</v>
      </c>
      <c r="B244" s="313"/>
      <c r="C244" s="313"/>
      <c r="D244" s="313"/>
      <c r="E244"/>
      <c r="F244"/>
    </row>
    <row r="245" spans="1:6" ht="36" customHeight="1">
      <c r="A245" s="313" t="s">
        <v>543</v>
      </c>
      <c r="B245" s="313"/>
      <c r="C245" s="313"/>
      <c r="D245" s="313"/>
      <c r="E245"/>
      <c r="F245"/>
    </row>
    <row r="246" spans="1:6" ht="36" customHeight="1">
      <c r="A246" s="313" t="s">
        <v>544</v>
      </c>
      <c r="B246" s="313"/>
      <c r="C246" s="313"/>
      <c r="D246" s="313"/>
      <c r="E246"/>
      <c r="F246"/>
    </row>
    <row r="247" spans="1:6" ht="36" customHeight="1">
      <c r="A247" s="313" t="s">
        <v>545</v>
      </c>
      <c r="B247" s="313"/>
      <c r="C247" s="313"/>
      <c r="D247" s="313"/>
      <c r="E247"/>
      <c r="F247"/>
    </row>
    <row r="248" spans="1:6" ht="36" customHeight="1">
      <c r="A248" s="317" t="s">
        <v>461</v>
      </c>
      <c r="B248" s="317"/>
      <c r="C248" s="317"/>
      <c r="D248" s="317"/>
      <c r="E248"/>
      <c r="F248"/>
    </row>
    <row r="249" spans="1:6" ht="36" customHeight="1">
      <c r="A249" s="313" t="s">
        <v>459</v>
      </c>
      <c r="B249" s="313"/>
      <c r="C249" s="313"/>
      <c r="D249" s="313"/>
      <c r="E249"/>
      <c r="F249"/>
    </row>
    <row r="250" spans="1:6" ht="36" customHeight="1">
      <c r="A250" s="317" t="s">
        <v>460</v>
      </c>
      <c r="B250" s="317"/>
      <c r="C250" s="317"/>
      <c r="D250" s="317"/>
      <c r="F250"/>
    </row>
    <row r="251" spans="1:6" ht="36" customHeight="1">
      <c r="A251" s="313" t="s">
        <v>459</v>
      </c>
      <c r="B251" s="313"/>
      <c r="C251" s="313"/>
      <c r="D251" s="313"/>
      <c r="F251"/>
    </row>
    <row r="252" spans="1:6">
      <c r="A252" s="156" t="str">
        <f>+A240</f>
        <v>Witness Attestation; "PARTY#3 " of  "The Parties"</v>
      </c>
      <c r="D252" s="84" t="str">
        <f>+D240</f>
        <v>"Party #3"</v>
      </c>
      <c r="F252"/>
    </row>
    <row r="253" spans="1:6" ht="18" customHeight="1">
      <c r="A253" s="225" t="s">
        <v>569</v>
      </c>
      <c r="D253" s="84" t="str">
        <f>+D252</f>
        <v>"Party #3"</v>
      </c>
      <c r="F253"/>
    </row>
    <row r="254" spans="1:6" ht="36" customHeight="1">
      <c r="A254" s="156" t="s">
        <v>449</v>
      </c>
      <c r="F254"/>
    </row>
    <row r="255" spans="1:6" ht="36" customHeight="1">
      <c r="A255" s="156" t="s">
        <v>422</v>
      </c>
      <c r="F255"/>
    </row>
    <row r="256" spans="1:6" ht="15" customHeight="1">
      <c r="A256" s="310" t="s">
        <v>423</v>
      </c>
      <c r="F256"/>
    </row>
    <row r="257" spans="1:6" ht="36" customHeight="1">
      <c r="A257" s="156" t="s">
        <v>424</v>
      </c>
      <c r="F257"/>
    </row>
    <row r="258" spans="1:6" ht="18" customHeight="1">
      <c r="A258" s="156" t="s">
        <v>425</v>
      </c>
      <c r="F258"/>
    </row>
    <row r="259" spans="1:6" ht="36" customHeight="1">
      <c r="A259" s="156" t="s">
        <v>426</v>
      </c>
      <c r="F259"/>
    </row>
    <row r="260" spans="1:6" ht="36" customHeight="1">
      <c r="A260" s="256" t="s">
        <v>570</v>
      </c>
      <c r="F260"/>
    </row>
    <row r="261" spans="1:6" ht="36" customHeight="1">
      <c r="A261" s="156" t="s">
        <v>450</v>
      </c>
      <c r="F261"/>
    </row>
    <row r="262" spans="1:6" ht="36" customHeight="1">
      <c r="A262" s="156" t="s">
        <v>427</v>
      </c>
      <c r="F262"/>
    </row>
    <row r="263" spans="1:6" ht="36" customHeight="1">
      <c r="A263" s="156" t="s">
        <v>428</v>
      </c>
      <c r="F263"/>
    </row>
    <row r="264" spans="1:6" ht="36" customHeight="1">
      <c r="A264" s="156" t="s">
        <v>462</v>
      </c>
      <c r="F264"/>
    </row>
    <row r="265" spans="1:6" ht="18" customHeight="1">
      <c r="B265" s="313" t="s">
        <v>464</v>
      </c>
      <c r="C265" s="313"/>
      <c r="D265" s="313"/>
      <c r="E265" s="313"/>
      <c r="F265"/>
    </row>
    <row r="266" spans="1:6" ht="36" customHeight="1">
      <c r="A266" s="156" t="s">
        <v>462</v>
      </c>
      <c r="F266"/>
    </row>
    <row r="267" spans="1:6" ht="18" customHeight="1">
      <c r="B267" s="313" t="s">
        <v>464</v>
      </c>
      <c r="C267" s="313"/>
      <c r="D267" s="313"/>
      <c r="E267" s="313"/>
      <c r="F267"/>
    </row>
    <row r="268" spans="1:6" ht="36" customHeight="1">
      <c r="A268" s="156" t="s">
        <v>429</v>
      </c>
      <c r="F268"/>
    </row>
    <row r="269" spans="1:6" ht="36" customHeight="1">
      <c r="A269" s="156" t="s">
        <v>508</v>
      </c>
      <c r="F269"/>
    </row>
    <row r="270" spans="1:6" ht="36" customHeight="1">
      <c r="A270" s="156" t="s">
        <v>430</v>
      </c>
      <c r="F270"/>
    </row>
    <row r="271" spans="1:6" ht="18" customHeight="1">
      <c r="A271" s="156" t="s">
        <v>431</v>
      </c>
      <c r="C271" s="156" t="s">
        <v>433</v>
      </c>
      <c r="F271"/>
    </row>
    <row r="272" spans="1:6" ht="36" customHeight="1">
      <c r="A272" s="156" t="s">
        <v>432</v>
      </c>
      <c r="C272" s="156" t="s">
        <v>434</v>
      </c>
      <c r="F272"/>
    </row>
    <row r="273" spans="1:6" ht="36" customHeight="1">
      <c r="C273" s="156" t="s">
        <v>435</v>
      </c>
      <c r="F273"/>
    </row>
    <row r="274" spans="1:6" ht="36" customHeight="1">
      <c r="A274" s="156" t="str">
        <f>+A253</f>
        <v>Acceptance of Full Agreement &amp; Full Authority to execute This Agreement</v>
      </c>
      <c r="D274" s="156" t="str">
        <f>+D253</f>
        <v>"Party #3"</v>
      </c>
      <c r="F274"/>
    </row>
    <row r="276" spans="1:6" ht="36" customHeight="1">
      <c r="A276" s="318" t="s">
        <v>549</v>
      </c>
      <c r="B276" s="319"/>
      <c r="C276" s="319"/>
      <c r="D276" s="319"/>
      <c r="F276"/>
    </row>
    <row r="277" spans="1:6" ht="18.600000000000001" thickBot="1">
      <c r="A277" s="234"/>
      <c r="F277"/>
    </row>
  </sheetData>
  <mergeCells count="96">
    <mergeCell ref="A1:D1"/>
    <mergeCell ref="A67:D67"/>
    <mergeCell ref="A133:D133"/>
    <mergeCell ref="A136:D136"/>
    <mergeCell ref="F79:I79"/>
    <mergeCell ref="F80:I80"/>
    <mergeCell ref="F81:I81"/>
    <mergeCell ref="F82:G82"/>
    <mergeCell ref="F84:G84"/>
    <mergeCell ref="H84:I84"/>
    <mergeCell ref="F72:I72"/>
    <mergeCell ref="A33:D33"/>
    <mergeCell ref="A56:D56"/>
    <mergeCell ref="A100:D100"/>
    <mergeCell ref="A93:D93"/>
    <mergeCell ref="A97:D97"/>
    <mergeCell ref="A249:D249"/>
    <mergeCell ref="A250:D250"/>
    <mergeCell ref="A251:D251"/>
    <mergeCell ref="B265:E265"/>
    <mergeCell ref="B267:E267"/>
    <mergeCell ref="A244:D244"/>
    <mergeCell ref="A245:D245"/>
    <mergeCell ref="A246:D246"/>
    <mergeCell ref="A247:D247"/>
    <mergeCell ref="A248:D248"/>
    <mergeCell ref="A241:D241"/>
    <mergeCell ref="A242:D242"/>
    <mergeCell ref="A243:D243"/>
    <mergeCell ref="A31:D31"/>
    <mergeCell ref="A69:D69"/>
    <mergeCell ref="A70:D70"/>
    <mergeCell ref="A71:D71"/>
    <mergeCell ref="A90:D90"/>
    <mergeCell ref="A39:D40"/>
    <mergeCell ref="A76:D76"/>
    <mergeCell ref="A177:D177"/>
    <mergeCell ref="A178:D178"/>
    <mergeCell ref="A214:D214"/>
    <mergeCell ref="A215:D215"/>
    <mergeCell ref="A171:D171"/>
    <mergeCell ref="A86:D86"/>
    <mergeCell ref="B196:E196"/>
    <mergeCell ref="B34:D34"/>
    <mergeCell ref="C65:D65"/>
    <mergeCell ref="A114:D114"/>
    <mergeCell ref="A172:D172"/>
    <mergeCell ref="A176:D176"/>
    <mergeCell ref="A173:D173"/>
    <mergeCell ref="A174:D174"/>
    <mergeCell ref="A175:D175"/>
    <mergeCell ref="A121:D121"/>
    <mergeCell ref="A147:D147"/>
    <mergeCell ref="A53:D53"/>
    <mergeCell ref="A59:D59"/>
    <mergeCell ref="A41:D41"/>
    <mergeCell ref="A43:D43"/>
    <mergeCell ref="A127:D127"/>
    <mergeCell ref="A205:D205"/>
    <mergeCell ref="A206:D206"/>
    <mergeCell ref="A207:D207"/>
    <mergeCell ref="A211:D211"/>
    <mergeCell ref="A210:D210"/>
    <mergeCell ref="A209:D209"/>
    <mergeCell ref="A208:D208"/>
    <mergeCell ref="A276:D276"/>
    <mergeCell ref="A88:D88"/>
    <mergeCell ref="B231:E231"/>
    <mergeCell ref="A179:D179"/>
    <mergeCell ref="A180:D180"/>
    <mergeCell ref="A181:D181"/>
    <mergeCell ref="A212:D212"/>
    <mergeCell ref="A213:D213"/>
    <mergeCell ref="B229:E229"/>
    <mergeCell ref="A145:D145"/>
    <mergeCell ref="A130:D130"/>
    <mergeCell ref="A120:D120"/>
    <mergeCell ref="A122:D122"/>
    <mergeCell ref="A124:D124"/>
    <mergeCell ref="A138:D138"/>
    <mergeCell ref="A141:D141"/>
    <mergeCell ref="A45:D45"/>
    <mergeCell ref="A58:D58"/>
    <mergeCell ref="A92:D92"/>
    <mergeCell ref="A107:D107"/>
    <mergeCell ref="A103:D103"/>
    <mergeCell ref="A104:D104"/>
    <mergeCell ref="A112:D112"/>
    <mergeCell ref="E128:H128"/>
    <mergeCell ref="D184:D185"/>
    <mergeCell ref="F69:I69"/>
    <mergeCell ref="F70:I70"/>
    <mergeCell ref="E112:H112"/>
    <mergeCell ref="E113:H113"/>
    <mergeCell ref="A95:D95"/>
    <mergeCell ref="A111:D111"/>
  </mergeCells>
  <printOptions horizontalCentered="1" verticalCentered="1"/>
  <pageMargins left="0.25" right="0.25" top="0.75" bottom="0.39" header="0.3" footer="0.13"/>
  <pageSetup orientation="portrait" r:id="rId1"/>
  <headerFooter>
    <oddHeader>&amp;L
&amp;C&amp;"Arno Pro,Regular"&amp;14&amp;EGLOBAL SETTLEMENT AGREEMENT &amp;  MUTUAL RELEASE OF CLAIMS BY ALL PARTIES</oddHeader>
    <oddFooter>&amp;L
&amp;C
&amp;R
Page  #  &amp;P  &amp; of  &amp;N       &amp;F</oddFooter>
  </headerFooter>
  <rowBreaks count="11" manualBreakCount="11">
    <brk id="30" max="3" man="1"/>
    <brk id="53" max="3" man="1"/>
    <brk id="108" max="3" man="1"/>
    <brk id="125" max="3" man="1"/>
    <brk id="148" max="3" man="1"/>
    <brk id="169" max="3" man="1"/>
    <brk id="182" max="3" man="1"/>
    <brk id="203" max="3" man="1"/>
    <brk id="216" max="3" man="1"/>
    <brk id="239" max="3" man="1"/>
    <brk id="252" max="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CC14-C24F-4AB7-85CE-271366B15955}">
  <sheetPr codeName="Sheet4"/>
  <dimension ref="A1:E175"/>
  <sheetViews>
    <sheetView topLeftCell="A18" workbookViewId="0">
      <selection activeCell="A18" sqref="A18:D24"/>
    </sheetView>
  </sheetViews>
  <sheetFormatPr defaultRowHeight="18"/>
  <cols>
    <col min="1" max="1" width="24.6640625" style="20" customWidth="1"/>
    <col min="2" max="2" width="32.6640625" style="20" customWidth="1"/>
    <col min="3" max="3" width="18.6640625" style="20" customWidth="1"/>
    <col min="4" max="4" width="24.6640625" customWidth="1"/>
    <col min="5" max="5" width="88.6640625" style="33" customWidth="1"/>
  </cols>
  <sheetData>
    <row r="1" spans="1:4" ht="22.8">
      <c r="A1" s="351">
        <f>+'jobinfo(2)'!C95</f>
        <v>0</v>
      </c>
      <c r="B1" s="352"/>
      <c r="C1" s="352"/>
      <c r="D1" s="352"/>
    </row>
    <row r="2" spans="1:4">
      <c r="A2" s="353">
        <f>+'jobinfo(2)'!C96</f>
        <v>0</v>
      </c>
      <c r="B2" s="353"/>
      <c r="C2" s="354">
        <f>+'jobinfo(2)'!C97</f>
        <v>0</v>
      </c>
      <c r="D2" s="355"/>
    </row>
    <row r="3" spans="1:4">
      <c r="A3" s="237">
        <f>+'jobinfo(2)'!C100</f>
        <v>0</v>
      </c>
      <c r="B3" s="354">
        <f>+'jobinfo(2)'!C98</f>
        <v>0</v>
      </c>
      <c r="C3" s="355"/>
      <c r="D3" s="238">
        <f>+'jobinfo(2)'!C102</f>
        <v>0</v>
      </c>
    </row>
    <row r="4" spans="1:4" customFormat="1">
      <c r="A4" s="237">
        <f>+'jobinfo(2)'!C101</f>
        <v>0</v>
      </c>
      <c r="B4" s="354">
        <f>+'jobinfo(2)'!C99</f>
        <v>0</v>
      </c>
      <c r="C4" s="355"/>
      <c r="D4" s="238">
        <f>+'jobinfo(2)'!C103</f>
        <v>0</v>
      </c>
    </row>
    <row r="5" spans="1:4" ht="19.95" customHeight="1">
      <c r="A5" s="350">
        <f>+'jobinfo(2)'!C104</f>
        <v>0</v>
      </c>
      <c r="B5" s="350"/>
      <c r="C5" s="350"/>
      <c r="D5" s="350"/>
    </row>
    <row r="6" spans="1:4" customFormat="1" ht="14.4">
      <c r="A6" s="356">
        <f>+'jobinfo(2)'!C105</f>
        <v>0</v>
      </c>
      <c r="B6" s="357"/>
      <c r="C6" s="358">
        <f>+'jobinfo(2)'!C106</f>
        <v>0</v>
      </c>
      <c r="D6" s="359"/>
    </row>
    <row r="7" spans="1:4" customFormat="1" ht="15" customHeight="1">
      <c r="A7" s="103" t="s">
        <v>0</v>
      </c>
      <c r="B7" s="239">
        <f>+'jobinfo(2)'!C107</f>
        <v>0</v>
      </c>
      <c r="C7" s="358">
        <f>+'jobinfo(2)'!C108</f>
        <v>0</v>
      </c>
      <c r="D7" s="359"/>
    </row>
    <row r="8" spans="1:4">
      <c r="A8" s="103" t="s">
        <v>188</v>
      </c>
      <c r="B8" s="239">
        <f>+'jobinfo(2)'!C109</f>
        <v>0</v>
      </c>
      <c r="C8" s="358">
        <f>+'jobinfo(2)'!C110</f>
        <v>0</v>
      </c>
      <c r="D8" s="359"/>
    </row>
    <row r="9" spans="1:4" ht="14.4">
      <c r="A9" s="90" t="str">
        <f>+'jobinfo(2)'!B1</f>
        <v>Property-Owner Name</v>
      </c>
      <c r="B9" s="90">
        <f>+'jobinfo(2)'!C1</f>
        <v>0</v>
      </c>
      <c r="C9" s="91" t="str">
        <f>+'jobinfo(2)'!B11</f>
        <v>Cause of Loss</v>
      </c>
      <c r="D9" s="91">
        <f>+'jobinfo(2)'!C11</f>
        <v>0</v>
      </c>
    </row>
    <row r="10" spans="1:4" ht="14.4">
      <c r="A10" s="90" t="str">
        <f>+'jobinfo(2)'!B2</f>
        <v>Property address: street</v>
      </c>
      <c r="B10" s="90">
        <f>+'jobinfo(2)'!C2</f>
        <v>0</v>
      </c>
      <c r="C10" s="91" t="str">
        <f>+'jobinfo(2)'!B12</f>
        <v>date of loss</v>
      </c>
      <c r="D10" s="91">
        <f>+'jobinfo(2)'!C12</f>
        <v>0</v>
      </c>
    </row>
    <row r="11" spans="1:4" ht="14.4">
      <c r="A11" s="90" t="str">
        <f>+'jobinfo(2)'!B3</f>
        <v>Property city, state, zip</v>
      </c>
      <c r="B11" s="90">
        <f>+'jobinfo(2)'!C3</f>
        <v>0</v>
      </c>
      <c r="C11" s="91" t="str">
        <f>+'jobinfo(2)'!B13</f>
        <v>rebuild  type 1</v>
      </c>
      <c r="D11" s="91">
        <f>+'jobinfo(2)'!C13</f>
        <v>0</v>
      </c>
    </row>
    <row r="12" spans="1:4" ht="14.4">
      <c r="A12" s="90" t="str">
        <f>+'jobinfo(2)'!B4</f>
        <v>Customer Email</v>
      </c>
      <c r="B12" s="90">
        <f>+'jobinfo(2)'!C4</f>
        <v>0</v>
      </c>
      <c r="C12" s="91" t="str">
        <f>+'jobinfo(2)'!B14</f>
        <v>rebuild  type 2</v>
      </c>
      <c r="D12" s="91">
        <f>+'jobinfo(2)'!C14</f>
        <v>0</v>
      </c>
    </row>
    <row r="13" spans="1:4" ht="14.4">
      <c r="A13" s="90" t="str">
        <f>+'jobinfo(2)'!B5</f>
        <v>Cst-owner Phone#</v>
      </c>
      <c r="B13" s="90">
        <f>+'jobinfo(2)'!C5</f>
        <v>0</v>
      </c>
      <c r="C13" s="91" t="str">
        <f>+'jobinfo(2)'!B15</f>
        <v>rebuild  type 3</v>
      </c>
      <c r="D13" s="91">
        <f>+'jobinfo(2)'!C15</f>
        <v>0</v>
      </c>
    </row>
    <row r="14" spans="1:4" ht="16.8">
      <c r="A14" s="89" t="s">
        <v>220</v>
      </c>
      <c r="B14" s="176">
        <f>+'jobinfo(2)'!C26</f>
        <v>0</v>
      </c>
      <c r="C14" s="91">
        <f>+'jobinfo(2)'!C27</f>
        <v>0</v>
      </c>
      <c r="D14" s="91">
        <f>+'jobinfo(2)'!C16</f>
        <v>0</v>
      </c>
    </row>
    <row r="15" spans="1:4">
      <c r="A15" s="20" t="s">
        <v>51</v>
      </c>
    </row>
    <row r="16" spans="1:4" ht="43.2" customHeight="1">
      <c r="A16" s="360" t="s">
        <v>121</v>
      </c>
      <c r="B16" s="360"/>
      <c r="C16" s="360"/>
    </row>
    <row r="17" spans="1:5">
      <c r="A17" s="20" t="s">
        <v>550</v>
      </c>
      <c r="B17" s="85">
        <f>+'jobinfo(2)'!C22</f>
        <v>0</v>
      </c>
      <c r="C17" s="85"/>
    </row>
    <row r="18" spans="1:5" ht="36" customHeight="1">
      <c r="A18" s="362" t="s">
        <v>123</v>
      </c>
      <c r="B18" s="362"/>
      <c r="C18" s="362"/>
      <c r="D18" s="362"/>
    </row>
    <row r="19" spans="1:5" ht="75" customHeight="1">
      <c r="A19" s="363" t="s">
        <v>482</v>
      </c>
      <c r="B19" s="363"/>
      <c r="C19" s="363"/>
      <c r="D19" s="363"/>
    </row>
    <row r="20" spans="1:5" ht="61.95" customHeight="1">
      <c r="A20" s="364" t="s">
        <v>118</v>
      </c>
      <c r="B20" s="364"/>
      <c r="C20" s="364"/>
      <c r="D20" s="364"/>
    </row>
    <row r="21" spans="1:5" ht="34.950000000000003" customHeight="1">
      <c r="A21" s="362" t="s">
        <v>122</v>
      </c>
      <c r="B21" s="362"/>
      <c r="C21" s="362"/>
      <c r="D21" s="362"/>
    </row>
    <row r="22" spans="1:5" ht="34.950000000000003" customHeight="1">
      <c r="A22" s="362" t="s">
        <v>565</v>
      </c>
      <c r="B22" s="362"/>
      <c r="C22" s="362"/>
      <c r="D22" s="362"/>
    </row>
    <row r="23" spans="1:5" ht="75" customHeight="1">
      <c r="A23" s="364" t="s">
        <v>119</v>
      </c>
      <c r="B23" s="364"/>
      <c r="C23" s="364"/>
      <c r="D23" s="364"/>
    </row>
    <row r="24" spans="1:5" ht="33" customHeight="1">
      <c r="A24" s="365" t="s">
        <v>120</v>
      </c>
      <c r="B24" s="365"/>
      <c r="C24" s="365"/>
      <c r="D24" s="365"/>
    </row>
    <row r="25" spans="1:5" ht="25.2" customHeight="1">
      <c r="A25" s="50"/>
      <c r="B25" s="50"/>
      <c r="C25" s="50"/>
    </row>
    <row r="26" spans="1:5">
      <c r="A26" s="20" t="e">
        <f>+current!#REF!</f>
        <v>#REF!</v>
      </c>
      <c r="B26" s="20" t="e">
        <f>+current!#REF!</f>
        <v>#REF!</v>
      </c>
      <c r="D26" s="20" t="e">
        <f>+current!#REF!</f>
        <v>#REF!</v>
      </c>
    </row>
    <row r="30" spans="1:5">
      <c r="E30" s="33">
        <v>2000</v>
      </c>
    </row>
    <row r="31" spans="1:5">
      <c r="A31" s="20" t="e">
        <f>+current!#REF!</f>
        <v>#REF!</v>
      </c>
      <c r="E31" s="33">
        <v>6625.18</v>
      </c>
    </row>
    <row r="32" spans="1:5">
      <c r="A32" s="20" t="e">
        <f>+current!#REF!</f>
        <v>#REF!</v>
      </c>
      <c r="E32" s="33">
        <v>6800</v>
      </c>
    </row>
    <row r="33" spans="1:5" ht="19.2">
      <c r="A33" s="20" t="e">
        <f>+current!#REF!</f>
        <v>#REF!</v>
      </c>
      <c r="E33" s="77">
        <v>9000</v>
      </c>
    </row>
    <row r="34" spans="1:5">
      <c r="A34" s="20" t="e">
        <f>+current!#REF!</f>
        <v>#REF!</v>
      </c>
      <c r="E34" s="33">
        <f>SUM(E30:E33)</f>
        <v>24425.18</v>
      </c>
    </row>
    <row r="35" spans="1:5">
      <c r="A35" s="20" t="e">
        <f>+current!#REF!</f>
        <v>#REF!</v>
      </c>
    </row>
    <row r="36" spans="1:5">
      <c r="A36" s="20" t="e">
        <f>+current!#REF!</f>
        <v>#REF!</v>
      </c>
    </row>
    <row r="40" spans="1:5">
      <c r="D40" t="s">
        <v>174</v>
      </c>
      <c r="E40" s="33">
        <v>17913.759999999998</v>
      </c>
    </row>
    <row r="41" spans="1:5" ht="19.2">
      <c r="D41" s="76">
        <v>0.2</v>
      </c>
      <c r="E41" s="77">
        <f>-E40*D41</f>
        <v>-3582.752</v>
      </c>
    </row>
    <row r="42" spans="1:5">
      <c r="E42" s="33">
        <f>+E40+E41</f>
        <v>14331.007999999998</v>
      </c>
    </row>
    <row r="43" spans="1:5" ht="19.2">
      <c r="D43" t="s">
        <v>175</v>
      </c>
      <c r="E43" s="77">
        <v>-6500</v>
      </c>
    </row>
    <row r="44" spans="1:5">
      <c r="E44" s="33">
        <f>+E42+E43</f>
        <v>7831.007999999998</v>
      </c>
    </row>
    <row r="45" spans="1:5" ht="19.2">
      <c r="D45" s="49" t="s">
        <v>176</v>
      </c>
      <c r="E45" s="77">
        <f>-250*25</f>
        <v>-6250</v>
      </c>
    </row>
    <row r="46" spans="1:5">
      <c r="D46" t="s">
        <v>177</v>
      </c>
      <c r="E46" s="33">
        <f>+E44+E45</f>
        <v>1581.007999999998</v>
      </c>
    </row>
    <row r="47" spans="1:5" ht="19.2">
      <c r="D47" t="s">
        <v>227</v>
      </c>
      <c r="E47" s="77">
        <v>-1000</v>
      </c>
    </row>
    <row r="48" spans="1:5">
      <c r="D48" t="s">
        <v>228</v>
      </c>
      <c r="E48" s="33">
        <f>+E46+E47</f>
        <v>581.00799999999799</v>
      </c>
    </row>
    <row r="50" spans="4:5">
      <c r="D50" t="s">
        <v>179</v>
      </c>
      <c r="E50" s="33">
        <v>9000</v>
      </c>
    </row>
    <row r="51" spans="4:5" ht="19.2">
      <c r="D51" t="s">
        <v>124</v>
      </c>
      <c r="E51" s="77">
        <v>-6625.18</v>
      </c>
    </row>
    <row r="52" spans="4:5">
      <c r="E52" s="33">
        <f>+E50+E51</f>
        <v>2374.8199999999997</v>
      </c>
    </row>
    <row r="53" spans="4:5" ht="19.2">
      <c r="D53" t="s">
        <v>178</v>
      </c>
      <c r="E53" s="77">
        <f>+E41</f>
        <v>-3582.752</v>
      </c>
    </row>
    <row r="54" spans="4:5">
      <c r="D54" t="s">
        <v>180</v>
      </c>
      <c r="E54" s="33">
        <v>1656.2</v>
      </c>
    </row>
    <row r="56" spans="4:5">
      <c r="D56" t="s">
        <v>181</v>
      </c>
      <c r="E56" s="33">
        <v>530</v>
      </c>
    </row>
    <row r="57" spans="4:5">
      <c r="E57" s="33">
        <v>100</v>
      </c>
    </row>
    <row r="58" spans="4:5">
      <c r="E58" s="33">
        <v>100</v>
      </c>
    </row>
    <row r="59" spans="4:5">
      <c r="E59" s="33">
        <v>60</v>
      </c>
    </row>
    <row r="60" spans="4:5" ht="19.2">
      <c r="E60" s="77">
        <v>40</v>
      </c>
    </row>
    <row r="61" spans="4:5">
      <c r="D61" t="s">
        <v>183</v>
      </c>
      <c r="E61" s="33">
        <f>SUM(E54:E60)</f>
        <v>2486.1999999999998</v>
      </c>
    </row>
    <row r="66" spans="1:4">
      <c r="A66" s="115"/>
      <c r="B66" s="115"/>
    </row>
    <row r="67" spans="1:4">
      <c r="A67" s="115"/>
      <c r="B67" s="115"/>
    </row>
    <row r="68" spans="1:4">
      <c r="A68" s="62" t="s">
        <v>283</v>
      </c>
      <c r="B68" s="115"/>
    </row>
    <row r="69" spans="1:4">
      <c r="A69" s="62" t="s">
        <v>284</v>
      </c>
      <c r="B69" s="115"/>
    </row>
    <row r="70" spans="1:4">
      <c r="A70" s="20" t="s">
        <v>57</v>
      </c>
    </row>
    <row r="72" spans="1:4" ht="25.8">
      <c r="A72" s="121" t="s">
        <v>282</v>
      </c>
      <c r="B72" s="121"/>
      <c r="C72" s="121"/>
      <c r="D72" s="121"/>
    </row>
    <row r="73" spans="1:4" ht="25.8">
      <c r="A73" s="121" t="s">
        <v>258</v>
      </c>
      <c r="B73" s="121"/>
      <c r="C73" s="121"/>
      <c r="D73" s="121"/>
    </row>
    <row r="74" spans="1:4" ht="25.8">
      <c r="A74" s="121" t="s">
        <v>259</v>
      </c>
      <c r="B74" s="121"/>
      <c r="C74" s="121"/>
      <c r="D74" s="121"/>
    </row>
    <row r="75" spans="1:4" ht="4.95" customHeight="1">
      <c r="A75" s="121"/>
      <c r="B75" s="121"/>
      <c r="C75" s="121"/>
      <c r="D75" s="121"/>
    </row>
    <row r="76" spans="1:4" ht="75" customHeight="1">
      <c r="A76" s="366" t="s">
        <v>261</v>
      </c>
      <c r="B76" s="366"/>
      <c r="C76" s="366"/>
      <c r="D76" s="366"/>
    </row>
    <row r="77" spans="1:4" ht="4.95" customHeight="1">
      <c r="A77" s="121"/>
      <c r="B77" s="121"/>
      <c r="C77" s="121"/>
      <c r="D77" s="121"/>
    </row>
    <row r="78" spans="1:4" ht="25.8">
      <c r="A78" s="121" t="s">
        <v>260</v>
      </c>
      <c r="B78" s="121"/>
      <c r="C78" s="121"/>
      <c r="D78" s="121"/>
    </row>
    <row r="79" spans="1:4" ht="25.8">
      <c r="A79" s="121" t="s">
        <v>262</v>
      </c>
      <c r="B79" s="121"/>
      <c r="C79" s="121"/>
      <c r="D79" s="121"/>
    </row>
    <row r="80" spans="1:4" ht="25.8">
      <c r="A80" s="121" t="s">
        <v>265</v>
      </c>
      <c r="B80" s="121"/>
      <c r="C80" s="121"/>
      <c r="D80" s="121"/>
    </row>
    <row r="81" spans="1:4" ht="45" customHeight="1">
      <c r="A81" s="366" t="s">
        <v>280</v>
      </c>
      <c r="B81" s="366"/>
      <c r="C81" s="366"/>
      <c r="D81" s="366"/>
    </row>
    <row r="82" spans="1:4" ht="25.8">
      <c r="A82" s="121" t="s">
        <v>268</v>
      </c>
      <c r="B82" s="121"/>
      <c r="C82" s="121"/>
      <c r="D82" s="121"/>
    </row>
    <row r="83" spans="1:4" ht="25.8">
      <c r="A83" s="121" t="s">
        <v>269</v>
      </c>
      <c r="B83" s="121"/>
      <c r="C83" s="121"/>
      <c r="D83" s="121"/>
    </row>
    <row r="84" spans="1:4" ht="45" customHeight="1">
      <c r="A84" s="366" t="s">
        <v>277</v>
      </c>
      <c r="B84" s="366"/>
      <c r="C84" s="366"/>
      <c r="D84" s="366"/>
    </row>
    <row r="85" spans="1:4" ht="33" customHeight="1">
      <c r="A85" s="122" t="s">
        <v>273</v>
      </c>
      <c r="B85" s="123"/>
      <c r="C85" s="123"/>
      <c r="D85" s="123"/>
    </row>
    <row r="86" spans="1:4" ht="25.8">
      <c r="A86" s="121" t="s">
        <v>263</v>
      </c>
      <c r="B86" s="121"/>
      <c r="C86" s="121"/>
      <c r="D86" s="121"/>
    </row>
    <row r="87" spans="1:4" ht="25.8">
      <c r="A87" s="121" t="s">
        <v>274</v>
      </c>
      <c r="B87" s="121"/>
      <c r="C87" s="121"/>
      <c r="D87" s="121"/>
    </row>
    <row r="88" spans="1:4" ht="25.8">
      <c r="A88" s="121" t="s">
        <v>264</v>
      </c>
      <c r="B88" s="121"/>
      <c r="C88" s="121"/>
      <c r="D88" s="121"/>
    </row>
    <row r="89" spans="1:4" ht="25.8">
      <c r="A89" s="121" t="s">
        <v>266</v>
      </c>
      <c r="B89" s="121"/>
      <c r="C89" s="121"/>
      <c r="D89" s="121"/>
    </row>
    <row r="90" spans="1:4" ht="25.8">
      <c r="A90" s="121" t="s">
        <v>267</v>
      </c>
      <c r="B90" s="121"/>
      <c r="C90" s="121"/>
      <c r="D90" s="121"/>
    </row>
    <row r="91" spans="1:4" ht="25.8">
      <c r="A91" s="121" t="s">
        <v>364</v>
      </c>
      <c r="B91" s="121"/>
      <c r="C91" s="121"/>
      <c r="D91" s="121"/>
    </row>
    <row r="92" spans="1:4" ht="25.8">
      <c r="A92" s="121" t="s">
        <v>275</v>
      </c>
      <c r="B92" s="121"/>
      <c r="C92" s="121"/>
      <c r="D92" s="121"/>
    </row>
    <row r="93" spans="1:4" ht="25.8">
      <c r="A93" s="121" t="s">
        <v>276</v>
      </c>
      <c r="B93" s="121"/>
      <c r="C93" s="121"/>
      <c r="D93" s="121"/>
    </row>
    <row r="94" spans="1:4" ht="26.4">
      <c r="A94" s="124" t="s">
        <v>271</v>
      </c>
      <c r="B94" s="124"/>
      <c r="C94" s="124"/>
      <c r="D94" s="121"/>
    </row>
    <row r="95" spans="1:4" ht="25.8">
      <c r="A95" s="121" t="s">
        <v>278</v>
      </c>
      <c r="B95" s="121"/>
      <c r="C95" s="121"/>
      <c r="D95" s="121"/>
    </row>
    <row r="96" spans="1:4" ht="105" customHeight="1">
      <c r="A96" s="366" t="s">
        <v>272</v>
      </c>
      <c r="B96" s="366"/>
      <c r="C96" s="366"/>
      <c r="D96" s="366"/>
    </row>
    <row r="97" spans="1:4" ht="33" customHeight="1">
      <c r="A97" s="123"/>
      <c r="B97" s="123"/>
      <c r="C97" s="123"/>
      <c r="D97" s="123"/>
    </row>
    <row r="98" spans="1:4" ht="25.8">
      <c r="A98" s="121" t="s">
        <v>270</v>
      </c>
      <c r="B98" s="121"/>
      <c r="C98" s="121"/>
      <c r="D98" s="121"/>
    </row>
    <row r="99" spans="1:4" ht="25.8">
      <c r="A99" s="121"/>
      <c r="B99" s="121"/>
      <c r="C99" s="121"/>
      <c r="D99" s="121"/>
    </row>
    <row r="100" spans="1:4" ht="105" customHeight="1">
      <c r="A100" s="361" t="s">
        <v>281</v>
      </c>
      <c r="B100" s="361"/>
      <c r="C100" s="361"/>
      <c r="D100" s="361"/>
    </row>
    <row r="101" spans="1:4" ht="45" customHeight="1">
      <c r="A101" s="366" t="s">
        <v>279</v>
      </c>
      <c r="B101" s="366"/>
      <c r="C101" s="366"/>
      <c r="D101" s="366"/>
    </row>
    <row r="104" spans="1:4" ht="60" customHeight="1">
      <c r="A104" s="368" t="s">
        <v>367</v>
      </c>
      <c r="B104" s="368"/>
      <c r="C104" s="368"/>
      <c r="D104" s="368"/>
    </row>
    <row r="106" spans="1:4">
      <c r="A106" s="20" t="s">
        <v>51</v>
      </c>
    </row>
    <row r="107" spans="1:4">
      <c r="A107" s="20" t="s">
        <v>353</v>
      </c>
    </row>
    <row r="108" spans="1:4">
      <c r="A108" s="20" t="e">
        <f>+current!#REF!</f>
        <v>#REF!</v>
      </c>
      <c r="B108" s="20" t="s">
        <v>365</v>
      </c>
    </row>
    <row r="109" spans="1:4">
      <c r="A109" s="20" t="s">
        <v>354</v>
      </c>
      <c r="B109" s="63">
        <v>25245.31</v>
      </c>
      <c r="C109" s="104">
        <v>43242</v>
      </c>
    </row>
    <row r="110" spans="1:4">
      <c r="A110" s="20" t="s">
        <v>355</v>
      </c>
      <c r="B110" s="20" t="e">
        <f>+#REF!</f>
        <v>#REF!</v>
      </c>
      <c r="C110" s="20" t="e">
        <f>+#REF!</f>
        <v>#REF!</v>
      </c>
    </row>
    <row r="111" spans="1:4">
      <c r="A111" s="20" t="s">
        <v>356</v>
      </c>
      <c r="B111" s="20" t="e">
        <f>+#REF!</f>
        <v>#REF!</v>
      </c>
    </row>
    <row r="113" spans="1:4">
      <c r="A113" s="20" t="s">
        <v>358</v>
      </c>
    </row>
    <row r="114" spans="1:4">
      <c r="A114" s="20" t="s">
        <v>357</v>
      </c>
    </row>
    <row r="116" spans="1:4">
      <c r="A116" s="20" t="s">
        <v>366</v>
      </c>
    </row>
    <row r="117" spans="1:4">
      <c r="A117" s="20" t="s">
        <v>359</v>
      </c>
    </row>
    <row r="119" spans="1:4">
      <c r="A119" s="20" t="s">
        <v>361</v>
      </c>
    </row>
    <row r="120" spans="1:4">
      <c r="A120" s="20" t="s">
        <v>362</v>
      </c>
    </row>
    <row r="121" spans="1:4" ht="31.95" customHeight="1">
      <c r="A121" s="37" t="s">
        <v>56</v>
      </c>
      <c r="C121" s="30" t="s">
        <v>155</v>
      </c>
    </row>
    <row r="122" spans="1:4">
      <c r="A122" s="20" t="e">
        <f>+cst.Hamilton__Nakeysha</f>
        <v>#REF!</v>
      </c>
      <c r="C122" s="30"/>
    </row>
    <row r="123" spans="1:4">
      <c r="C123" s="30"/>
    </row>
    <row r="124" spans="1:4">
      <c r="A124" s="20" t="s">
        <v>363</v>
      </c>
      <c r="C124" s="30"/>
    </row>
    <row r="125" spans="1:4" ht="28.8">
      <c r="B125" s="139" t="s">
        <v>78</v>
      </c>
      <c r="C125" s="30"/>
    </row>
    <row r="127" spans="1:4">
      <c r="A127" s="369" t="s">
        <v>360</v>
      </c>
      <c r="B127" s="369"/>
      <c r="C127" s="369"/>
      <c r="D127" s="369"/>
    </row>
    <row r="128" spans="1:4" ht="45" customHeight="1">
      <c r="A128" s="370" t="s">
        <v>136</v>
      </c>
      <c r="B128" s="370"/>
      <c r="C128" s="370"/>
      <c r="D128" s="370"/>
    </row>
    <row r="129" spans="1:5" ht="33" customHeight="1">
      <c r="A129" s="37" t="s">
        <v>56</v>
      </c>
      <c r="D129" s="3"/>
    </row>
    <row r="130" spans="1:5">
      <c r="A130" s="37"/>
      <c r="C130" s="30" t="s">
        <v>155</v>
      </c>
      <c r="D130" s="33"/>
      <c r="E130"/>
    </row>
    <row r="131" spans="1:5">
      <c r="A131" s="371" t="e">
        <f>+A122</f>
        <v>#REF!</v>
      </c>
      <c r="B131" s="371"/>
      <c r="C131" s="57" t="s">
        <v>150</v>
      </c>
      <c r="D131" s="33"/>
      <c r="E131"/>
    </row>
    <row r="132" spans="1:5" ht="24" customHeight="1">
      <c r="A132" s="372" t="s">
        <v>137</v>
      </c>
      <c r="B132" s="372"/>
      <c r="C132" s="372"/>
      <c r="D132" s="372"/>
    </row>
    <row r="133" spans="1:5" ht="33" customHeight="1">
      <c r="A133" s="372" t="s">
        <v>138</v>
      </c>
      <c r="B133" s="372"/>
      <c r="C133" s="372"/>
      <c r="D133" s="372"/>
    </row>
    <row r="134" spans="1:5" ht="28.95" customHeight="1">
      <c r="A134" s="370" t="s">
        <v>142</v>
      </c>
      <c r="B134" s="370"/>
      <c r="C134" s="370"/>
      <c r="D134" s="370"/>
    </row>
    <row r="135" spans="1:5" ht="28.95" customHeight="1">
      <c r="A135" s="141"/>
      <c r="B135" s="141"/>
      <c r="C135" s="141"/>
      <c r="D135" s="141"/>
    </row>
    <row r="136" spans="1:5">
      <c r="A136"/>
      <c r="B136"/>
    </row>
    <row r="137" spans="1:5" ht="25.8">
      <c r="A137" s="373" t="e">
        <f>+#REF!</f>
        <v>#REF!</v>
      </c>
      <c r="B137" s="373"/>
      <c r="C137" s="56" t="e">
        <f>+#REF!</f>
        <v>#REF!</v>
      </c>
      <c r="D137" s="20"/>
    </row>
    <row r="138" spans="1:5" ht="25.8">
      <c r="A138" s="373" t="e">
        <f>+#REF!</f>
        <v>#REF!</v>
      </c>
      <c r="B138" s="373"/>
      <c r="C138" s="56" t="e">
        <f>+#REF!</f>
        <v>#REF!</v>
      </c>
      <c r="D138" s="20"/>
    </row>
    <row r="139" spans="1:5" ht="25.8">
      <c r="A139" s="373" t="e">
        <f>+#REF!</f>
        <v>#REF!</v>
      </c>
      <c r="B139" s="373"/>
      <c r="C139" s="56" t="e">
        <f>+#REF!</f>
        <v>#REF!</v>
      </c>
      <c r="D139" s="20"/>
    </row>
    <row r="140" spans="1:5">
      <c r="D140" s="20"/>
    </row>
    <row r="141" spans="1:5">
      <c r="A141" s="20" t="s">
        <v>408</v>
      </c>
      <c r="B141" s="20" t="s">
        <v>410</v>
      </c>
      <c r="C141" s="184" t="s">
        <v>403</v>
      </c>
      <c r="D141" s="20"/>
      <c r="E141" s="183" t="s">
        <v>404</v>
      </c>
    </row>
    <row r="142" spans="1:5">
      <c r="A142" s="20" t="s">
        <v>406</v>
      </c>
      <c r="B142" s="20" t="s">
        <v>409</v>
      </c>
      <c r="D142" s="20"/>
      <c r="E142" s="183"/>
    </row>
    <row r="143" spans="1:5">
      <c r="A143" s="20" t="s">
        <v>407</v>
      </c>
      <c r="B143" s="101" t="s">
        <v>411</v>
      </c>
      <c r="D143" s="104">
        <v>43271</v>
      </c>
      <c r="E143" s="183"/>
    </row>
    <row r="144" spans="1:5">
      <c r="D144" s="20"/>
      <c r="E144">
        <v>940</v>
      </c>
    </row>
    <row r="145" spans="1:5">
      <c r="A145" s="367" t="s">
        <v>400</v>
      </c>
      <c r="B145" s="367"/>
      <c r="C145" s="367"/>
      <c r="D145" s="367"/>
      <c r="E145"/>
    </row>
    <row r="146" spans="1:5">
      <c r="A146" s="20" t="e">
        <f>+A154</f>
        <v>#REF!</v>
      </c>
      <c r="B146" s="20" t="e">
        <f>+B154</f>
        <v>#REF!</v>
      </c>
      <c r="D146" s="20"/>
      <c r="E146"/>
    </row>
    <row r="147" spans="1:5" ht="33" customHeight="1">
      <c r="A147" s="20" t="s">
        <v>412</v>
      </c>
      <c r="D147" s="20"/>
      <c r="E147"/>
    </row>
    <row r="148" spans="1:5" ht="60" customHeight="1">
      <c r="A148" s="372" t="s">
        <v>413</v>
      </c>
      <c r="B148" s="372"/>
      <c r="C148" s="372"/>
      <c r="D148" s="372"/>
      <c r="E148" t="s">
        <v>405</v>
      </c>
    </row>
    <row r="149" spans="1:5" ht="40.200000000000003" customHeight="1">
      <c r="A149" s="20" t="e">
        <f>+#REF!</f>
        <v>#REF!</v>
      </c>
      <c r="B149" s="20" t="e">
        <f>+#REF!</f>
        <v>#REF!</v>
      </c>
      <c r="D149" s="20"/>
      <c r="E149"/>
    </row>
    <row r="150" spans="1:5">
      <c r="A150" s="20" t="e">
        <f>+#REF!</f>
        <v>#REF!</v>
      </c>
      <c r="C150" s="20" t="e">
        <f>+#REF!</f>
        <v>#REF!</v>
      </c>
      <c r="D150" s="20"/>
      <c r="E150"/>
    </row>
    <row r="151" spans="1:5">
      <c r="A151" s="20" t="e">
        <f>+#REF!</f>
        <v>#REF!</v>
      </c>
      <c r="B151" s="20" t="e">
        <f>+#REF!</f>
        <v>#REF!</v>
      </c>
      <c r="C151" s="20" t="e">
        <f>+#REF!</f>
        <v>#REF!</v>
      </c>
      <c r="D151" s="20"/>
      <c r="E151"/>
    </row>
    <row r="152" spans="1:5">
      <c r="A152" s="20" t="e">
        <f>+#REF!</f>
        <v>#REF!</v>
      </c>
      <c r="B152" s="20" t="e">
        <f>+#REF!</f>
        <v>#REF!</v>
      </c>
      <c r="C152" s="20" t="e">
        <f>+#REF!</f>
        <v>#REF!</v>
      </c>
      <c r="D152" s="20"/>
      <c r="E152"/>
    </row>
    <row r="153" spans="1:5">
      <c r="A153" s="20" t="e">
        <f>+#REF!</f>
        <v>#REF!</v>
      </c>
      <c r="B153" s="20" t="e">
        <f>+#REF!</f>
        <v>#REF!</v>
      </c>
      <c r="C153" s="20" t="e">
        <f>+#REF!</f>
        <v>#REF!</v>
      </c>
      <c r="D153" s="20"/>
      <c r="E153"/>
    </row>
    <row r="154" spans="1:5">
      <c r="A154" s="20" t="e">
        <f>+#REF!</f>
        <v>#REF!</v>
      </c>
      <c r="B154" s="20" t="e">
        <f>+#REF!</f>
        <v>#REF!</v>
      </c>
      <c r="C154" s="20" t="e">
        <f>+#REF!</f>
        <v>#REF!</v>
      </c>
      <c r="D154" s="20" t="e">
        <f>+#REF!</f>
        <v>#REF!</v>
      </c>
      <c r="E154"/>
    </row>
    <row r="155" spans="1:5">
      <c r="A155" s="20" t="e">
        <f>+#REF!</f>
        <v>#REF!</v>
      </c>
      <c r="B155" s="20" t="e">
        <f>+#REF!</f>
        <v>#REF!</v>
      </c>
      <c r="C155"/>
      <c r="D155" s="20"/>
      <c r="E155"/>
    </row>
    <row r="156" spans="1:5">
      <c r="A156" s="20" t="e">
        <f>+#REF!</f>
        <v>#REF!</v>
      </c>
      <c r="B156" s="20" t="e">
        <f>+#REF!</f>
        <v>#REF!</v>
      </c>
      <c r="D156" s="20"/>
      <c r="E156"/>
    </row>
    <row r="157" spans="1:5">
      <c r="A157" s="20" t="e">
        <f>+#REF!</f>
        <v>#REF!</v>
      </c>
      <c r="B157" s="20" t="e">
        <f>+#REF!</f>
        <v>#REF!</v>
      </c>
      <c r="C157" s="20" t="e">
        <f>+#REF!</f>
        <v>#REF!</v>
      </c>
      <c r="D157" s="20" t="e">
        <f>+#REF!</f>
        <v>#REF!</v>
      </c>
      <c r="E157"/>
    </row>
    <row r="158" spans="1:5">
      <c r="A158"/>
      <c r="B158"/>
      <c r="D158" s="20"/>
      <c r="E158"/>
    </row>
    <row r="159" spans="1:5">
      <c r="A159" s="20" t="s">
        <v>401</v>
      </c>
      <c r="D159" s="20"/>
    </row>
    <row r="160" spans="1:5">
      <c r="D160" s="20"/>
    </row>
    <row r="161" spans="1:4">
      <c r="A161" s="20" t="s">
        <v>402</v>
      </c>
      <c r="D161" s="20"/>
    </row>
    <row r="162" spans="1:4">
      <c r="D162" s="20"/>
    </row>
    <row r="163" spans="1:4">
      <c r="A163" s="20" t="e">
        <f>+A137</f>
        <v>#REF!</v>
      </c>
      <c r="D163" s="20"/>
    </row>
    <row r="164" spans="1:4">
      <c r="A164" s="369" t="s">
        <v>414</v>
      </c>
      <c r="B164" s="369"/>
      <c r="C164" s="369"/>
      <c r="D164" s="369"/>
    </row>
    <row r="165" spans="1:4">
      <c r="A165" s="370" t="s">
        <v>136</v>
      </c>
      <c r="B165" s="370"/>
      <c r="C165" s="370"/>
      <c r="D165" s="370"/>
    </row>
    <row r="166" spans="1:4">
      <c r="A166" s="37" t="s">
        <v>56</v>
      </c>
      <c r="D166" s="3"/>
    </row>
    <row r="167" spans="1:4">
      <c r="A167" s="37"/>
      <c r="D167" s="30" t="s">
        <v>155</v>
      </c>
    </row>
    <row r="168" spans="1:4">
      <c r="A168" s="371" t="e">
        <f>+A163</f>
        <v>#REF!</v>
      </c>
      <c r="B168" s="371"/>
      <c r="C168" s="62"/>
      <c r="D168" s="57" t="s">
        <v>150</v>
      </c>
    </row>
    <row r="169" spans="1:4">
      <c r="A169" s="372" t="s">
        <v>137</v>
      </c>
      <c r="B169" s="372"/>
      <c r="C169" s="372"/>
      <c r="D169" s="372"/>
    </row>
    <row r="170" spans="1:4">
      <c r="A170" s="372" t="s">
        <v>138</v>
      </c>
      <c r="B170" s="372"/>
      <c r="C170" s="372"/>
      <c r="D170" s="372"/>
    </row>
    <row r="171" spans="1:4">
      <c r="A171" s="370" t="s">
        <v>142</v>
      </c>
      <c r="B171" s="370"/>
      <c r="C171" s="370"/>
      <c r="D171" s="370"/>
    </row>
    <row r="173" spans="1:4">
      <c r="A173"/>
    </row>
    <row r="174" spans="1:4">
      <c r="A174"/>
    </row>
    <row r="175" spans="1:4">
      <c r="A175"/>
    </row>
  </sheetData>
  <mergeCells count="42">
    <mergeCell ref="A171:D171"/>
    <mergeCell ref="A148:D148"/>
    <mergeCell ref="A164:D164"/>
    <mergeCell ref="A165:D165"/>
    <mergeCell ref="A168:B168"/>
    <mergeCell ref="A169:D169"/>
    <mergeCell ref="A170:D170"/>
    <mergeCell ref="A145:D145"/>
    <mergeCell ref="A101:D101"/>
    <mergeCell ref="A104:D104"/>
    <mergeCell ref="A127:D127"/>
    <mergeCell ref="A128:D128"/>
    <mergeCell ref="A131:B131"/>
    <mergeCell ref="A132:D132"/>
    <mergeCell ref="A133:D133"/>
    <mergeCell ref="A134:D134"/>
    <mergeCell ref="A137:B137"/>
    <mergeCell ref="A138:B138"/>
    <mergeCell ref="A139:B139"/>
    <mergeCell ref="A100:D100"/>
    <mergeCell ref="A18:D18"/>
    <mergeCell ref="A19:D19"/>
    <mergeCell ref="A20:D20"/>
    <mergeCell ref="A21:D21"/>
    <mergeCell ref="A22:D22"/>
    <mergeCell ref="A23:D23"/>
    <mergeCell ref="A24:D24"/>
    <mergeCell ref="A76:D76"/>
    <mergeCell ref="A81:D81"/>
    <mergeCell ref="A84:D84"/>
    <mergeCell ref="A96:D96"/>
    <mergeCell ref="A6:B6"/>
    <mergeCell ref="C6:D6"/>
    <mergeCell ref="C7:D7"/>
    <mergeCell ref="C8:D8"/>
    <mergeCell ref="A16:C16"/>
    <mergeCell ref="A5:D5"/>
    <mergeCell ref="A1:D1"/>
    <mergeCell ref="A2:B2"/>
    <mergeCell ref="C2:D2"/>
    <mergeCell ref="B3:C3"/>
    <mergeCell ref="B4:C4"/>
  </mergeCells>
  <hyperlinks>
    <hyperlink ref="E141" r:id="rId1" display="http://www.murtistaylor.info/files/60113459.pdf" xr:uid="{AE54763D-8C15-4995-B0C3-1517CA6A2A56}"/>
  </hyperlinks>
  <pageMargins left="0.25" right="0.25" top="0.37" bottom="0.32"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6655-1BF8-49C7-8A43-1133DAA15B26}">
  <sheetPr codeName="Sheet1"/>
  <dimension ref="A1:H336"/>
  <sheetViews>
    <sheetView showGridLines="0" topLeftCell="A351" zoomScaleNormal="100" zoomScaleSheetLayoutView="100" workbookViewId="0">
      <selection activeCell="A260" sqref="A260"/>
    </sheetView>
  </sheetViews>
  <sheetFormatPr defaultRowHeight="14.4"/>
  <cols>
    <col min="1" max="1" width="24.6640625" customWidth="1"/>
    <col min="2" max="2" width="32.6640625" customWidth="1"/>
    <col min="3" max="3" width="18.6640625" customWidth="1"/>
    <col min="4" max="4" width="24.6640625" customWidth="1"/>
    <col min="5" max="5" width="5.6640625" customWidth="1"/>
    <col min="6" max="6" width="22.6640625" customWidth="1"/>
    <col min="7" max="7" width="35.6640625" customWidth="1"/>
    <col min="8" max="8" width="22.6640625" customWidth="1"/>
    <col min="9" max="9" width="32.6640625" customWidth="1"/>
    <col min="10" max="11" width="24.6640625" customWidth="1"/>
    <col min="12" max="12" width="22.6640625" customWidth="1"/>
    <col min="13" max="14" width="24.6640625" customWidth="1"/>
    <col min="15" max="15" width="16.6640625" customWidth="1"/>
    <col min="228" max="229" width="35.6640625" customWidth="1"/>
    <col min="230" max="230" width="25.6640625" customWidth="1"/>
    <col min="235" max="235" width="3" customWidth="1"/>
    <col min="236" max="236" width="39.6640625" customWidth="1"/>
    <col min="237" max="237" width="5.6640625" customWidth="1"/>
    <col min="238" max="238" width="35.6640625" customWidth="1"/>
    <col min="242" max="242" width="44.6640625" customWidth="1"/>
    <col min="250" max="250" width="88.6640625" customWidth="1"/>
    <col min="484" max="485" width="35.6640625" customWidth="1"/>
    <col min="486" max="486" width="25.6640625" customWidth="1"/>
    <col min="491" max="491" width="3" customWidth="1"/>
    <col min="492" max="492" width="39.6640625" customWidth="1"/>
    <col min="493" max="493" width="5.6640625" customWidth="1"/>
    <col min="494" max="494" width="35.6640625" customWidth="1"/>
    <col min="498" max="498" width="44.6640625" customWidth="1"/>
    <col min="506" max="506" width="88.6640625" customWidth="1"/>
    <col min="740" max="741" width="35.6640625" customWidth="1"/>
    <col min="742" max="742" width="25.6640625" customWidth="1"/>
    <col min="747" max="747" width="3" customWidth="1"/>
    <col min="748" max="748" width="39.6640625" customWidth="1"/>
    <col min="749" max="749" width="5.6640625" customWidth="1"/>
    <col min="750" max="750" width="35.6640625" customWidth="1"/>
    <col min="754" max="754" width="44.6640625" customWidth="1"/>
    <col min="762" max="762" width="88.6640625" customWidth="1"/>
    <col min="996" max="997" width="35.6640625" customWidth="1"/>
    <col min="998" max="998" width="25.6640625" customWidth="1"/>
    <col min="1003" max="1003" width="3" customWidth="1"/>
    <col min="1004" max="1004" width="39.6640625" customWidth="1"/>
    <col min="1005" max="1005" width="5.6640625" customWidth="1"/>
    <col min="1006" max="1006" width="35.6640625" customWidth="1"/>
    <col min="1010" max="1010" width="44.6640625" customWidth="1"/>
    <col min="1018" max="1018" width="88.6640625" customWidth="1"/>
    <col min="1252" max="1253" width="35.6640625" customWidth="1"/>
    <col min="1254" max="1254" width="25.6640625" customWidth="1"/>
    <col min="1259" max="1259" width="3" customWidth="1"/>
    <col min="1260" max="1260" width="39.6640625" customWidth="1"/>
    <col min="1261" max="1261" width="5.6640625" customWidth="1"/>
    <col min="1262" max="1262" width="35.6640625" customWidth="1"/>
    <col min="1266" max="1266" width="44.6640625" customWidth="1"/>
    <col min="1274" max="1274" width="88.6640625" customWidth="1"/>
    <col min="1508" max="1509" width="35.6640625" customWidth="1"/>
    <col min="1510" max="1510" width="25.6640625" customWidth="1"/>
    <col min="1515" max="1515" width="3" customWidth="1"/>
    <col min="1516" max="1516" width="39.6640625" customWidth="1"/>
    <col min="1517" max="1517" width="5.6640625" customWidth="1"/>
    <col min="1518" max="1518" width="35.6640625" customWidth="1"/>
    <col min="1522" max="1522" width="44.6640625" customWidth="1"/>
    <col min="1530" max="1530" width="88.6640625" customWidth="1"/>
    <col min="1764" max="1765" width="35.6640625" customWidth="1"/>
    <col min="1766" max="1766" width="25.6640625" customWidth="1"/>
    <col min="1771" max="1771" width="3" customWidth="1"/>
    <col min="1772" max="1772" width="39.6640625" customWidth="1"/>
    <col min="1773" max="1773" width="5.6640625" customWidth="1"/>
    <col min="1774" max="1774" width="35.6640625" customWidth="1"/>
    <col min="1778" max="1778" width="44.6640625" customWidth="1"/>
    <col min="1786" max="1786" width="88.6640625" customWidth="1"/>
    <col min="2020" max="2021" width="35.6640625" customWidth="1"/>
    <col min="2022" max="2022" width="25.6640625" customWidth="1"/>
    <col min="2027" max="2027" width="3" customWidth="1"/>
    <col min="2028" max="2028" width="39.6640625" customWidth="1"/>
    <col min="2029" max="2029" width="5.6640625" customWidth="1"/>
    <col min="2030" max="2030" width="35.6640625" customWidth="1"/>
    <col min="2034" max="2034" width="44.6640625" customWidth="1"/>
    <col min="2042" max="2042" width="88.6640625" customWidth="1"/>
    <col min="2276" max="2277" width="35.6640625" customWidth="1"/>
    <col min="2278" max="2278" width="25.6640625" customWidth="1"/>
    <col min="2283" max="2283" width="3" customWidth="1"/>
    <col min="2284" max="2284" width="39.6640625" customWidth="1"/>
    <col min="2285" max="2285" width="5.6640625" customWidth="1"/>
    <col min="2286" max="2286" width="35.6640625" customWidth="1"/>
    <col min="2290" max="2290" width="44.6640625" customWidth="1"/>
    <col min="2298" max="2298" width="88.6640625" customWidth="1"/>
    <col min="2532" max="2533" width="35.6640625" customWidth="1"/>
    <col min="2534" max="2534" width="25.6640625" customWidth="1"/>
    <col min="2539" max="2539" width="3" customWidth="1"/>
    <col min="2540" max="2540" width="39.6640625" customWidth="1"/>
    <col min="2541" max="2541" width="5.6640625" customWidth="1"/>
    <col min="2542" max="2542" width="35.6640625" customWidth="1"/>
    <col min="2546" max="2546" width="44.6640625" customWidth="1"/>
    <col min="2554" max="2554" width="88.6640625" customWidth="1"/>
    <col min="2788" max="2789" width="35.6640625" customWidth="1"/>
    <col min="2790" max="2790" width="25.6640625" customWidth="1"/>
    <col min="2795" max="2795" width="3" customWidth="1"/>
    <col min="2796" max="2796" width="39.6640625" customWidth="1"/>
    <col min="2797" max="2797" width="5.6640625" customWidth="1"/>
    <col min="2798" max="2798" width="35.6640625" customWidth="1"/>
    <col min="2802" max="2802" width="44.6640625" customWidth="1"/>
    <col min="2810" max="2810" width="88.6640625" customWidth="1"/>
    <col min="3044" max="3045" width="35.6640625" customWidth="1"/>
    <col min="3046" max="3046" width="25.6640625" customWidth="1"/>
    <col min="3051" max="3051" width="3" customWidth="1"/>
    <col min="3052" max="3052" width="39.6640625" customWidth="1"/>
    <col min="3053" max="3053" width="5.6640625" customWidth="1"/>
    <col min="3054" max="3054" width="35.6640625" customWidth="1"/>
    <col min="3058" max="3058" width="44.6640625" customWidth="1"/>
    <col min="3066" max="3066" width="88.6640625" customWidth="1"/>
    <col min="3300" max="3301" width="35.6640625" customWidth="1"/>
    <col min="3302" max="3302" width="25.6640625" customWidth="1"/>
    <col min="3307" max="3307" width="3" customWidth="1"/>
    <col min="3308" max="3308" width="39.6640625" customWidth="1"/>
    <col min="3309" max="3309" width="5.6640625" customWidth="1"/>
    <col min="3310" max="3310" width="35.6640625" customWidth="1"/>
    <col min="3314" max="3314" width="44.6640625" customWidth="1"/>
    <col min="3322" max="3322" width="88.6640625" customWidth="1"/>
    <col min="3556" max="3557" width="35.6640625" customWidth="1"/>
    <col min="3558" max="3558" width="25.6640625" customWidth="1"/>
    <col min="3563" max="3563" width="3" customWidth="1"/>
    <col min="3564" max="3564" width="39.6640625" customWidth="1"/>
    <col min="3565" max="3565" width="5.6640625" customWidth="1"/>
    <col min="3566" max="3566" width="35.6640625" customWidth="1"/>
    <col min="3570" max="3570" width="44.6640625" customWidth="1"/>
    <col min="3578" max="3578" width="88.6640625" customWidth="1"/>
    <col min="3812" max="3813" width="35.6640625" customWidth="1"/>
    <col min="3814" max="3814" width="25.6640625" customWidth="1"/>
    <col min="3819" max="3819" width="3" customWidth="1"/>
    <col min="3820" max="3820" width="39.6640625" customWidth="1"/>
    <col min="3821" max="3821" width="5.6640625" customWidth="1"/>
    <col min="3822" max="3822" width="35.6640625" customWidth="1"/>
    <col min="3826" max="3826" width="44.6640625" customWidth="1"/>
    <col min="3834" max="3834" width="88.6640625" customWidth="1"/>
    <col min="4068" max="4069" width="35.6640625" customWidth="1"/>
    <col min="4070" max="4070" width="25.6640625" customWidth="1"/>
    <col min="4075" max="4075" width="3" customWidth="1"/>
    <col min="4076" max="4076" width="39.6640625" customWidth="1"/>
    <col min="4077" max="4077" width="5.6640625" customWidth="1"/>
    <col min="4078" max="4078" width="35.6640625" customWidth="1"/>
    <col min="4082" max="4082" width="44.6640625" customWidth="1"/>
    <col min="4090" max="4090" width="88.6640625" customWidth="1"/>
    <col min="4324" max="4325" width="35.6640625" customWidth="1"/>
    <col min="4326" max="4326" width="25.6640625" customWidth="1"/>
    <col min="4331" max="4331" width="3" customWidth="1"/>
    <col min="4332" max="4332" width="39.6640625" customWidth="1"/>
    <col min="4333" max="4333" width="5.6640625" customWidth="1"/>
    <col min="4334" max="4334" width="35.6640625" customWidth="1"/>
    <col min="4338" max="4338" width="44.6640625" customWidth="1"/>
    <col min="4346" max="4346" width="88.6640625" customWidth="1"/>
    <col min="4580" max="4581" width="35.6640625" customWidth="1"/>
    <col min="4582" max="4582" width="25.6640625" customWidth="1"/>
    <col min="4587" max="4587" width="3" customWidth="1"/>
    <col min="4588" max="4588" width="39.6640625" customWidth="1"/>
    <col min="4589" max="4589" width="5.6640625" customWidth="1"/>
    <col min="4590" max="4590" width="35.6640625" customWidth="1"/>
    <col min="4594" max="4594" width="44.6640625" customWidth="1"/>
    <col min="4602" max="4602" width="88.6640625" customWidth="1"/>
    <col min="4836" max="4837" width="35.6640625" customWidth="1"/>
    <col min="4838" max="4838" width="25.6640625" customWidth="1"/>
    <col min="4843" max="4843" width="3" customWidth="1"/>
    <col min="4844" max="4844" width="39.6640625" customWidth="1"/>
    <col min="4845" max="4845" width="5.6640625" customWidth="1"/>
    <col min="4846" max="4846" width="35.6640625" customWidth="1"/>
    <col min="4850" max="4850" width="44.6640625" customWidth="1"/>
    <col min="4858" max="4858" width="88.6640625" customWidth="1"/>
    <col min="5092" max="5093" width="35.6640625" customWidth="1"/>
    <col min="5094" max="5094" width="25.6640625" customWidth="1"/>
    <col min="5099" max="5099" width="3" customWidth="1"/>
    <col min="5100" max="5100" width="39.6640625" customWidth="1"/>
    <col min="5101" max="5101" width="5.6640625" customWidth="1"/>
    <col min="5102" max="5102" width="35.6640625" customWidth="1"/>
    <col min="5106" max="5106" width="44.6640625" customWidth="1"/>
    <col min="5114" max="5114" width="88.6640625" customWidth="1"/>
    <col min="5348" max="5349" width="35.6640625" customWidth="1"/>
    <col min="5350" max="5350" width="25.6640625" customWidth="1"/>
    <col min="5355" max="5355" width="3" customWidth="1"/>
    <col min="5356" max="5356" width="39.6640625" customWidth="1"/>
    <col min="5357" max="5357" width="5.6640625" customWidth="1"/>
    <col min="5358" max="5358" width="35.6640625" customWidth="1"/>
    <col min="5362" max="5362" width="44.6640625" customWidth="1"/>
    <col min="5370" max="5370" width="88.6640625" customWidth="1"/>
    <col min="5604" max="5605" width="35.6640625" customWidth="1"/>
    <col min="5606" max="5606" width="25.6640625" customWidth="1"/>
    <col min="5611" max="5611" width="3" customWidth="1"/>
    <col min="5612" max="5612" width="39.6640625" customWidth="1"/>
    <col min="5613" max="5613" width="5.6640625" customWidth="1"/>
    <col min="5614" max="5614" width="35.6640625" customWidth="1"/>
    <col min="5618" max="5618" width="44.6640625" customWidth="1"/>
    <col min="5626" max="5626" width="88.6640625" customWidth="1"/>
    <col min="5860" max="5861" width="35.6640625" customWidth="1"/>
    <col min="5862" max="5862" width="25.6640625" customWidth="1"/>
    <col min="5867" max="5867" width="3" customWidth="1"/>
    <col min="5868" max="5868" width="39.6640625" customWidth="1"/>
    <col min="5869" max="5869" width="5.6640625" customWidth="1"/>
    <col min="5870" max="5870" width="35.6640625" customWidth="1"/>
    <col min="5874" max="5874" width="44.6640625" customWidth="1"/>
    <col min="5882" max="5882" width="88.6640625" customWidth="1"/>
    <col min="6116" max="6117" width="35.6640625" customWidth="1"/>
    <col min="6118" max="6118" width="25.6640625" customWidth="1"/>
    <col min="6123" max="6123" width="3" customWidth="1"/>
    <col min="6124" max="6124" width="39.6640625" customWidth="1"/>
    <col min="6125" max="6125" width="5.6640625" customWidth="1"/>
    <col min="6126" max="6126" width="35.6640625" customWidth="1"/>
    <col min="6130" max="6130" width="44.6640625" customWidth="1"/>
    <col min="6138" max="6138" width="88.6640625" customWidth="1"/>
    <col min="6372" max="6373" width="35.6640625" customWidth="1"/>
    <col min="6374" max="6374" width="25.6640625" customWidth="1"/>
    <col min="6379" max="6379" width="3" customWidth="1"/>
    <col min="6380" max="6380" width="39.6640625" customWidth="1"/>
    <col min="6381" max="6381" width="5.6640625" customWidth="1"/>
    <col min="6382" max="6382" width="35.6640625" customWidth="1"/>
    <col min="6386" max="6386" width="44.6640625" customWidth="1"/>
    <col min="6394" max="6394" width="88.6640625" customWidth="1"/>
    <col min="6628" max="6629" width="35.6640625" customWidth="1"/>
    <col min="6630" max="6630" width="25.6640625" customWidth="1"/>
    <col min="6635" max="6635" width="3" customWidth="1"/>
    <col min="6636" max="6636" width="39.6640625" customWidth="1"/>
    <col min="6637" max="6637" width="5.6640625" customWidth="1"/>
    <col min="6638" max="6638" width="35.6640625" customWidth="1"/>
    <col min="6642" max="6642" width="44.6640625" customWidth="1"/>
    <col min="6650" max="6650" width="88.6640625" customWidth="1"/>
    <col min="6884" max="6885" width="35.6640625" customWidth="1"/>
    <col min="6886" max="6886" width="25.6640625" customWidth="1"/>
    <col min="6891" max="6891" width="3" customWidth="1"/>
    <col min="6892" max="6892" width="39.6640625" customWidth="1"/>
    <col min="6893" max="6893" width="5.6640625" customWidth="1"/>
    <col min="6894" max="6894" width="35.6640625" customWidth="1"/>
    <col min="6898" max="6898" width="44.6640625" customWidth="1"/>
    <col min="6906" max="6906" width="88.6640625" customWidth="1"/>
    <col min="7140" max="7141" width="35.6640625" customWidth="1"/>
    <col min="7142" max="7142" width="25.6640625" customWidth="1"/>
    <col min="7147" max="7147" width="3" customWidth="1"/>
    <col min="7148" max="7148" width="39.6640625" customWidth="1"/>
    <col min="7149" max="7149" width="5.6640625" customWidth="1"/>
    <col min="7150" max="7150" width="35.6640625" customWidth="1"/>
    <col min="7154" max="7154" width="44.6640625" customWidth="1"/>
    <col min="7162" max="7162" width="88.6640625" customWidth="1"/>
    <col min="7396" max="7397" width="35.6640625" customWidth="1"/>
    <col min="7398" max="7398" width="25.6640625" customWidth="1"/>
    <col min="7403" max="7403" width="3" customWidth="1"/>
    <col min="7404" max="7404" width="39.6640625" customWidth="1"/>
    <col min="7405" max="7405" width="5.6640625" customWidth="1"/>
    <col min="7406" max="7406" width="35.6640625" customWidth="1"/>
    <col min="7410" max="7410" width="44.6640625" customWidth="1"/>
    <col min="7418" max="7418" width="88.6640625" customWidth="1"/>
    <col min="7652" max="7653" width="35.6640625" customWidth="1"/>
    <col min="7654" max="7654" width="25.6640625" customWidth="1"/>
    <col min="7659" max="7659" width="3" customWidth="1"/>
    <col min="7660" max="7660" width="39.6640625" customWidth="1"/>
    <col min="7661" max="7661" width="5.6640625" customWidth="1"/>
    <col min="7662" max="7662" width="35.6640625" customWidth="1"/>
    <col min="7666" max="7666" width="44.6640625" customWidth="1"/>
    <col min="7674" max="7674" width="88.6640625" customWidth="1"/>
    <col min="7908" max="7909" width="35.6640625" customWidth="1"/>
    <col min="7910" max="7910" width="25.6640625" customWidth="1"/>
    <col min="7915" max="7915" width="3" customWidth="1"/>
    <col min="7916" max="7916" width="39.6640625" customWidth="1"/>
    <col min="7917" max="7917" width="5.6640625" customWidth="1"/>
    <col min="7918" max="7918" width="35.6640625" customWidth="1"/>
    <col min="7922" max="7922" width="44.6640625" customWidth="1"/>
    <col min="7930" max="7930" width="88.6640625" customWidth="1"/>
    <col min="8164" max="8165" width="35.6640625" customWidth="1"/>
    <col min="8166" max="8166" width="25.6640625" customWidth="1"/>
    <col min="8171" max="8171" width="3" customWidth="1"/>
    <col min="8172" max="8172" width="39.6640625" customWidth="1"/>
    <col min="8173" max="8173" width="5.6640625" customWidth="1"/>
    <col min="8174" max="8174" width="35.6640625" customWidth="1"/>
    <col min="8178" max="8178" width="44.6640625" customWidth="1"/>
    <col min="8186" max="8186" width="88.6640625" customWidth="1"/>
    <col min="8420" max="8421" width="35.6640625" customWidth="1"/>
    <col min="8422" max="8422" width="25.6640625" customWidth="1"/>
    <col min="8427" max="8427" width="3" customWidth="1"/>
    <col min="8428" max="8428" width="39.6640625" customWidth="1"/>
    <col min="8429" max="8429" width="5.6640625" customWidth="1"/>
    <col min="8430" max="8430" width="35.6640625" customWidth="1"/>
    <col min="8434" max="8434" width="44.6640625" customWidth="1"/>
    <col min="8442" max="8442" width="88.6640625" customWidth="1"/>
    <col min="8676" max="8677" width="35.6640625" customWidth="1"/>
    <col min="8678" max="8678" width="25.6640625" customWidth="1"/>
    <col min="8683" max="8683" width="3" customWidth="1"/>
    <col min="8684" max="8684" width="39.6640625" customWidth="1"/>
    <col min="8685" max="8685" width="5.6640625" customWidth="1"/>
    <col min="8686" max="8686" width="35.6640625" customWidth="1"/>
    <col min="8690" max="8690" width="44.6640625" customWidth="1"/>
    <col min="8698" max="8698" width="88.6640625" customWidth="1"/>
    <col min="8932" max="8933" width="35.6640625" customWidth="1"/>
    <col min="8934" max="8934" width="25.6640625" customWidth="1"/>
    <col min="8939" max="8939" width="3" customWidth="1"/>
    <col min="8940" max="8940" width="39.6640625" customWidth="1"/>
    <col min="8941" max="8941" width="5.6640625" customWidth="1"/>
    <col min="8942" max="8942" width="35.6640625" customWidth="1"/>
    <col min="8946" max="8946" width="44.6640625" customWidth="1"/>
    <col min="8954" max="8954" width="88.6640625" customWidth="1"/>
    <col min="9188" max="9189" width="35.6640625" customWidth="1"/>
    <col min="9190" max="9190" width="25.6640625" customWidth="1"/>
    <col min="9195" max="9195" width="3" customWidth="1"/>
    <col min="9196" max="9196" width="39.6640625" customWidth="1"/>
    <col min="9197" max="9197" width="5.6640625" customWidth="1"/>
    <col min="9198" max="9198" width="35.6640625" customWidth="1"/>
    <col min="9202" max="9202" width="44.6640625" customWidth="1"/>
    <col min="9210" max="9210" width="88.6640625" customWidth="1"/>
    <col min="9444" max="9445" width="35.6640625" customWidth="1"/>
    <col min="9446" max="9446" width="25.6640625" customWidth="1"/>
    <col min="9451" max="9451" width="3" customWidth="1"/>
    <col min="9452" max="9452" width="39.6640625" customWidth="1"/>
    <col min="9453" max="9453" width="5.6640625" customWidth="1"/>
    <col min="9454" max="9454" width="35.6640625" customWidth="1"/>
    <col min="9458" max="9458" width="44.6640625" customWidth="1"/>
    <col min="9466" max="9466" width="88.6640625" customWidth="1"/>
    <col min="9700" max="9701" width="35.6640625" customWidth="1"/>
    <col min="9702" max="9702" width="25.6640625" customWidth="1"/>
    <col min="9707" max="9707" width="3" customWidth="1"/>
    <col min="9708" max="9708" width="39.6640625" customWidth="1"/>
    <col min="9709" max="9709" width="5.6640625" customWidth="1"/>
    <col min="9710" max="9710" width="35.6640625" customWidth="1"/>
    <col min="9714" max="9714" width="44.6640625" customWidth="1"/>
    <col min="9722" max="9722" width="88.6640625" customWidth="1"/>
    <col min="9956" max="9957" width="35.6640625" customWidth="1"/>
    <col min="9958" max="9958" width="25.6640625" customWidth="1"/>
    <col min="9963" max="9963" width="3" customWidth="1"/>
    <col min="9964" max="9964" width="39.6640625" customWidth="1"/>
    <col min="9965" max="9965" width="5.6640625" customWidth="1"/>
    <col min="9966" max="9966" width="35.6640625" customWidth="1"/>
    <col min="9970" max="9970" width="44.6640625" customWidth="1"/>
    <col min="9978" max="9978" width="88.6640625" customWidth="1"/>
    <col min="10212" max="10213" width="35.6640625" customWidth="1"/>
    <col min="10214" max="10214" width="25.6640625" customWidth="1"/>
    <col min="10219" max="10219" width="3" customWidth="1"/>
    <col min="10220" max="10220" width="39.6640625" customWidth="1"/>
    <col min="10221" max="10221" width="5.6640625" customWidth="1"/>
    <col min="10222" max="10222" width="35.6640625" customWidth="1"/>
    <col min="10226" max="10226" width="44.6640625" customWidth="1"/>
    <col min="10234" max="10234" width="88.6640625" customWidth="1"/>
    <col min="10468" max="10469" width="35.6640625" customWidth="1"/>
    <col min="10470" max="10470" width="25.6640625" customWidth="1"/>
    <col min="10475" max="10475" width="3" customWidth="1"/>
    <col min="10476" max="10476" width="39.6640625" customWidth="1"/>
    <col min="10477" max="10477" width="5.6640625" customWidth="1"/>
    <col min="10478" max="10478" width="35.6640625" customWidth="1"/>
    <col min="10482" max="10482" width="44.6640625" customWidth="1"/>
    <col min="10490" max="10490" width="88.6640625" customWidth="1"/>
    <col min="10724" max="10725" width="35.6640625" customWidth="1"/>
    <col min="10726" max="10726" width="25.6640625" customWidth="1"/>
    <col min="10731" max="10731" width="3" customWidth="1"/>
    <col min="10732" max="10732" width="39.6640625" customWidth="1"/>
    <col min="10733" max="10733" width="5.6640625" customWidth="1"/>
    <col min="10734" max="10734" width="35.6640625" customWidth="1"/>
    <col min="10738" max="10738" width="44.6640625" customWidth="1"/>
    <col min="10746" max="10746" width="88.6640625" customWidth="1"/>
    <col min="10980" max="10981" width="35.6640625" customWidth="1"/>
    <col min="10982" max="10982" width="25.6640625" customWidth="1"/>
    <col min="10987" max="10987" width="3" customWidth="1"/>
    <col min="10988" max="10988" width="39.6640625" customWidth="1"/>
    <col min="10989" max="10989" width="5.6640625" customWidth="1"/>
    <col min="10990" max="10990" width="35.6640625" customWidth="1"/>
    <col min="10994" max="10994" width="44.6640625" customWidth="1"/>
    <col min="11002" max="11002" width="88.6640625" customWidth="1"/>
    <col min="11236" max="11237" width="35.6640625" customWidth="1"/>
    <col min="11238" max="11238" width="25.6640625" customWidth="1"/>
    <col min="11243" max="11243" width="3" customWidth="1"/>
    <col min="11244" max="11244" width="39.6640625" customWidth="1"/>
    <col min="11245" max="11245" width="5.6640625" customWidth="1"/>
    <col min="11246" max="11246" width="35.6640625" customWidth="1"/>
    <col min="11250" max="11250" width="44.6640625" customWidth="1"/>
    <col min="11258" max="11258" width="88.6640625" customWidth="1"/>
    <col min="11492" max="11493" width="35.6640625" customWidth="1"/>
    <col min="11494" max="11494" width="25.6640625" customWidth="1"/>
    <col min="11499" max="11499" width="3" customWidth="1"/>
    <col min="11500" max="11500" width="39.6640625" customWidth="1"/>
    <col min="11501" max="11501" width="5.6640625" customWidth="1"/>
    <col min="11502" max="11502" width="35.6640625" customWidth="1"/>
    <col min="11506" max="11506" width="44.6640625" customWidth="1"/>
    <col min="11514" max="11514" width="88.6640625" customWidth="1"/>
    <col min="11748" max="11749" width="35.6640625" customWidth="1"/>
    <col min="11750" max="11750" width="25.6640625" customWidth="1"/>
    <col min="11755" max="11755" width="3" customWidth="1"/>
    <col min="11756" max="11756" width="39.6640625" customWidth="1"/>
    <col min="11757" max="11757" width="5.6640625" customWidth="1"/>
    <col min="11758" max="11758" width="35.6640625" customWidth="1"/>
    <col min="11762" max="11762" width="44.6640625" customWidth="1"/>
    <col min="11770" max="11770" width="88.6640625" customWidth="1"/>
    <col min="12004" max="12005" width="35.6640625" customWidth="1"/>
    <col min="12006" max="12006" width="25.6640625" customWidth="1"/>
    <col min="12011" max="12011" width="3" customWidth="1"/>
    <col min="12012" max="12012" width="39.6640625" customWidth="1"/>
    <col min="12013" max="12013" width="5.6640625" customWidth="1"/>
    <col min="12014" max="12014" width="35.6640625" customWidth="1"/>
    <col min="12018" max="12018" width="44.6640625" customWidth="1"/>
    <col min="12026" max="12026" width="88.6640625" customWidth="1"/>
    <col min="12260" max="12261" width="35.6640625" customWidth="1"/>
    <col min="12262" max="12262" width="25.6640625" customWidth="1"/>
    <col min="12267" max="12267" width="3" customWidth="1"/>
    <col min="12268" max="12268" width="39.6640625" customWidth="1"/>
    <col min="12269" max="12269" width="5.6640625" customWidth="1"/>
    <col min="12270" max="12270" width="35.6640625" customWidth="1"/>
    <col min="12274" max="12274" width="44.6640625" customWidth="1"/>
    <col min="12282" max="12282" width="88.6640625" customWidth="1"/>
    <col min="12516" max="12517" width="35.6640625" customWidth="1"/>
    <col min="12518" max="12518" width="25.6640625" customWidth="1"/>
    <col min="12523" max="12523" width="3" customWidth="1"/>
    <col min="12524" max="12524" width="39.6640625" customWidth="1"/>
    <col min="12525" max="12525" width="5.6640625" customWidth="1"/>
    <col min="12526" max="12526" width="35.6640625" customWidth="1"/>
    <col min="12530" max="12530" width="44.6640625" customWidth="1"/>
    <col min="12538" max="12538" width="88.6640625" customWidth="1"/>
    <col min="12772" max="12773" width="35.6640625" customWidth="1"/>
    <col min="12774" max="12774" width="25.6640625" customWidth="1"/>
    <col min="12779" max="12779" width="3" customWidth="1"/>
    <col min="12780" max="12780" width="39.6640625" customWidth="1"/>
    <col min="12781" max="12781" width="5.6640625" customWidth="1"/>
    <col min="12782" max="12782" width="35.6640625" customWidth="1"/>
    <col min="12786" max="12786" width="44.6640625" customWidth="1"/>
    <col min="12794" max="12794" width="88.6640625" customWidth="1"/>
    <col min="13028" max="13029" width="35.6640625" customWidth="1"/>
    <col min="13030" max="13030" width="25.6640625" customWidth="1"/>
    <col min="13035" max="13035" width="3" customWidth="1"/>
    <col min="13036" max="13036" width="39.6640625" customWidth="1"/>
    <col min="13037" max="13037" width="5.6640625" customWidth="1"/>
    <col min="13038" max="13038" width="35.6640625" customWidth="1"/>
    <col min="13042" max="13042" width="44.6640625" customWidth="1"/>
    <col min="13050" max="13050" width="88.6640625" customWidth="1"/>
    <col min="13284" max="13285" width="35.6640625" customWidth="1"/>
    <col min="13286" max="13286" width="25.6640625" customWidth="1"/>
    <col min="13291" max="13291" width="3" customWidth="1"/>
    <col min="13292" max="13292" width="39.6640625" customWidth="1"/>
    <col min="13293" max="13293" width="5.6640625" customWidth="1"/>
    <col min="13294" max="13294" width="35.6640625" customWidth="1"/>
    <col min="13298" max="13298" width="44.6640625" customWidth="1"/>
    <col min="13306" max="13306" width="88.6640625" customWidth="1"/>
    <col min="13540" max="13541" width="35.6640625" customWidth="1"/>
    <col min="13542" max="13542" width="25.6640625" customWidth="1"/>
    <col min="13547" max="13547" width="3" customWidth="1"/>
    <col min="13548" max="13548" width="39.6640625" customWidth="1"/>
    <col min="13549" max="13549" width="5.6640625" customWidth="1"/>
    <col min="13550" max="13550" width="35.6640625" customWidth="1"/>
    <col min="13554" max="13554" width="44.6640625" customWidth="1"/>
    <col min="13562" max="13562" width="88.6640625" customWidth="1"/>
    <col min="13796" max="13797" width="35.6640625" customWidth="1"/>
    <col min="13798" max="13798" width="25.6640625" customWidth="1"/>
    <col min="13803" max="13803" width="3" customWidth="1"/>
    <col min="13804" max="13804" width="39.6640625" customWidth="1"/>
    <col min="13805" max="13805" width="5.6640625" customWidth="1"/>
    <col min="13806" max="13806" width="35.6640625" customWidth="1"/>
    <col min="13810" max="13810" width="44.6640625" customWidth="1"/>
    <col min="13818" max="13818" width="88.6640625" customWidth="1"/>
    <col min="14052" max="14053" width="35.6640625" customWidth="1"/>
    <col min="14054" max="14054" width="25.6640625" customWidth="1"/>
    <col min="14059" max="14059" width="3" customWidth="1"/>
    <col min="14060" max="14060" width="39.6640625" customWidth="1"/>
    <col min="14061" max="14061" width="5.6640625" customWidth="1"/>
    <col min="14062" max="14062" width="35.6640625" customWidth="1"/>
    <col min="14066" max="14066" width="44.6640625" customWidth="1"/>
    <col min="14074" max="14074" width="88.6640625" customWidth="1"/>
    <col min="14308" max="14309" width="35.6640625" customWidth="1"/>
    <col min="14310" max="14310" width="25.6640625" customWidth="1"/>
    <col min="14315" max="14315" width="3" customWidth="1"/>
    <col min="14316" max="14316" width="39.6640625" customWidth="1"/>
    <col min="14317" max="14317" width="5.6640625" customWidth="1"/>
    <col min="14318" max="14318" width="35.6640625" customWidth="1"/>
    <col min="14322" max="14322" width="44.6640625" customWidth="1"/>
    <col min="14330" max="14330" width="88.6640625" customWidth="1"/>
    <col min="14564" max="14565" width="35.6640625" customWidth="1"/>
    <col min="14566" max="14566" width="25.6640625" customWidth="1"/>
    <col min="14571" max="14571" width="3" customWidth="1"/>
    <col min="14572" max="14572" width="39.6640625" customWidth="1"/>
    <col min="14573" max="14573" width="5.6640625" customWidth="1"/>
    <col min="14574" max="14574" width="35.6640625" customWidth="1"/>
    <col min="14578" max="14578" width="44.6640625" customWidth="1"/>
    <col min="14586" max="14586" width="88.6640625" customWidth="1"/>
    <col min="14820" max="14821" width="35.6640625" customWidth="1"/>
    <col min="14822" max="14822" width="25.6640625" customWidth="1"/>
    <col min="14827" max="14827" width="3" customWidth="1"/>
    <col min="14828" max="14828" width="39.6640625" customWidth="1"/>
    <col min="14829" max="14829" width="5.6640625" customWidth="1"/>
    <col min="14830" max="14830" width="35.6640625" customWidth="1"/>
    <col min="14834" max="14834" width="44.6640625" customWidth="1"/>
    <col min="14842" max="14842" width="88.6640625" customWidth="1"/>
    <col min="15076" max="15077" width="35.6640625" customWidth="1"/>
    <col min="15078" max="15078" width="25.6640625" customWidth="1"/>
    <col min="15083" max="15083" width="3" customWidth="1"/>
    <col min="15084" max="15084" width="39.6640625" customWidth="1"/>
    <col min="15085" max="15085" width="5.6640625" customWidth="1"/>
    <col min="15086" max="15086" width="35.6640625" customWidth="1"/>
    <col min="15090" max="15090" width="44.6640625" customWidth="1"/>
    <col min="15098" max="15098" width="88.6640625" customWidth="1"/>
    <col min="15332" max="15333" width="35.6640625" customWidth="1"/>
    <col min="15334" max="15334" width="25.6640625" customWidth="1"/>
    <col min="15339" max="15339" width="3" customWidth="1"/>
    <col min="15340" max="15340" width="39.6640625" customWidth="1"/>
    <col min="15341" max="15341" width="5.6640625" customWidth="1"/>
    <col min="15342" max="15342" width="35.6640625" customWidth="1"/>
    <col min="15346" max="15346" width="44.6640625" customWidth="1"/>
    <col min="15354" max="15354" width="88.6640625" customWidth="1"/>
    <col min="15588" max="15589" width="35.6640625" customWidth="1"/>
    <col min="15590" max="15590" width="25.6640625" customWidth="1"/>
    <col min="15595" max="15595" width="3" customWidth="1"/>
    <col min="15596" max="15596" width="39.6640625" customWidth="1"/>
    <col min="15597" max="15597" width="5.6640625" customWidth="1"/>
    <col min="15598" max="15598" width="35.6640625" customWidth="1"/>
    <col min="15602" max="15602" width="44.6640625" customWidth="1"/>
    <col min="15610" max="15610" width="88.6640625" customWidth="1"/>
    <col min="15844" max="15845" width="35.6640625" customWidth="1"/>
    <col min="15846" max="15846" width="25.6640625" customWidth="1"/>
    <col min="15851" max="15851" width="3" customWidth="1"/>
    <col min="15852" max="15852" width="39.6640625" customWidth="1"/>
    <col min="15853" max="15853" width="5.6640625" customWidth="1"/>
    <col min="15854" max="15854" width="35.6640625" customWidth="1"/>
    <col min="15858" max="15858" width="44.6640625" customWidth="1"/>
    <col min="15866" max="15866" width="88.6640625" customWidth="1"/>
    <col min="16100" max="16101" width="35.6640625" customWidth="1"/>
    <col min="16102" max="16102" width="25.6640625" customWidth="1"/>
    <col min="16107" max="16107" width="3" customWidth="1"/>
    <col min="16108" max="16108" width="39.6640625" customWidth="1"/>
    <col min="16109" max="16109" width="5.6640625" customWidth="1"/>
    <col min="16110" max="16110" width="35.6640625" customWidth="1"/>
    <col min="16114" max="16114" width="44.6640625" customWidth="1"/>
    <col min="16122" max="16122" width="88.6640625" customWidth="1"/>
  </cols>
  <sheetData>
    <row r="1" spans="1:7" ht="22.2" customHeight="1">
      <c r="A1" s="379" t="s">
        <v>218</v>
      </c>
      <c r="B1" s="379"/>
      <c r="C1" s="379"/>
      <c r="D1" s="379"/>
    </row>
    <row r="2" spans="1:7" ht="21">
      <c r="A2" s="381" t="s">
        <v>229</v>
      </c>
      <c r="B2" s="381"/>
      <c r="C2" s="381"/>
      <c r="D2" s="381"/>
    </row>
    <row r="3" spans="1:7" ht="33" customHeight="1">
      <c r="A3" s="369" t="s">
        <v>130</v>
      </c>
      <c r="B3" s="369"/>
      <c r="C3" s="369"/>
      <c r="D3" s="369"/>
    </row>
    <row r="4" spans="1:7" ht="22.2" customHeight="1">
      <c r="A4" s="31" t="s">
        <v>377</v>
      </c>
      <c r="B4" s="32"/>
      <c r="C4" s="32"/>
      <c r="D4" s="146"/>
    </row>
    <row r="5" spans="1:7" ht="63" customHeight="1">
      <c r="A5" s="404" t="s">
        <v>221</v>
      </c>
      <c r="B5" s="404"/>
      <c r="C5" s="404"/>
      <c r="D5" s="404"/>
    </row>
    <row r="6" spans="1:7" ht="26.7" customHeight="1">
      <c r="A6" s="416" t="s">
        <v>379</v>
      </c>
      <c r="B6" s="147" t="s">
        <v>378</v>
      </c>
      <c r="C6" s="378" t="s">
        <v>223</v>
      </c>
      <c r="D6" s="378"/>
      <c r="E6" s="79" t="s">
        <v>335</v>
      </c>
      <c r="F6" s="140" t="s">
        <v>337</v>
      </c>
      <c r="G6" s="101"/>
    </row>
    <row r="7" spans="1:7" ht="26.7" customHeight="1">
      <c r="A7" s="416"/>
      <c r="B7" s="157" t="s">
        <v>126</v>
      </c>
      <c r="C7" s="142"/>
      <c r="D7" s="142"/>
      <c r="E7" s="79"/>
      <c r="F7" s="140"/>
      <c r="G7" s="101"/>
    </row>
    <row r="8" spans="1:7" ht="26.7" customHeight="1">
      <c r="A8" s="416"/>
      <c r="B8" s="93" t="s">
        <v>144</v>
      </c>
      <c r="C8" s="419" t="s">
        <v>223</v>
      </c>
      <c r="D8" s="419"/>
      <c r="E8" s="79"/>
      <c r="F8" s="140"/>
      <c r="G8" s="101"/>
    </row>
    <row r="9" spans="1:7" ht="26.7" customHeight="1">
      <c r="A9" s="416"/>
      <c r="B9" s="158" t="s">
        <v>257</v>
      </c>
      <c r="C9" s="142"/>
      <c r="D9" s="142"/>
      <c r="E9" s="79"/>
      <c r="F9" s="140"/>
      <c r="G9" s="101"/>
    </row>
    <row r="10" spans="1:7" ht="26.7" customHeight="1">
      <c r="A10" s="416"/>
      <c r="B10" s="143" t="s">
        <v>145</v>
      </c>
      <c r="C10" s="447" t="s">
        <v>223</v>
      </c>
      <c r="D10" s="447"/>
      <c r="E10" s="134">
        <v>1</v>
      </c>
      <c r="G10" s="147"/>
    </row>
    <row r="11" spans="1:7" ht="26.7" customHeight="1">
      <c r="A11" s="416"/>
      <c r="B11" s="149" t="s">
        <v>168</v>
      </c>
      <c r="C11" s="378"/>
      <c r="D11" s="378"/>
      <c r="E11" s="135">
        <f>1+E10</f>
        <v>2</v>
      </c>
      <c r="F11" s="137" t="s">
        <v>126</v>
      </c>
      <c r="G11" s="148"/>
    </row>
    <row r="12" spans="1:7" ht="26.7" customHeight="1">
      <c r="A12" s="416"/>
      <c r="B12" s="55" t="s">
        <v>130</v>
      </c>
      <c r="D12" s="160" t="s">
        <v>224</v>
      </c>
      <c r="E12" s="135"/>
      <c r="F12" s="137"/>
      <c r="G12" s="148"/>
    </row>
    <row r="13" spans="1:7" ht="26.7" customHeight="1">
      <c r="A13" s="416"/>
      <c r="B13" s="86" t="s">
        <v>52</v>
      </c>
      <c r="C13" s="160" t="s">
        <v>224</v>
      </c>
      <c r="D13" s="142" t="s">
        <v>132</v>
      </c>
      <c r="E13" s="135"/>
      <c r="F13" s="137"/>
      <c r="G13" s="148"/>
    </row>
    <row r="14" spans="1:7" ht="26.7" customHeight="1">
      <c r="A14" s="423" t="s">
        <v>380</v>
      </c>
      <c r="B14" s="136" t="s">
        <v>336</v>
      </c>
      <c r="C14" s="159"/>
      <c r="D14" s="144" t="s">
        <v>225</v>
      </c>
      <c r="E14" s="135"/>
      <c r="G14" s="148"/>
    </row>
    <row r="15" spans="1:7" ht="26.7" customHeight="1">
      <c r="A15" s="423"/>
      <c r="B15" s="161" t="s">
        <v>143</v>
      </c>
      <c r="C15" s="162"/>
      <c r="D15" s="144" t="s">
        <v>225</v>
      </c>
      <c r="E15" s="135"/>
      <c r="G15" s="148"/>
    </row>
    <row r="16" spans="1:7" ht="79.95" customHeight="1">
      <c r="A16" s="404" t="s">
        <v>221</v>
      </c>
      <c r="B16" s="404"/>
      <c r="C16" s="404"/>
      <c r="D16" s="404"/>
      <c r="E16" s="135" t="e">
        <f>1+#REF!</f>
        <v>#REF!</v>
      </c>
      <c r="G16" s="133"/>
    </row>
    <row r="17" spans="1:8" ht="22.2" customHeight="1">
      <c r="E17" s="135"/>
      <c r="G17" s="133"/>
    </row>
    <row r="18" spans="1:8" ht="22.2" customHeight="1">
      <c r="A18" s="71" t="s">
        <v>170</v>
      </c>
      <c r="B18" s="69"/>
      <c r="C18" s="69"/>
      <c r="D18" s="69"/>
      <c r="E18" s="135"/>
      <c r="G18" s="133"/>
    </row>
    <row r="19" spans="1:8" ht="105" customHeight="1">
      <c r="A19" s="420" t="s">
        <v>169</v>
      </c>
      <c r="B19" s="420"/>
      <c r="C19" s="420"/>
      <c r="D19" s="420"/>
      <c r="E19" s="135"/>
      <c r="G19" s="133"/>
    </row>
    <row r="20" spans="1:8" ht="79.95" customHeight="1">
      <c r="A20" s="421" t="s">
        <v>171</v>
      </c>
      <c r="B20" s="421"/>
      <c r="C20" s="421"/>
      <c r="D20" s="421"/>
      <c r="E20" s="135"/>
      <c r="G20" s="133"/>
    </row>
    <row r="21" spans="1:8" ht="79.95" customHeight="1">
      <c r="A21" s="186"/>
      <c r="B21" s="186"/>
      <c r="C21" s="186"/>
      <c r="D21" s="186"/>
      <c r="E21" s="135"/>
      <c r="G21" s="133"/>
    </row>
    <row r="22" spans="1:8" ht="66" customHeight="1">
      <c r="A22" s="452" t="s">
        <v>383</v>
      </c>
      <c r="B22" s="452"/>
      <c r="C22" s="452"/>
      <c r="D22" s="452"/>
      <c r="E22" s="135"/>
      <c r="G22" s="133"/>
    </row>
    <row r="23" spans="1:8" ht="22.2" customHeight="1">
      <c r="A23" s="70" t="s">
        <v>11</v>
      </c>
      <c r="B23" s="70"/>
      <c r="C23" s="70"/>
      <c r="D23" s="70"/>
      <c r="E23" s="135"/>
      <c r="G23" s="133"/>
    </row>
    <row r="24" spans="1:8" ht="22.2" customHeight="1">
      <c r="A24" s="70" t="s">
        <v>12</v>
      </c>
      <c r="B24" s="70"/>
      <c r="C24" s="70"/>
      <c r="D24" s="70"/>
      <c r="E24" s="135"/>
      <c r="G24" s="133"/>
    </row>
    <row r="25" spans="1:8" ht="22.2" customHeight="1">
      <c r="A25" s="70" t="s">
        <v>13</v>
      </c>
      <c r="B25" s="70"/>
      <c r="C25" s="70"/>
      <c r="D25" s="70"/>
      <c r="E25" s="135"/>
      <c r="G25" s="133"/>
    </row>
    <row r="26" spans="1:8" ht="22.2" customHeight="1">
      <c r="A26" s="70" t="s">
        <v>14</v>
      </c>
      <c r="B26" s="70"/>
      <c r="C26" s="70"/>
      <c r="D26" s="70"/>
      <c r="E26" s="135"/>
      <c r="G26" s="133"/>
    </row>
    <row r="27" spans="1:8" ht="22.2" customHeight="1">
      <c r="A27" s="70" t="s">
        <v>15</v>
      </c>
      <c r="B27" s="70"/>
      <c r="C27" s="70"/>
      <c r="D27" s="70"/>
      <c r="E27" s="135"/>
      <c r="G27" s="133"/>
    </row>
    <row r="28" spans="1:8" ht="79.95" customHeight="1">
      <c r="A28" s="22" t="s">
        <v>217</v>
      </c>
      <c r="B28" s="37"/>
      <c r="C28" s="37"/>
      <c r="D28" s="30" t="s">
        <v>172</v>
      </c>
      <c r="E28" s="135"/>
      <c r="G28" s="133"/>
    </row>
    <row r="29" spans="1:8" ht="22.2" customHeight="1">
      <c r="A29" s="371" t="e">
        <f>+$A$62</f>
        <v>#REF!</v>
      </c>
      <c r="B29" s="371"/>
      <c r="C29" s="57" t="s">
        <v>150</v>
      </c>
      <c r="D29" s="58"/>
      <c r="E29" s="135"/>
      <c r="G29" s="133"/>
    </row>
    <row r="30" spans="1:8" ht="22.2" customHeight="1">
      <c r="A30" s="448" t="s">
        <v>350</v>
      </c>
      <c r="B30" s="448"/>
      <c r="C30" s="448"/>
      <c r="D30" s="448"/>
      <c r="E30" s="436"/>
      <c r="F30" s="436"/>
      <c r="G30" s="436"/>
      <c r="H30" s="436"/>
    </row>
    <row r="31" spans="1:8" ht="22.2" customHeight="1">
      <c r="A31" s="173" t="s">
        <v>397</v>
      </c>
      <c r="B31" s="173"/>
      <c r="C31" s="174"/>
      <c r="D31" s="174"/>
      <c r="E31" s="150"/>
      <c r="F31" s="150"/>
      <c r="G31" s="130"/>
      <c r="H31" s="130"/>
    </row>
    <row r="32" spans="1:8" ht="33" customHeight="1">
      <c r="A32" s="449" t="s">
        <v>376</v>
      </c>
      <c r="B32" s="449"/>
      <c r="C32" s="449"/>
      <c r="D32" s="449"/>
      <c r="E32" s="425"/>
      <c r="F32" s="425"/>
      <c r="G32" s="425"/>
      <c r="H32" s="425"/>
    </row>
    <row r="33" spans="1:8" ht="33" customHeight="1">
      <c r="A33" s="449" t="s">
        <v>374</v>
      </c>
      <c r="B33" s="449"/>
      <c r="C33" s="449"/>
      <c r="D33" s="449"/>
      <c r="E33" s="425"/>
      <c r="F33" s="425"/>
      <c r="G33" s="425"/>
      <c r="H33" s="425"/>
    </row>
    <row r="34" spans="1:8" ht="22.2" customHeight="1">
      <c r="A34" s="380" t="s">
        <v>389</v>
      </c>
      <c r="B34" s="380"/>
      <c r="C34" s="380"/>
      <c r="D34" s="380"/>
      <c r="E34" s="450"/>
      <c r="F34" s="450"/>
      <c r="G34" s="450"/>
      <c r="H34" s="450"/>
    </row>
    <row r="35" spans="1:8" ht="22.2" customHeight="1">
      <c r="A35" s="114" t="s">
        <v>227</v>
      </c>
      <c r="B35" s="21"/>
      <c r="C35" s="30"/>
      <c r="D35" s="138" t="s">
        <v>10</v>
      </c>
      <c r="E35" s="151"/>
      <c r="G35" s="20"/>
      <c r="H35" s="138"/>
    </row>
    <row r="36" spans="1:8" ht="22.2" customHeight="1">
      <c r="A36" s="119" t="s">
        <v>339</v>
      </c>
      <c r="B36" s="119"/>
      <c r="C36" s="119"/>
      <c r="D36" s="119"/>
      <c r="E36" s="119"/>
      <c r="F36" s="101"/>
      <c r="G36" s="20"/>
      <c r="H36" s="30"/>
    </row>
    <row r="37" spans="1:8" ht="22.2" customHeight="1">
      <c r="A37" s="119" t="s">
        <v>338</v>
      </c>
      <c r="B37" s="119"/>
      <c r="C37" s="119"/>
      <c r="D37" s="119"/>
      <c r="E37" s="119"/>
      <c r="F37" s="101"/>
      <c r="G37" s="20"/>
      <c r="H37" s="30"/>
    </row>
    <row r="38" spans="1:8" ht="22.2" customHeight="1">
      <c r="A38" s="79" t="s">
        <v>351</v>
      </c>
      <c r="B38" s="79"/>
      <c r="C38" s="30"/>
      <c r="D38" s="30"/>
      <c r="E38" s="101"/>
      <c r="G38" s="20"/>
      <c r="H38" s="30"/>
    </row>
    <row r="39" spans="1:8" ht="22.2" customHeight="1">
      <c r="A39" s="451" t="s">
        <v>370</v>
      </c>
      <c r="B39" s="451"/>
      <c r="C39" s="451"/>
      <c r="D39" s="138" t="s">
        <v>10</v>
      </c>
      <c r="E39" s="135"/>
      <c r="G39" s="133"/>
    </row>
    <row r="40" spans="1:8" ht="22.2" customHeight="1">
      <c r="A40" s="119" t="s">
        <v>341</v>
      </c>
      <c r="B40" s="151" t="s">
        <v>247</v>
      </c>
      <c r="C40" s="152"/>
      <c r="D40" s="153" t="s">
        <v>10</v>
      </c>
      <c r="E40" s="135"/>
      <c r="G40" s="133"/>
    </row>
    <row r="41" spans="1:8" ht="22.2" customHeight="1">
      <c r="A41" s="119"/>
      <c r="B41" s="169" t="s">
        <v>384</v>
      </c>
      <c r="C41" s="152"/>
      <c r="D41" s="25"/>
      <c r="E41" s="135"/>
      <c r="G41" s="133"/>
    </row>
    <row r="42" spans="1:8" ht="22.2" customHeight="1">
      <c r="A42" s="152" t="s">
        <v>340</v>
      </c>
      <c r="B42" s="151" t="s">
        <v>347</v>
      </c>
      <c r="C42" s="152"/>
      <c r="D42" s="154" t="s">
        <v>10</v>
      </c>
      <c r="E42" s="135"/>
      <c r="G42" s="133"/>
    </row>
    <row r="43" spans="1:8" ht="22.2" customHeight="1">
      <c r="A43" s="152"/>
      <c r="B43" s="151" t="s">
        <v>368</v>
      </c>
      <c r="C43" s="152"/>
      <c r="D43" s="25"/>
      <c r="E43" s="135"/>
      <c r="G43" s="133"/>
    </row>
    <row r="44" spans="1:8" ht="22.2" customHeight="1">
      <c r="A44" s="152"/>
      <c r="B44" s="151" t="s">
        <v>251</v>
      </c>
      <c r="C44" s="152"/>
      <c r="D44" s="25"/>
      <c r="E44" s="135"/>
      <c r="G44" s="133"/>
    </row>
    <row r="45" spans="1:8" ht="22.2" customHeight="1">
      <c r="A45" s="152"/>
      <c r="B45" s="151" t="s">
        <v>249</v>
      </c>
      <c r="C45" s="152"/>
      <c r="D45" s="25"/>
      <c r="E45" s="135"/>
      <c r="G45" s="133"/>
    </row>
    <row r="46" spans="1:8" ht="22.2" customHeight="1">
      <c r="A46" s="152"/>
      <c r="B46" s="151" t="s">
        <v>252</v>
      </c>
      <c r="C46" s="152"/>
      <c r="D46" s="25"/>
      <c r="E46" s="135"/>
      <c r="G46" s="133"/>
    </row>
    <row r="47" spans="1:8" ht="22.2" customHeight="1">
      <c r="A47" s="152" t="s">
        <v>343</v>
      </c>
      <c r="B47" s="151" t="s">
        <v>251</v>
      </c>
      <c r="C47" s="152"/>
      <c r="D47" s="154" t="s">
        <v>10</v>
      </c>
      <c r="E47" s="135"/>
      <c r="G47" s="133"/>
    </row>
    <row r="48" spans="1:8" ht="22.2" customHeight="1">
      <c r="A48" s="152"/>
      <c r="B48" s="151" t="s">
        <v>250</v>
      </c>
      <c r="C48" s="152"/>
      <c r="D48" s="25"/>
      <c r="E48" s="135"/>
      <c r="G48" s="133"/>
    </row>
    <row r="49" spans="1:7" ht="22.2" customHeight="1">
      <c r="A49" s="152"/>
      <c r="B49" s="151" t="s">
        <v>346</v>
      </c>
      <c r="C49" s="152"/>
      <c r="D49" s="25"/>
      <c r="E49" s="135"/>
      <c r="G49" s="133"/>
    </row>
    <row r="50" spans="1:7" ht="22.2" customHeight="1">
      <c r="A50" s="152"/>
      <c r="B50" s="151" t="s">
        <v>352</v>
      </c>
      <c r="C50" s="152"/>
      <c r="D50" s="25"/>
      <c r="E50" s="135"/>
      <c r="G50" s="133"/>
    </row>
    <row r="51" spans="1:7" ht="33" customHeight="1">
      <c r="A51" s="155" t="s">
        <v>253</v>
      </c>
      <c r="B51" s="151" t="s">
        <v>248</v>
      </c>
      <c r="C51" s="170"/>
      <c r="D51" s="154" t="s">
        <v>10</v>
      </c>
      <c r="E51" s="135"/>
      <c r="G51" s="133"/>
    </row>
    <row r="52" spans="1:7" ht="22.2" customHeight="1">
      <c r="A52" s="151" t="s">
        <v>254</v>
      </c>
      <c r="B52" s="151" t="s">
        <v>254</v>
      </c>
      <c r="C52" s="152"/>
      <c r="D52" s="154" t="s">
        <v>10</v>
      </c>
      <c r="E52" s="135"/>
      <c r="G52" s="133"/>
    </row>
    <row r="53" spans="1:7" ht="22.2" customHeight="1">
      <c r="A53" s="151"/>
      <c r="B53" s="151" t="s">
        <v>348</v>
      </c>
      <c r="C53" s="152"/>
      <c r="D53" s="25"/>
      <c r="E53" s="135"/>
      <c r="G53" s="133"/>
    </row>
    <row r="54" spans="1:7" ht="22.2" customHeight="1">
      <c r="A54" s="151"/>
      <c r="B54" s="151" t="s">
        <v>349</v>
      </c>
      <c r="C54" s="152"/>
      <c r="D54" s="25"/>
      <c r="E54" s="135"/>
      <c r="G54" s="133"/>
    </row>
    <row r="55" spans="1:7" ht="22.2" customHeight="1">
      <c r="A55" s="152" t="s">
        <v>342</v>
      </c>
      <c r="B55" s="151" t="s">
        <v>344</v>
      </c>
      <c r="C55" s="152"/>
      <c r="D55" s="154" t="s">
        <v>10</v>
      </c>
      <c r="E55" s="135"/>
      <c r="G55" s="133"/>
    </row>
    <row r="56" spans="1:7" ht="22.2" customHeight="1">
      <c r="A56" s="152"/>
      <c r="B56" s="151" t="s">
        <v>345</v>
      </c>
      <c r="C56" s="152"/>
      <c r="D56" s="25"/>
      <c r="E56" s="135"/>
      <c r="G56" s="133"/>
    </row>
    <row r="57" spans="1:7" ht="22.2" customHeight="1">
      <c r="A57" s="152"/>
      <c r="B57" s="151" t="s">
        <v>371</v>
      </c>
      <c r="C57" s="152"/>
      <c r="D57" s="25"/>
      <c r="E57" s="135"/>
      <c r="G57" s="133"/>
    </row>
    <row r="58" spans="1:7" ht="33" customHeight="1">
      <c r="A58" s="426" t="s">
        <v>372</v>
      </c>
      <c r="B58" s="426"/>
      <c r="C58" s="426"/>
      <c r="D58" s="426"/>
      <c r="E58" s="135"/>
      <c r="G58" s="133"/>
    </row>
    <row r="59" spans="1:7" ht="22.2" customHeight="1">
      <c r="A59" s="113" t="s">
        <v>375</v>
      </c>
      <c r="B59" s="152"/>
      <c r="C59" s="152"/>
      <c r="D59" s="154" t="s">
        <v>10</v>
      </c>
      <c r="E59" s="135"/>
      <c r="G59" s="133"/>
    </row>
    <row r="60" spans="1:7" ht="22.2" customHeight="1">
      <c r="A60" s="389" t="s">
        <v>369</v>
      </c>
      <c r="B60" s="389"/>
      <c r="C60" s="389"/>
      <c r="D60" s="389"/>
      <c r="E60" s="135"/>
      <c r="G60" s="133"/>
    </row>
    <row r="61" spans="1:7" ht="22.2" customHeight="1">
      <c r="A61" s="422" t="s">
        <v>94</v>
      </c>
      <c r="B61" s="422"/>
      <c r="C61" s="422"/>
      <c r="D61" s="422"/>
      <c r="E61" s="135"/>
      <c r="G61" s="133"/>
    </row>
    <row r="62" spans="1:7" ht="22.2" customHeight="1">
      <c r="A62" s="414" t="e">
        <f>+#REF!</f>
        <v>#REF!</v>
      </c>
      <c r="B62" s="414"/>
      <c r="C62" s="414"/>
      <c r="D62" s="414"/>
      <c r="E62" s="135"/>
      <c r="G62" s="133"/>
    </row>
    <row r="63" spans="1:7" ht="22.2" customHeight="1">
      <c r="A63" s="414" t="e">
        <f>+#REF!</f>
        <v>#REF!</v>
      </c>
      <c r="B63" s="414"/>
      <c r="C63" s="414"/>
      <c r="D63" s="414"/>
      <c r="E63" s="135"/>
      <c r="G63" s="133"/>
    </row>
    <row r="64" spans="1:7" ht="22.2" customHeight="1">
      <c r="A64" s="414" t="e">
        <f>+#REF!</f>
        <v>#REF!</v>
      </c>
      <c r="B64" s="414"/>
      <c r="C64" s="414"/>
      <c r="D64" s="414"/>
      <c r="E64" s="135"/>
      <c r="G64" s="133"/>
    </row>
    <row r="65" spans="1:7" ht="22.2" customHeight="1">
      <c r="A65" s="414" t="e">
        <f>+#REF!</f>
        <v>#REF!</v>
      </c>
      <c r="B65" s="414"/>
      <c r="C65" s="414" t="e">
        <f>+#REF!</f>
        <v>#REF!</v>
      </c>
      <c r="D65" s="414"/>
      <c r="E65" s="135"/>
      <c r="G65" s="133"/>
    </row>
    <row r="66" spans="1:7" ht="22.2" customHeight="1">
      <c r="A66" s="414" t="e">
        <f>+#REF!</f>
        <v>#REF!</v>
      </c>
      <c r="B66" s="414"/>
      <c r="C66" s="401" t="e">
        <f>+#REF!</f>
        <v>#REF!</v>
      </c>
      <c r="D66" s="401"/>
      <c r="E66" s="135"/>
      <c r="G66" s="133"/>
    </row>
    <row r="67" spans="1:7" ht="22.2" customHeight="1">
      <c r="A67" s="414" t="e">
        <f>+#REF!</f>
        <v>#REF!</v>
      </c>
      <c r="B67" s="414"/>
      <c r="C67" s="414" t="e">
        <f>+#REF!</f>
        <v>#REF!</v>
      </c>
      <c r="D67" s="414"/>
      <c r="E67" s="135"/>
      <c r="G67" s="133"/>
    </row>
    <row r="68" spans="1:7" ht="22.2" customHeight="1">
      <c r="A68" s="414" t="e">
        <f>+#REF!</f>
        <v>#REF!</v>
      </c>
      <c r="B68" s="414"/>
      <c r="C68" s="418" t="e">
        <f>+#REF!</f>
        <v>#REF!</v>
      </c>
      <c r="D68" s="418"/>
      <c r="E68" s="135"/>
      <c r="G68" s="133"/>
    </row>
    <row r="69" spans="1:7" ht="22.2" customHeight="1">
      <c r="A69" s="414" t="e">
        <f>+#REF!</f>
        <v>#REF!</v>
      </c>
      <c r="B69" s="414"/>
      <c r="C69" s="418" t="e">
        <f>+#REF!</f>
        <v>#REF!</v>
      </c>
      <c r="D69" s="418"/>
      <c r="E69" s="135"/>
      <c r="G69" s="133"/>
    </row>
    <row r="70" spans="1:7" ht="22.2" customHeight="1">
      <c r="A70" s="414" t="e">
        <f>+#REF!</f>
        <v>#REF!</v>
      </c>
      <c r="B70" s="414"/>
      <c r="C70" s="387" t="e">
        <f>+#REF!</f>
        <v>#REF!</v>
      </c>
      <c r="D70" s="387"/>
      <c r="E70" s="135"/>
      <c r="G70" s="133"/>
    </row>
    <row r="71" spans="1:7" ht="22.2" customHeight="1">
      <c r="A71" s="189" t="e">
        <f>+#REF!</f>
        <v>#REF!</v>
      </c>
      <c r="B71" s="189"/>
      <c r="C71" s="81"/>
      <c r="D71" s="81"/>
      <c r="E71" s="135"/>
      <c r="G71" s="133"/>
    </row>
    <row r="72" spans="1:7" ht="22.2" customHeight="1">
      <c r="A72" s="414" t="e">
        <f>+#REF!</f>
        <v>#REF!</v>
      </c>
      <c r="B72" s="414"/>
      <c r="D72" s="9"/>
      <c r="E72" s="135"/>
      <c r="G72" s="133"/>
    </row>
    <row r="73" spans="1:7" ht="22.2" customHeight="1">
      <c r="A73" s="414" t="e">
        <f>+#REF!</f>
        <v>#REF!</v>
      </c>
      <c r="B73" s="414"/>
      <c r="D73" s="9"/>
      <c r="E73" s="135"/>
      <c r="G73" s="133"/>
    </row>
    <row r="74" spans="1:7" ht="22.2" customHeight="1">
      <c r="A74" s="81"/>
      <c r="B74" s="81"/>
      <c r="D74" s="9"/>
      <c r="E74" s="135"/>
      <c r="G74" s="133"/>
    </row>
    <row r="75" spans="1:7" ht="75" customHeight="1">
      <c r="A75" s="413" t="s">
        <v>133</v>
      </c>
      <c r="B75" s="413"/>
      <c r="C75" s="413"/>
      <c r="D75" s="413"/>
      <c r="E75" s="135"/>
      <c r="G75" s="133"/>
    </row>
    <row r="76" spans="1:7" ht="22.2" customHeight="1">
      <c r="A76" s="97" t="e">
        <f>+#REF!</f>
        <v>#REF!</v>
      </c>
      <c r="B76" s="94" t="e">
        <f>+#REF!</f>
        <v>#REF!</v>
      </c>
      <c r="C76" s="94" t="e">
        <f>+#REF!</f>
        <v>#REF!</v>
      </c>
      <c r="D76" s="97" t="e">
        <f>+#REF!</f>
        <v>#REF!</v>
      </c>
      <c r="E76" s="135"/>
      <c r="G76" s="133"/>
    </row>
    <row r="77" spans="1:7" ht="43.95" customHeight="1">
      <c r="A77" s="413" t="s">
        <v>146</v>
      </c>
      <c r="B77" s="413"/>
      <c r="C77" s="413"/>
      <c r="D77" s="413"/>
      <c r="E77" s="135"/>
      <c r="G77" s="133"/>
    </row>
    <row r="78" spans="1:7" ht="43.95" customHeight="1">
      <c r="A78" s="435" t="e">
        <f>+#REF!</f>
        <v>#REF!</v>
      </c>
      <c r="B78" s="435"/>
      <c r="C78" s="435"/>
      <c r="D78" s="435"/>
      <c r="E78" s="135"/>
      <c r="G78" s="133"/>
    </row>
    <row r="79" spans="1:7" ht="22.2" customHeight="1">
      <c r="A79" s="96" t="e">
        <f>+#REF!</f>
        <v>#REF!</v>
      </c>
      <c r="B79" s="385" t="e">
        <f>+#REF!</f>
        <v>#REF!</v>
      </c>
      <c r="C79" s="385"/>
      <c r="D79" s="95" t="e">
        <f>+#REF!</f>
        <v>#REF!</v>
      </c>
      <c r="E79" s="135"/>
      <c r="G79" s="133"/>
    </row>
    <row r="80" spans="1:7" ht="22.2" customHeight="1">
      <c r="A80" s="96" t="e">
        <f>+#REF!</f>
        <v>#REF!</v>
      </c>
      <c r="B80" s="385" t="e">
        <f>+#REF!</f>
        <v>#REF!</v>
      </c>
      <c r="C80" s="385"/>
      <c r="D80" s="95" t="e">
        <f>+#REF!</f>
        <v>#REF!</v>
      </c>
      <c r="E80" s="135"/>
      <c r="G80" s="133"/>
    </row>
    <row r="81" spans="1:7" ht="22.2" customHeight="1">
      <c r="A81" s="372" t="s">
        <v>226</v>
      </c>
      <c r="B81" s="372"/>
      <c r="C81" s="372"/>
      <c r="D81" s="372"/>
      <c r="E81" s="135"/>
      <c r="G81" s="133"/>
    </row>
    <row r="82" spans="1:7" ht="22.2" customHeight="1">
      <c r="A82" s="98" t="e">
        <f>+#REF!</f>
        <v>#REF!</v>
      </c>
      <c r="B82" s="99"/>
      <c r="C82" s="98" t="e">
        <f>+#REF!</f>
        <v>#REF!</v>
      </c>
      <c r="D82" s="98"/>
      <c r="E82" s="135"/>
      <c r="G82" s="133"/>
    </row>
    <row r="83" spans="1:7" ht="22.2" customHeight="1">
      <c r="A83" s="100" t="e">
        <f>+#REF!</f>
        <v>#REF!</v>
      </c>
      <c r="B83" s="99"/>
      <c r="C83" s="98" t="e">
        <f>+#REF!</f>
        <v>#REF!</v>
      </c>
      <c r="D83" s="98"/>
      <c r="E83" s="135"/>
      <c r="G83" s="133"/>
    </row>
    <row r="84" spans="1:7" ht="22.2" customHeight="1">
      <c r="A84" s="37" t="s">
        <v>56</v>
      </c>
      <c r="B84" s="20"/>
      <c r="C84" s="20"/>
      <c r="D84" s="3"/>
      <c r="E84" s="135"/>
      <c r="G84" s="133"/>
    </row>
    <row r="85" spans="1:7" ht="22.2" customHeight="1">
      <c r="E85" s="135"/>
      <c r="G85" s="133"/>
    </row>
    <row r="86" spans="1:7" ht="22.2" customHeight="1">
      <c r="A86" s="62" t="e">
        <f>+$A$62</f>
        <v>#REF!</v>
      </c>
      <c r="B86" s="101" t="e">
        <f>+#REF!</f>
        <v>#REF!</v>
      </c>
      <c r="C86" s="166" t="s">
        <v>382</v>
      </c>
      <c r="D86" s="59"/>
      <c r="E86" s="135"/>
      <c r="G86" s="133"/>
    </row>
    <row r="87" spans="1:7" ht="3" customHeight="1">
      <c r="A87" s="62"/>
      <c r="B87" s="101"/>
      <c r="C87" s="166"/>
      <c r="D87" s="59"/>
      <c r="E87" s="135"/>
      <c r="G87" s="133"/>
    </row>
    <row r="88" spans="1:7" ht="33" customHeight="1">
      <c r="A88" s="411" t="s">
        <v>332</v>
      </c>
      <c r="B88" s="411"/>
      <c r="C88" s="411"/>
      <c r="D88" s="411"/>
      <c r="E88" s="135"/>
      <c r="G88" s="133"/>
    </row>
    <row r="89" spans="1:7" ht="18" customHeight="1">
      <c r="A89" s="388" t="s">
        <v>388</v>
      </c>
      <c r="B89" s="388"/>
      <c r="C89" s="388"/>
      <c r="D89" s="388"/>
      <c r="E89" s="135"/>
      <c r="G89" s="133"/>
    </row>
    <row r="90" spans="1:7" ht="22.2" customHeight="1">
      <c r="A90" s="412" t="s">
        <v>285</v>
      </c>
      <c r="B90" s="412"/>
      <c r="C90" s="412"/>
      <c r="D90" s="412"/>
      <c r="E90" s="135"/>
      <c r="G90" s="133"/>
    </row>
    <row r="91" spans="1:7" ht="22.2" customHeight="1">
      <c r="A91" s="412" t="s">
        <v>286</v>
      </c>
      <c r="B91" s="412"/>
      <c r="C91" s="412"/>
      <c r="D91" s="412"/>
      <c r="E91" s="135"/>
      <c r="G91" s="133"/>
    </row>
    <row r="92" spans="1:7" ht="22.2" customHeight="1">
      <c r="A92" s="438" t="s">
        <v>287</v>
      </c>
      <c r="B92" s="438"/>
      <c r="C92" s="438"/>
      <c r="D92" s="438"/>
      <c r="E92" s="135"/>
      <c r="G92" s="133"/>
    </row>
    <row r="93" spans="1:7" ht="33" customHeight="1">
      <c r="A93" s="439" t="s">
        <v>288</v>
      </c>
      <c r="B93" s="439"/>
      <c r="C93" s="439"/>
      <c r="D93" s="439"/>
      <c r="E93" s="135"/>
      <c r="G93" s="133"/>
    </row>
    <row r="94" spans="1:7" ht="22.2" customHeight="1">
      <c r="A94" s="127" t="s">
        <v>289</v>
      </c>
      <c r="B94" s="127"/>
      <c r="E94" s="135"/>
      <c r="G94" s="133"/>
    </row>
    <row r="95" spans="1:7" ht="15" customHeight="1">
      <c r="A95" s="440" t="s">
        <v>290</v>
      </c>
      <c r="B95" s="440"/>
      <c r="C95" s="440"/>
      <c r="D95" s="440"/>
      <c r="E95" s="135"/>
      <c r="G95" s="133"/>
    </row>
    <row r="96" spans="1:7" ht="19.2" customHeight="1">
      <c r="A96" s="386" t="s">
        <v>385</v>
      </c>
      <c r="B96" s="386"/>
      <c r="C96" s="128" t="s">
        <v>307</v>
      </c>
      <c r="D96" s="163" t="s">
        <v>125</v>
      </c>
      <c r="E96" s="135"/>
      <c r="G96" s="133"/>
    </row>
    <row r="97" spans="1:7" ht="19.2" customHeight="1">
      <c r="A97" s="386" t="s">
        <v>292</v>
      </c>
      <c r="B97" s="386"/>
      <c r="C97" s="129" t="s">
        <v>291</v>
      </c>
      <c r="D97" s="163" t="s">
        <v>125</v>
      </c>
      <c r="E97" s="135"/>
      <c r="G97" s="133"/>
    </row>
    <row r="98" spans="1:7" ht="19.2" customHeight="1">
      <c r="A98" s="386" t="s">
        <v>294</v>
      </c>
      <c r="B98" s="386"/>
      <c r="C98" s="417" t="s">
        <v>293</v>
      </c>
      <c r="D98" s="417"/>
      <c r="E98" s="135"/>
      <c r="G98" s="133"/>
    </row>
    <row r="99" spans="1:7" ht="19.2" customHeight="1">
      <c r="A99" s="128" t="s">
        <v>295</v>
      </c>
      <c r="B99" s="64" t="s">
        <v>125</v>
      </c>
      <c r="C99" s="432" t="s">
        <v>398</v>
      </c>
      <c r="D99" s="432"/>
      <c r="E99" s="135"/>
      <c r="G99" s="133"/>
    </row>
    <row r="100" spans="1:7" ht="19.2" customHeight="1">
      <c r="A100" s="434" t="s">
        <v>386</v>
      </c>
      <c r="B100" s="434"/>
      <c r="C100" s="128" t="s">
        <v>296</v>
      </c>
      <c r="D100" s="163" t="s">
        <v>125</v>
      </c>
      <c r="E100" s="135"/>
      <c r="G100" s="133"/>
    </row>
    <row r="101" spans="1:7" ht="19.2" customHeight="1">
      <c r="A101" s="386" t="s">
        <v>297</v>
      </c>
      <c r="B101" s="386"/>
      <c r="C101" s="128" t="s">
        <v>298</v>
      </c>
      <c r="D101" s="163" t="s">
        <v>125</v>
      </c>
      <c r="E101" s="135"/>
      <c r="G101" s="133"/>
    </row>
    <row r="102" spans="1:7" ht="19.2" customHeight="1">
      <c r="A102" s="128" t="s">
        <v>299</v>
      </c>
      <c r="B102" s="120" t="s">
        <v>125</v>
      </c>
      <c r="C102" s="432" t="s">
        <v>300</v>
      </c>
      <c r="D102" s="432"/>
      <c r="E102" s="135"/>
      <c r="G102" s="133"/>
    </row>
    <row r="103" spans="1:7" ht="19.2" customHeight="1">
      <c r="A103" s="129" t="s">
        <v>301</v>
      </c>
      <c r="B103" s="120" t="s">
        <v>125</v>
      </c>
      <c r="C103" s="386" t="s">
        <v>302</v>
      </c>
      <c r="D103" s="386"/>
      <c r="E103" s="135"/>
      <c r="G103" s="133"/>
    </row>
    <row r="104" spans="1:7" ht="19.2" customHeight="1">
      <c r="A104" s="432" t="s">
        <v>303</v>
      </c>
      <c r="B104" s="432"/>
      <c r="C104" s="128" t="s">
        <v>304</v>
      </c>
      <c r="D104" s="163" t="s">
        <v>125</v>
      </c>
      <c r="E104" s="135"/>
      <c r="G104" s="133"/>
    </row>
    <row r="105" spans="1:7" ht="19.2" customHeight="1">
      <c r="A105" s="125" t="s">
        <v>305</v>
      </c>
      <c r="B105" s="64" t="s">
        <v>125</v>
      </c>
      <c r="C105" s="125" t="s">
        <v>306</v>
      </c>
      <c r="D105" s="163" t="s">
        <v>125</v>
      </c>
      <c r="E105" s="135"/>
      <c r="G105" s="133"/>
    </row>
    <row r="106" spans="1:7" ht="15" customHeight="1">
      <c r="A106" s="440" t="s">
        <v>308</v>
      </c>
      <c r="B106" s="440"/>
      <c r="C106" s="440"/>
      <c r="D106" s="440"/>
      <c r="E106" s="135"/>
      <c r="G106" s="133"/>
    </row>
    <row r="107" spans="1:7" ht="19.2" customHeight="1">
      <c r="A107" s="386" t="s">
        <v>309</v>
      </c>
      <c r="B107" s="386"/>
      <c r="C107" s="125" t="s">
        <v>310</v>
      </c>
      <c r="D107" s="163" t="s">
        <v>125</v>
      </c>
      <c r="E107" s="135"/>
      <c r="G107" s="133"/>
    </row>
    <row r="108" spans="1:7" ht="19.2" customHeight="1">
      <c r="A108" s="125" t="s">
        <v>311</v>
      </c>
      <c r="B108" s="120" t="s">
        <v>125</v>
      </c>
      <c r="C108" s="125" t="s">
        <v>312</v>
      </c>
      <c r="D108" s="163" t="s">
        <v>125</v>
      </c>
      <c r="E108" s="135"/>
      <c r="G108" s="133"/>
    </row>
    <row r="109" spans="1:7" ht="19.2" customHeight="1">
      <c r="A109" s="125" t="s">
        <v>313</v>
      </c>
      <c r="B109" s="64" t="s">
        <v>125</v>
      </c>
      <c r="C109" s="386" t="s">
        <v>314</v>
      </c>
      <c r="D109" s="386"/>
      <c r="E109" s="135"/>
      <c r="G109" s="133"/>
    </row>
    <row r="110" spans="1:7" ht="19.2" customHeight="1">
      <c r="A110" s="125" t="s">
        <v>315</v>
      </c>
      <c r="B110" s="64" t="s">
        <v>125</v>
      </c>
      <c r="C110" s="125" t="s">
        <v>316</v>
      </c>
      <c r="D110" s="163" t="s">
        <v>125</v>
      </c>
      <c r="E110" s="135"/>
      <c r="G110" s="133"/>
    </row>
    <row r="111" spans="1:7" ht="19.2" customHeight="1">
      <c r="A111" s="125" t="s">
        <v>317</v>
      </c>
      <c r="B111" s="64" t="s">
        <v>125</v>
      </c>
      <c r="C111" s="125" t="s">
        <v>318</v>
      </c>
      <c r="D111" s="163" t="s">
        <v>125</v>
      </c>
      <c r="E111" s="135"/>
      <c r="G111" s="133"/>
    </row>
    <row r="112" spans="1:7" ht="19.2" customHeight="1">
      <c r="A112" s="125" t="s">
        <v>319</v>
      </c>
      <c r="B112" s="64" t="s">
        <v>125</v>
      </c>
      <c r="C112" s="126" t="s">
        <v>387</v>
      </c>
      <c r="D112" s="163" t="s">
        <v>125</v>
      </c>
      <c r="E112" s="135"/>
      <c r="G112" s="133"/>
    </row>
    <row r="113" spans="1:7" ht="19.2" customHeight="1">
      <c r="A113" s="125" t="s">
        <v>320</v>
      </c>
      <c r="B113" s="120" t="s">
        <v>125</v>
      </c>
      <c r="C113" s="172" t="s">
        <v>321</v>
      </c>
      <c r="D113" s="171"/>
      <c r="E113" s="135"/>
      <c r="G113" s="133"/>
    </row>
    <row r="114" spans="1:7" ht="19.2" customHeight="1">
      <c r="A114" s="125" t="s">
        <v>322</v>
      </c>
      <c r="B114" s="120" t="s">
        <v>125</v>
      </c>
      <c r="C114" s="386" t="s">
        <v>323</v>
      </c>
      <c r="D114" s="386"/>
      <c r="E114" s="135"/>
      <c r="G114" s="133"/>
    </row>
    <row r="115" spans="1:7" ht="19.2" customHeight="1">
      <c r="A115" s="125" t="s">
        <v>324</v>
      </c>
      <c r="B115" s="120" t="s">
        <v>125</v>
      </c>
      <c r="C115" s="386" t="s">
        <v>325</v>
      </c>
      <c r="D115" s="386"/>
      <c r="E115" s="135"/>
      <c r="G115" s="133"/>
    </row>
    <row r="116" spans="1:7" ht="19.2" customHeight="1">
      <c r="A116" s="125" t="s">
        <v>326</v>
      </c>
      <c r="B116" s="64" t="s">
        <v>125</v>
      </c>
      <c r="C116" s="417" t="s">
        <v>327</v>
      </c>
      <c r="D116" s="417"/>
      <c r="E116" s="135"/>
      <c r="G116" s="133"/>
    </row>
    <row r="117" spans="1:7" ht="19.2" customHeight="1">
      <c r="A117" s="125" t="s">
        <v>328</v>
      </c>
      <c r="B117" s="120" t="s">
        <v>125</v>
      </c>
      <c r="C117" s="386" t="s">
        <v>329</v>
      </c>
      <c r="D117" s="386"/>
      <c r="E117" s="135"/>
      <c r="G117" s="133"/>
    </row>
    <row r="118" spans="1:7" ht="19.2" customHeight="1">
      <c r="A118" s="125" t="s">
        <v>330</v>
      </c>
      <c r="B118" s="120" t="s">
        <v>125</v>
      </c>
      <c r="C118" s="70"/>
      <c r="D118" s="70"/>
      <c r="E118" s="135"/>
      <c r="G118" s="133"/>
    </row>
    <row r="119" spans="1:7" ht="60" customHeight="1">
      <c r="A119" s="441" t="s">
        <v>333</v>
      </c>
      <c r="B119" s="441"/>
      <c r="C119" s="441"/>
      <c r="D119" s="441"/>
    </row>
    <row r="120" spans="1:7" ht="45" customHeight="1">
      <c r="A120" s="442" t="s">
        <v>331</v>
      </c>
      <c r="B120" s="442"/>
      <c r="C120" s="442"/>
      <c r="D120" s="442"/>
      <c r="E120" s="135"/>
      <c r="G120" s="133"/>
    </row>
    <row r="121" spans="1:7" ht="43.95" customHeight="1">
      <c r="A121" s="431" t="s">
        <v>53</v>
      </c>
      <c r="B121" s="431"/>
      <c r="C121" s="431"/>
      <c r="D121" s="431"/>
      <c r="E121" s="135" t="e">
        <f>1+E16</f>
        <v>#REF!</v>
      </c>
      <c r="G121" s="101"/>
    </row>
    <row r="122" spans="1:7" ht="33" customHeight="1">
      <c r="A122" s="430" t="e">
        <f>+#REF!</f>
        <v>#REF!</v>
      </c>
      <c r="B122" s="430"/>
      <c r="C122" s="430"/>
      <c r="D122" s="430"/>
      <c r="E122" s="135" t="e">
        <f t="shared" ref="E122:E128" si="0">1+E121</f>
        <v>#REF!</v>
      </c>
      <c r="G122" s="79"/>
    </row>
    <row r="123" spans="1:7" ht="18" customHeight="1">
      <c r="A123" s="96" t="e">
        <f>+#REF!</f>
        <v>#REF!</v>
      </c>
      <c r="B123" s="385" t="e">
        <f>+#REF!</f>
        <v>#REF!</v>
      </c>
      <c r="C123" s="385"/>
      <c r="D123" s="95" t="e">
        <f>+#REF!</f>
        <v>#REF!</v>
      </c>
      <c r="E123" s="135" t="e">
        <f t="shared" si="0"/>
        <v>#REF!</v>
      </c>
    </row>
    <row r="124" spans="1:7" ht="18" customHeight="1">
      <c r="A124" s="96" t="e">
        <f>+#REF!</f>
        <v>#REF!</v>
      </c>
      <c r="B124" s="385" t="e">
        <f>+#REF!</f>
        <v>#REF!</v>
      </c>
      <c r="C124" s="385"/>
      <c r="D124" s="95" t="e">
        <f>+#REF!</f>
        <v>#REF!</v>
      </c>
      <c r="E124" s="135" t="e">
        <f t="shared" si="0"/>
        <v>#REF!</v>
      </c>
    </row>
    <row r="125" spans="1:7" ht="18" customHeight="1">
      <c r="A125" s="427" t="e">
        <f>+#REF!</f>
        <v>#REF!</v>
      </c>
      <c r="B125" s="427"/>
      <c r="C125" s="427"/>
      <c r="D125" s="427"/>
      <c r="E125" s="135" t="e">
        <f t="shared" si="0"/>
        <v>#REF!</v>
      </c>
    </row>
    <row r="126" spans="1:7" ht="18" customHeight="1">
      <c r="A126" s="145"/>
      <c r="B126" s="145"/>
      <c r="C126" s="145"/>
      <c r="D126" s="145"/>
      <c r="E126" s="135" t="e">
        <f t="shared" si="0"/>
        <v>#REF!</v>
      </c>
    </row>
    <row r="127" spans="1:7" ht="18" customHeight="1">
      <c r="A127" s="116" t="e">
        <f>+#REF!</f>
        <v>#REF!</v>
      </c>
      <c r="B127" s="61" t="e">
        <f>+#REF!</f>
        <v>#REF!</v>
      </c>
      <c r="C127" s="61"/>
      <c r="D127" s="107" t="e">
        <f>+current!#REF!</f>
        <v>#REF!</v>
      </c>
      <c r="E127" s="135" t="e">
        <f t="shared" si="0"/>
        <v>#REF!</v>
      </c>
      <c r="F127" s="79"/>
    </row>
    <row r="128" spans="1:7" ht="18" customHeight="1">
      <c r="A128" s="116" t="e">
        <f>+#REF!</f>
        <v>#REF!</v>
      </c>
      <c r="B128" s="73" t="e">
        <f>+#REF!</f>
        <v>#REF!</v>
      </c>
      <c r="C128" s="73"/>
      <c r="D128" s="107" t="e">
        <f>+current!#REF!</f>
        <v>#REF!</v>
      </c>
      <c r="E128" s="135" t="e">
        <f t="shared" si="0"/>
        <v>#REF!</v>
      </c>
    </row>
    <row r="129" spans="1:4" ht="18" customHeight="1">
      <c r="A129" s="116" t="e">
        <f>+#REF!</f>
        <v>#REF!</v>
      </c>
      <c r="B129" s="73" t="e">
        <f>+#REF!</f>
        <v>#REF!</v>
      </c>
      <c r="C129" s="73"/>
      <c r="D129" s="107" t="e">
        <f>+current!#REF!</f>
        <v>#REF!</v>
      </c>
    </row>
    <row r="130" spans="1:4" ht="18" customHeight="1">
      <c r="A130" s="117"/>
      <c r="B130" s="145"/>
      <c r="C130" s="145"/>
      <c r="D130" s="145"/>
    </row>
    <row r="131" spans="1:4" ht="18" customHeight="1">
      <c r="A131" s="116" t="e">
        <f>+#REF!</f>
        <v>#REF!</v>
      </c>
      <c r="B131" s="73" t="e">
        <f>+#REF!</f>
        <v>#REF!</v>
      </c>
      <c r="C131" s="73" t="s">
        <v>243</v>
      </c>
      <c r="D131" s="73" t="e">
        <f>+current!#REF!</f>
        <v>#REF!</v>
      </c>
    </row>
    <row r="132" spans="1:4" ht="18" customHeight="1">
      <c r="A132" s="118" t="e">
        <f>+#REF!</f>
        <v>#REF!</v>
      </c>
      <c r="B132" s="73" t="e">
        <f>+current!#REF!</f>
        <v>#REF!</v>
      </c>
      <c r="C132" s="73" t="e">
        <f>+current!#REF!</f>
        <v>#REF!</v>
      </c>
      <c r="D132" s="20" t="e">
        <f>+current!#REF!</f>
        <v>#REF!</v>
      </c>
    </row>
    <row r="133" spans="1:4" ht="18" customHeight="1">
      <c r="B133" s="74" t="s">
        <v>73</v>
      </c>
      <c r="C133" s="106" t="e">
        <f>+#REF!</f>
        <v>#REF!</v>
      </c>
      <c r="D133" s="167" t="e">
        <f>+#REF!</f>
        <v>#REF!</v>
      </c>
    </row>
    <row r="134" spans="1:4" ht="18" customHeight="1"/>
    <row r="135" spans="1:4" ht="22.2" customHeight="1">
      <c r="A135" s="164" t="s">
        <v>381</v>
      </c>
      <c r="C135" s="63"/>
      <c r="D135" s="187" t="e">
        <f>+#REF!</f>
        <v>#REF!</v>
      </c>
    </row>
    <row r="136" spans="1:4" ht="18" customHeight="1">
      <c r="A136" s="165" t="s">
        <v>79</v>
      </c>
      <c r="B136" s="20"/>
      <c r="C136" s="131"/>
      <c r="D136" s="168" t="e">
        <f>+#REF!</f>
        <v>#REF!</v>
      </c>
    </row>
    <row r="137" spans="1:4" ht="18" customHeight="1">
      <c r="A137" t="s">
        <v>80</v>
      </c>
      <c r="B137" s="20" t="s">
        <v>76</v>
      </c>
      <c r="C137" s="20" t="s">
        <v>416</v>
      </c>
      <c r="D137" s="187" t="s">
        <v>132</v>
      </c>
    </row>
    <row r="138" spans="1:4" ht="18" customHeight="1">
      <c r="A138" t="s">
        <v>334</v>
      </c>
      <c r="B138" s="20" t="s">
        <v>77</v>
      </c>
      <c r="C138" s="62">
        <v>2</v>
      </c>
      <c r="D138" s="30" t="s">
        <v>417</v>
      </c>
    </row>
    <row r="139" spans="1:4" ht="18" customHeight="1">
      <c r="A139" t="s">
        <v>373</v>
      </c>
      <c r="B139" t="s">
        <v>415</v>
      </c>
      <c r="C139" t="s">
        <v>255</v>
      </c>
      <c r="D139" t="s">
        <v>256</v>
      </c>
    </row>
    <row r="140" spans="1:4" ht="18" customHeight="1">
      <c r="A140" s="20" t="s">
        <v>239</v>
      </c>
      <c r="B140" s="20"/>
      <c r="C140" s="20"/>
      <c r="D140" s="20"/>
    </row>
    <row r="141" spans="1:4" ht="18" customHeight="1">
      <c r="A141" s="20" t="s">
        <v>240</v>
      </c>
      <c r="B141" s="20"/>
      <c r="C141" s="20"/>
      <c r="D141" s="34"/>
    </row>
    <row r="142" spans="1:4" ht="18" customHeight="1">
      <c r="A142" s="398" t="e">
        <f>+A122</f>
        <v>#REF!</v>
      </c>
      <c r="B142" s="398"/>
      <c r="C142" s="398"/>
      <c r="D142" s="62" t="s">
        <v>241</v>
      </c>
    </row>
    <row r="143" spans="1:4" ht="18" customHeight="1">
      <c r="A143" s="20" t="s">
        <v>242</v>
      </c>
      <c r="D143" s="62"/>
    </row>
    <row r="144" spans="1:4" ht="18" customHeight="1">
      <c r="A144" s="60" t="e">
        <f>+#REF!</f>
        <v>#REF!</v>
      </c>
      <c r="B144" s="60" t="e">
        <f>+current!#REF!</f>
        <v>#REF!</v>
      </c>
      <c r="C144" s="60" t="e">
        <f>+current!#REF!</f>
        <v>#REF!</v>
      </c>
      <c r="D144" s="60" t="e">
        <f>+current!#REF!</f>
        <v>#REF!</v>
      </c>
    </row>
    <row r="145" spans="1:6" ht="18" customHeight="1">
      <c r="A145" s="177" t="e">
        <f>+#REF!</f>
        <v>#REF!</v>
      </c>
      <c r="B145" s="177" t="e">
        <f>+#REF!</f>
        <v>#REF!</v>
      </c>
      <c r="C145" s="182" t="e">
        <f>+#REF!</f>
        <v>#REF!</v>
      </c>
      <c r="D145" s="182" t="e">
        <f>+#REF!</f>
        <v>#REF!</v>
      </c>
    </row>
    <row r="146" spans="1:6" ht="120" customHeight="1">
      <c r="A146" s="429" t="s">
        <v>135</v>
      </c>
      <c r="B146" s="429"/>
      <c r="C146" s="429"/>
      <c r="D146" s="429"/>
    </row>
    <row r="147" spans="1:6" ht="18" customHeight="1">
      <c r="C147" t="e">
        <f>+#REF!</f>
        <v>#REF!</v>
      </c>
    </row>
    <row r="148" spans="1:6" ht="25.2" customHeight="1">
      <c r="A148" s="35" t="s">
        <v>134</v>
      </c>
      <c r="B148" s="39"/>
      <c r="C148" s="39"/>
      <c r="D148" s="109">
        <f ca="1">NOW()</f>
        <v>45286.52026435185</v>
      </c>
      <c r="F148" s="188"/>
    </row>
    <row r="149" spans="1:6" ht="45" customHeight="1">
      <c r="A149" s="370" t="s">
        <v>143</v>
      </c>
      <c r="B149" s="370"/>
      <c r="C149" s="370"/>
      <c r="D149" s="370"/>
    </row>
    <row r="150" spans="1:6" ht="18" customHeight="1">
      <c r="A150" s="433" t="str">
        <f>+A121</f>
        <v xml:space="preserve">                                 CONDITIONAL WAIVER OF LIEN                        </v>
      </c>
      <c r="B150" s="433"/>
      <c r="C150" s="433"/>
      <c r="D150" s="433"/>
    </row>
    <row r="151" spans="1:6" ht="33" customHeight="1">
      <c r="A151" s="106" t="e">
        <f>+#REF!</f>
        <v>#REF!</v>
      </c>
      <c r="B151" s="61" t="e">
        <f>+#REF!</f>
        <v>#REF!</v>
      </c>
      <c r="C151" s="61"/>
      <c r="D151" s="107" t="e">
        <f t="shared" ref="D151:D153" si="1">+D127</f>
        <v>#REF!</v>
      </c>
    </row>
    <row r="152" spans="1:6" ht="18" customHeight="1">
      <c r="A152" s="106" t="e">
        <f>+#REF!</f>
        <v>#REF!</v>
      </c>
      <c r="B152" s="73" t="e">
        <f>+#REF!</f>
        <v>#REF!</v>
      </c>
      <c r="C152" s="73"/>
      <c r="D152" s="107" t="e">
        <f t="shared" si="1"/>
        <v>#REF!</v>
      </c>
    </row>
    <row r="153" spans="1:6" ht="18" customHeight="1">
      <c r="A153" s="106" t="e">
        <f>+#REF!</f>
        <v>#REF!</v>
      </c>
      <c r="B153" s="73" t="e">
        <f>+#REF!</f>
        <v>#REF!</v>
      </c>
      <c r="C153" s="73"/>
      <c r="D153" s="107" t="e">
        <f t="shared" si="1"/>
        <v>#REF!</v>
      </c>
    </row>
    <row r="154" spans="1:6" ht="18" customHeight="1">
      <c r="A154" s="145"/>
      <c r="B154" s="145"/>
      <c r="C154" s="145"/>
      <c r="D154" s="107">
        <f>+D130</f>
        <v>0</v>
      </c>
    </row>
    <row r="155" spans="1:6" ht="18" customHeight="1">
      <c r="A155" s="106" t="e">
        <f>+#REF!</f>
        <v>#REF!</v>
      </c>
      <c r="B155" s="73" t="e">
        <f>+#REF!</f>
        <v>#REF!</v>
      </c>
      <c r="C155" s="73" t="s">
        <v>243</v>
      </c>
      <c r="D155" s="107" t="e">
        <f>+D131</f>
        <v>#REF!</v>
      </c>
    </row>
    <row r="156" spans="1:6" ht="18" customHeight="1">
      <c r="A156" s="108" t="e">
        <f>+#REF!</f>
        <v>#REF!</v>
      </c>
      <c r="B156" s="107" t="e">
        <f>+B132</f>
        <v>#REF!</v>
      </c>
      <c r="C156" s="107" t="e">
        <f>+C132</f>
        <v>#REF!</v>
      </c>
      <c r="D156" s="107" t="e">
        <f>+D132</f>
        <v>#REF!</v>
      </c>
    </row>
    <row r="157" spans="1:6" ht="18" customHeight="1">
      <c r="B157" s="74" t="s">
        <v>73</v>
      </c>
      <c r="C157" s="106" t="e">
        <f>+#REF!</f>
        <v>#REF!</v>
      </c>
      <c r="D157" s="73" t="e">
        <f>+#REF!</f>
        <v>#REF!</v>
      </c>
    </row>
    <row r="158" spans="1:6" ht="18" customHeight="1">
      <c r="A158" s="9"/>
      <c r="B158" s="141"/>
      <c r="C158" s="141"/>
      <c r="D158" s="141"/>
    </row>
    <row r="159" spans="1:6" ht="18" customHeight="1">
      <c r="A159" s="141"/>
      <c r="B159" s="141"/>
      <c r="C159" s="141"/>
      <c r="D159" s="141"/>
    </row>
    <row r="160" spans="1:6" ht="18" customHeight="1">
      <c r="A160" s="428" t="s">
        <v>159</v>
      </c>
      <c r="B160" s="428"/>
      <c r="C160" s="428"/>
      <c r="D160" s="428"/>
    </row>
    <row r="161" spans="1:7" ht="18" customHeight="1">
      <c r="A161" s="29"/>
    </row>
    <row r="162" spans="1:7" ht="18" customHeight="1">
      <c r="A162" s="29" t="str">
        <f>+A148</f>
        <v xml:space="preserve">  X __________________________         Company Representative</v>
      </c>
      <c r="B162" s="20" t="s">
        <v>140</v>
      </c>
      <c r="C162" s="20"/>
    </row>
    <row r="163" spans="1:7" ht="18" customHeight="1">
      <c r="A163" s="399" t="s">
        <v>139</v>
      </c>
      <c r="B163" s="399"/>
      <c r="C163" s="399"/>
      <c r="D163" s="399"/>
    </row>
    <row r="164" spans="1:7" ht="18" customHeight="1">
      <c r="A164" s="29"/>
      <c r="B164" s="30" t="s">
        <v>141</v>
      </c>
      <c r="C164" s="30"/>
    </row>
    <row r="165" spans="1:7" ht="18" customHeight="1"/>
    <row r="166" spans="1:7" ht="18" customHeight="1">
      <c r="A166" s="36"/>
      <c r="B166" s="27" t="s">
        <v>22</v>
      </c>
      <c r="C166" s="27"/>
    </row>
    <row r="167" spans="1:7" ht="18" customHeight="1">
      <c r="A167" s="36"/>
      <c r="B167" s="27" t="s">
        <v>54</v>
      </c>
      <c r="C167" s="27"/>
    </row>
    <row r="168" spans="1:7" ht="18" customHeight="1">
      <c r="A168" s="36"/>
      <c r="B168" s="27" t="s">
        <v>55</v>
      </c>
      <c r="C168" s="27"/>
      <c r="D168" s="30" t="s">
        <v>244</v>
      </c>
    </row>
    <row r="169" spans="1:7" ht="18" customHeight="1">
      <c r="A169" s="105"/>
      <c r="B169" s="105"/>
      <c r="C169" s="105"/>
      <c r="D169" s="105"/>
    </row>
    <row r="170" spans="1:7" ht="18" customHeight="1">
      <c r="A170" s="132" t="e">
        <f>+B151</f>
        <v>#REF!</v>
      </c>
      <c r="B170" s="186" t="e">
        <f>+B152</f>
        <v>#REF!</v>
      </c>
      <c r="C170" s="185" t="s">
        <v>418</v>
      </c>
      <c r="D170" t="s">
        <v>419</v>
      </c>
      <c r="E170" s="20"/>
      <c r="G170" s="20"/>
    </row>
    <row r="172" spans="1:7" ht="31.2">
      <c r="A172" s="392" t="e">
        <f>+#REF!</f>
        <v>#REF!</v>
      </c>
      <c r="B172" s="392"/>
      <c r="C172" s="392"/>
      <c r="D172" s="392"/>
    </row>
    <row r="173" spans="1:7" ht="21">
      <c r="A173" s="96" t="e">
        <f>+#REF!</f>
        <v>#REF!</v>
      </c>
      <c r="B173" s="385" t="e">
        <f>+#REF!</f>
        <v>#REF!</v>
      </c>
      <c r="C173" s="385"/>
      <c r="D173" s="95" t="e">
        <f>+#REF!</f>
        <v>#REF!</v>
      </c>
    </row>
    <row r="174" spans="1:7" ht="21">
      <c r="A174" s="96" t="e">
        <f>+#REF!</f>
        <v>#REF!</v>
      </c>
      <c r="B174" s="385" t="e">
        <f>+#REF!</f>
        <v>#REF!</v>
      </c>
      <c r="C174" s="385"/>
      <c r="D174" s="95" t="e">
        <f>+#REF!</f>
        <v>#REF!</v>
      </c>
    </row>
    <row r="175" spans="1:7" ht="31.2" customHeight="1">
      <c r="A175" s="410" t="e">
        <f>+#REF!</f>
        <v>#REF!</v>
      </c>
      <c r="B175" s="410"/>
      <c r="C175" s="410"/>
      <c r="D175" s="410"/>
    </row>
    <row r="176" spans="1:7" ht="21">
      <c r="A176" s="26" t="s">
        <v>5</v>
      </c>
      <c r="B176" s="7"/>
      <c r="C176" s="7"/>
      <c r="D176" s="7"/>
    </row>
    <row r="177" spans="1:7" ht="22.2">
      <c r="A177" s="54" t="s">
        <v>46</v>
      </c>
      <c r="D177" s="7"/>
    </row>
    <row r="178" spans="1:7" ht="21">
      <c r="A178" s="415" t="s">
        <v>216</v>
      </c>
      <c r="B178" s="415"/>
      <c r="C178" s="7"/>
      <c r="D178" s="40" t="e">
        <f>+#REF!</f>
        <v>#REF!</v>
      </c>
      <c r="F178" s="415" t="s">
        <v>45</v>
      </c>
      <c r="G178" s="415"/>
    </row>
    <row r="179" spans="1:7" ht="18">
      <c r="A179" s="191" t="s">
        <v>421</v>
      </c>
      <c r="B179" s="6" t="e">
        <f>+B127</f>
        <v>#REF!</v>
      </c>
      <c r="C179" s="6"/>
      <c r="D179" s="40" t="e">
        <f>+D129</f>
        <v>#REF!</v>
      </c>
      <c r="F179" s="193" t="s">
        <v>216</v>
      </c>
      <c r="G179" s="193"/>
    </row>
    <row r="180" spans="1:7" ht="18">
      <c r="A180" s="6"/>
      <c r="B180" s="6" t="e">
        <f>+B128</f>
        <v>#REF!</v>
      </c>
      <c r="C180" s="6" t="e">
        <f>+D127</f>
        <v>#REF!</v>
      </c>
    </row>
    <row r="181" spans="1:7" ht="18">
      <c r="A181" s="20"/>
      <c r="B181" s="6" t="e">
        <f>+B129</f>
        <v>#REF!</v>
      </c>
      <c r="C181" s="6"/>
      <c r="D181" s="20"/>
    </row>
    <row r="182" spans="1:7" ht="18">
      <c r="A182" s="41" t="s">
        <v>24</v>
      </c>
      <c r="B182" s="393" t="e">
        <f>+A172</f>
        <v>#REF!</v>
      </c>
      <c r="C182" s="393"/>
      <c r="D182" s="30" t="s">
        <v>7</v>
      </c>
    </row>
    <row r="183" spans="1:7" ht="18">
      <c r="A183" s="4" t="s">
        <v>8</v>
      </c>
      <c r="B183" s="20"/>
      <c r="C183" s="20"/>
      <c r="D183" s="20"/>
    </row>
    <row r="184" spans="1:7" ht="25.2" customHeight="1">
      <c r="A184" s="42" t="s">
        <v>47</v>
      </c>
      <c r="B184" s="20"/>
      <c r="C184" s="20"/>
      <c r="D184" s="20"/>
    </row>
    <row r="185" spans="1:7" ht="25.2" customHeight="1">
      <c r="A185" s="4" t="s">
        <v>115</v>
      </c>
      <c r="B185" s="20"/>
      <c r="C185" s="20"/>
      <c r="D185" s="20"/>
    </row>
    <row r="186" spans="1:7" ht="18">
      <c r="A186" s="41" t="s">
        <v>97</v>
      </c>
      <c r="B186" s="20"/>
      <c r="C186" s="20"/>
      <c r="D186" s="20"/>
    </row>
    <row r="187" spans="1:7" ht="17.399999999999999">
      <c r="A187" s="41" t="s">
        <v>98</v>
      </c>
    </row>
    <row r="188" spans="1:7" ht="18">
      <c r="A188" s="41"/>
      <c r="B188" s="20" t="str">
        <f>+A178</f>
        <v xml:space="preserve"> Property Rebuild &amp; Mitigation Items ONLY  !!!</v>
      </c>
      <c r="C188" s="20"/>
      <c r="D188" s="20"/>
    </row>
    <row r="189" spans="1:7" ht="18">
      <c r="A189" s="41" t="s">
        <v>82</v>
      </c>
      <c r="B189" s="20"/>
      <c r="C189" s="20"/>
    </row>
    <row r="190" spans="1:7" ht="18">
      <c r="A190" s="41"/>
      <c r="B190" s="20" t="str">
        <f>+B188</f>
        <v xml:space="preserve"> Property Rebuild &amp; Mitigation Items ONLY  !!!</v>
      </c>
      <c r="C190" s="20"/>
      <c r="D190" s="20"/>
    </row>
    <row r="191" spans="1:7" ht="18">
      <c r="A191" s="41" t="s">
        <v>101</v>
      </c>
      <c r="B191" s="20"/>
      <c r="C191" s="20"/>
      <c r="D191" s="20"/>
    </row>
    <row r="192" spans="1:7" ht="18">
      <c r="A192" s="41" t="s">
        <v>100</v>
      </c>
      <c r="B192" s="20"/>
      <c r="C192" s="20"/>
      <c r="D192" s="20"/>
    </row>
    <row r="193" spans="1:4" ht="18">
      <c r="A193" s="41" t="s">
        <v>99</v>
      </c>
      <c r="B193" s="20"/>
      <c r="C193" s="20"/>
      <c r="D193" s="20"/>
    </row>
    <row r="194" spans="1:4" ht="18">
      <c r="A194" s="41" t="s">
        <v>26</v>
      </c>
      <c r="B194" s="20"/>
      <c r="C194" s="20"/>
      <c r="D194" s="20"/>
    </row>
    <row r="195" spans="1:4" ht="18">
      <c r="A195" s="41" t="s">
        <v>102</v>
      </c>
      <c r="B195" s="20"/>
      <c r="C195" s="20"/>
      <c r="D195" s="20"/>
    </row>
    <row r="196" spans="1:4" ht="18">
      <c r="A196" s="41" t="s">
        <v>103</v>
      </c>
      <c r="B196" s="20" t="str">
        <f>+B190</f>
        <v xml:space="preserve"> Property Rebuild &amp; Mitigation Items ONLY  !!!</v>
      </c>
      <c r="C196" s="20"/>
      <c r="D196" s="20"/>
    </row>
    <row r="197" spans="1:4" ht="18">
      <c r="A197" s="53" t="s">
        <v>104</v>
      </c>
      <c r="B197" s="20"/>
      <c r="C197" s="20"/>
      <c r="D197" s="20"/>
    </row>
    <row r="198" spans="1:4" ht="18">
      <c r="A198" s="4" t="s">
        <v>105</v>
      </c>
      <c r="B198" s="20"/>
      <c r="C198" s="20"/>
      <c r="D198" s="20"/>
    </row>
    <row r="199" spans="1:4" ht="18">
      <c r="A199" s="4" t="s">
        <v>106</v>
      </c>
      <c r="B199" s="20"/>
      <c r="C199" s="20"/>
      <c r="D199" s="20"/>
    </row>
    <row r="200" spans="1:4" ht="18">
      <c r="A200" s="4" t="s">
        <v>107</v>
      </c>
      <c r="B200" s="20"/>
      <c r="C200" s="20"/>
      <c r="D200" s="20"/>
    </row>
    <row r="201" spans="1:4" ht="18">
      <c r="A201" s="22" t="s">
        <v>148</v>
      </c>
      <c r="B201" s="4"/>
      <c r="C201" s="4"/>
    </row>
    <row r="202" spans="1:4" ht="18">
      <c r="A202" s="4" t="e">
        <f>+B181</f>
        <v>#REF!</v>
      </c>
    </row>
    <row r="203" spans="1:4" ht="18">
      <c r="A203" s="4"/>
    </row>
    <row r="204" spans="1:4" ht="18">
      <c r="A204" s="4"/>
      <c r="B204" s="4"/>
      <c r="C204" s="4"/>
    </row>
    <row r="205" spans="1:4" ht="18">
      <c r="A205" s="4" t="s">
        <v>108</v>
      </c>
      <c r="B205" s="20"/>
      <c r="C205" s="20"/>
      <c r="D205" s="20"/>
    </row>
    <row r="206" spans="1:4" ht="33" customHeight="1">
      <c r="A206" s="394" t="s">
        <v>48</v>
      </c>
      <c r="B206" s="394"/>
      <c r="C206" s="394"/>
      <c r="D206" s="394"/>
    </row>
    <row r="207" spans="1:4" ht="48" customHeight="1">
      <c r="A207" s="394" t="s">
        <v>116</v>
      </c>
      <c r="B207" s="394"/>
      <c r="C207" s="394"/>
      <c r="D207" s="394"/>
    </row>
    <row r="208" spans="1:4" ht="18">
      <c r="A208" s="10" t="s">
        <v>29</v>
      </c>
      <c r="B208" s="20"/>
      <c r="C208" s="20"/>
      <c r="D208" s="20"/>
    </row>
    <row r="209" spans="1:4" ht="18">
      <c r="A209" s="41" t="s">
        <v>84</v>
      </c>
      <c r="B209" s="41" t="s">
        <v>83</v>
      </c>
      <c r="C209" s="41"/>
      <c r="D209" s="20"/>
    </row>
    <row r="210" spans="1:4" ht="18">
      <c r="A210" s="41" t="s">
        <v>109</v>
      </c>
      <c r="B210" s="20"/>
      <c r="C210" s="20"/>
      <c r="D210" s="20"/>
    </row>
    <row r="211" spans="1:4" ht="18">
      <c r="A211" s="41"/>
      <c r="B211" s="20" t="str">
        <f>+B196</f>
        <v xml:space="preserve"> Property Rebuild &amp; Mitigation Items ONLY  !!!</v>
      </c>
      <c r="C211" s="20"/>
      <c r="D211" s="20"/>
    </row>
    <row r="212" spans="1:4" ht="18">
      <c r="A212" s="10" t="s">
        <v>31</v>
      </c>
      <c r="B212" s="20"/>
      <c r="C212" s="20"/>
      <c r="D212" s="20"/>
    </row>
    <row r="213" spans="1:4" ht="33" customHeight="1">
      <c r="A213" s="394" t="s">
        <v>110</v>
      </c>
      <c r="B213" s="394"/>
      <c r="C213" s="394"/>
      <c r="D213" s="394"/>
    </row>
    <row r="214" spans="1:4" ht="18">
      <c r="A214" s="10" t="s">
        <v>85</v>
      </c>
      <c r="B214" s="20" t="str">
        <f>+B209</f>
        <v xml:space="preserve"> CLEANING &amp; MITIGATION work ONLY.</v>
      </c>
      <c r="C214" s="20"/>
      <c r="D214" s="20"/>
    </row>
    <row r="215" spans="1:4" ht="33" customHeight="1">
      <c r="A215" s="446" t="s">
        <v>112</v>
      </c>
      <c r="B215" s="446"/>
      <c r="C215" s="446"/>
      <c r="D215" s="446"/>
    </row>
    <row r="216" spans="1:4" ht="18">
      <c r="A216" s="10" t="s">
        <v>111</v>
      </c>
      <c r="B216" s="20"/>
      <c r="C216" s="20"/>
      <c r="D216" s="20"/>
    </row>
    <row r="217" spans="1:4" ht="18">
      <c r="A217" s="20" t="str">
        <f>+B211</f>
        <v xml:space="preserve"> Property Rebuild &amp; Mitigation Items ONLY  !!!</v>
      </c>
      <c r="B217" s="10" t="s">
        <v>113</v>
      </c>
      <c r="C217" s="10"/>
      <c r="D217" s="20"/>
    </row>
    <row r="218" spans="1:4" ht="18">
      <c r="A218" s="10" t="s">
        <v>114</v>
      </c>
      <c r="B218" s="20"/>
      <c r="C218" s="20"/>
      <c r="D218" s="20"/>
    </row>
    <row r="219" spans="1:4" ht="18">
      <c r="A219" s="10" t="s">
        <v>86</v>
      </c>
      <c r="B219" s="20"/>
      <c r="C219" s="20"/>
      <c r="D219" s="20"/>
    </row>
    <row r="220" spans="1:4" ht="18">
      <c r="B220" s="5" t="str">
        <f>+B196</f>
        <v xml:space="preserve"> Property Rebuild &amp; Mitigation Items ONLY  !!!</v>
      </c>
      <c r="C220" s="5"/>
    </row>
    <row r="221" spans="1:4" ht="18">
      <c r="A221" s="10" t="s">
        <v>87</v>
      </c>
      <c r="B221" s="20"/>
      <c r="C221" s="20"/>
      <c r="D221" s="5"/>
    </row>
    <row r="222" spans="1:4" ht="18">
      <c r="A222" s="10"/>
      <c r="B222" s="20" t="str">
        <f>+B214</f>
        <v xml:space="preserve"> CLEANING &amp; MITIGATION work ONLY.</v>
      </c>
      <c r="C222" s="20"/>
      <c r="D222" s="5"/>
    </row>
    <row r="223" spans="1:4" ht="18">
      <c r="A223" s="10" t="s">
        <v>88</v>
      </c>
      <c r="B223" s="20"/>
      <c r="C223" s="20"/>
      <c r="D223" s="5"/>
    </row>
    <row r="224" spans="1:4" ht="18">
      <c r="A224" s="10"/>
      <c r="B224" s="20" t="str">
        <f>+B214</f>
        <v xml:space="preserve"> CLEANING &amp; MITIGATION work ONLY.</v>
      </c>
      <c r="C224" s="20"/>
      <c r="D224" s="5"/>
    </row>
    <row r="225" spans="1:4" ht="18">
      <c r="A225" s="390" t="s">
        <v>32</v>
      </c>
      <c r="B225" s="390"/>
      <c r="C225" s="390"/>
      <c r="D225" s="390"/>
    </row>
    <row r="226" spans="1:4" ht="18">
      <c r="A226" s="52" t="s">
        <v>96</v>
      </c>
      <c r="B226" s="43"/>
      <c r="C226" s="43"/>
      <c r="D226" s="43"/>
    </row>
    <row r="227" spans="1:4" ht="18">
      <c r="A227" s="391" t="s">
        <v>95</v>
      </c>
      <c r="B227" s="391"/>
      <c r="C227" s="391"/>
      <c r="D227" s="391"/>
    </row>
    <row r="228" spans="1:4" ht="18">
      <c r="A228" s="51" t="s">
        <v>16</v>
      </c>
      <c r="B228" s="20"/>
      <c r="C228" s="20"/>
      <c r="D228" s="20"/>
    </row>
    <row r="229" spans="1:4" ht="18">
      <c r="A229" s="51" t="s">
        <v>17</v>
      </c>
      <c r="B229" s="20"/>
      <c r="C229" s="20"/>
      <c r="D229" s="20"/>
    </row>
    <row r="230" spans="1:4" ht="18">
      <c r="A230" s="51" t="s">
        <v>18</v>
      </c>
      <c r="B230" s="20"/>
      <c r="C230" s="20"/>
      <c r="D230" s="20"/>
    </row>
    <row r="231" spans="1:4" ht="18">
      <c r="A231" s="38"/>
      <c r="B231" s="20"/>
      <c r="C231" s="20"/>
      <c r="D231" s="20"/>
    </row>
    <row r="232" spans="1:4" ht="18">
      <c r="A232" s="10" t="s">
        <v>1</v>
      </c>
      <c r="B232" s="5" t="s">
        <v>2</v>
      </c>
      <c r="C232" s="5"/>
      <c r="D232" s="5" t="s">
        <v>154</v>
      </c>
    </row>
    <row r="233" spans="1:4" ht="18">
      <c r="A233" s="28" t="e">
        <f>+B179</f>
        <v>#REF!</v>
      </c>
      <c r="B233" s="5"/>
      <c r="C233" s="5"/>
      <c r="D233" s="5" t="s">
        <v>4</v>
      </c>
    </row>
    <row r="234" spans="1:4" ht="18">
      <c r="A234" s="28"/>
      <c r="B234" s="5"/>
      <c r="C234" s="5"/>
      <c r="D234" s="5"/>
    </row>
    <row r="235" spans="1:4" ht="18">
      <c r="A235" s="10" t="s">
        <v>1</v>
      </c>
      <c r="B235" s="5" t="s">
        <v>2</v>
      </c>
      <c r="C235" s="5"/>
      <c r="D235" s="5" t="str">
        <f>+D232</f>
        <v>_________/____/2018</v>
      </c>
    </row>
    <row r="236" spans="1:4">
      <c r="A236" t="s">
        <v>117</v>
      </c>
      <c r="B236" t="e">
        <f>+#REF!</f>
        <v>#REF!</v>
      </c>
      <c r="D236" t="e">
        <f>+#REF!</f>
        <v>#REF!</v>
      </c>
    </row>
    <row r="237" spans="1:4" ht="18">
      <c r="A237" s="14" t="e">
        <f>+A172</f>
        <v>#REF!</v>
      </c>
      <c r="B237" s="10"/>
      <c r="C237" s="10"/>
      <c r="D237" s="4" t="s">
        <v>33</v>
      </c>
    </row>
    <row r="238" spans="1:4" ht="18">
      <c r="A238" s="4"/>
      <c r="B238" s="20"/>
      <c r="C238" s="20"/>
      <c r="D238" s="20"/>
    </row>
    <row r="239" spans="1:4" ht="19.8">
      <c r="A239" s="44" t="e">
        <f>+A172</f>
        <v>#REF!</v>
      </c>
      <c r="B239" s="45"/>
      <c r="C239" s="45"/>
      <c r="D239" s="45"/>
    </row>
    <row r="240" spans="1:4" ht="21">
      <c r="A240" s="96" t="e">
        <f>+#REF!</f>
        <v>#REF!</v>
      </c>
      <c r="B240" s="385" t="e">
        <f>+#REF!</f>
        <v>#REF!</v>
      </c>
      <c r="C240" s="385"/>
      <c r="D240" s="95" t="e">
        <f>+#REF!</f>
        <v>#REF!</v>
      </c>
    </row>
    <row r="241" spans="1:4" ht="21">
      <c r="A241" s="96" t="e">
        <f>+#REF!</f>
        <v>#REF!</v>
      </c>
      <c r="B241" s="385" t="e">
        <f>+#REF!</f>
        <v>#REF!</v>
      </c>
      <c r="C241" s="385"/>
      <c r="D241" s="95" t="e">
        <f>+#REF!</f>
        <v>#REF!</v>
      </c>
    </row>
    <row r="242" spans="1:4" ht="21">
      <c r="A242" s="7" t="s">
        <v>34</v>
      </c>
      <c r="B242" s="7"/>
      <c r="C242" s="7"/>
      <c r="D242" s="7"/>
    </row>
    <row r="243" spans="1:4" ht="21">
      <c r="A243" s="23" t="s">
        <v>35</v>
      </c>
      <c r="B243" s="7"/>
      <c r="C243" s="7"/>
      <c r="D243" s="7"/>
    </row>
    <row r="244" spans="1:4" ht="21">
      <c r="A244" s="7"/>
      <c r="B244" s="7"/>
      <c r="C244" s="7"/>
      <c r="D244" s="7"/>
    </row>
    <row r="245" spans="1:4" ht="18">
      <c r="A245" s="4" t="s">
        <v>6</v>
      </c>
      <c r="B245" s="6"/>
      <c r="C245" s="6" t="e">
        <f>+A233</f>
        <v>#REF!</v>
      </c>
      <c r="D245" s="46"/>
    </row>
    <row r="246" spans="1:4" ht="18">
      <c r="A246" s="20" t="e">
        <f>+B180</f>
        <v>#REF!</v>
      </c>
      <c r="B246" s="6" t="e">
        <f>+B181</f>
        <v>#REF!</v>
      </c>
      <c r="C246" s="6"/>
      <c r="D246" s="20"/>
    </row>
    <row r="247" spans="1:4" ht="18">
      <c r="A247" s="180" t="s">
        <v>396</v>
      </c>
      <c r="B247" s="393" t="e">
        <f>+A239</f>
        <v>#REF!</v>
      </c>
      <c r="C247" s="393"/>
      <c r="D247" s="30" t="s">
        <v>7</v>
      </c>
    </row>
    <row r="248" spans="1:4" ht="18">
      <c r="A248" s="41"/>
      <c r="B248" s="24"/>
      <c r="C248" s="24"/>
      <c r="D248" s="30"/>
    </row>
    <row r="249" spans="1:4" ht="18">
      <c r="A249" s="4" t="s">
        <v>8</v>
      </c>
      <c r="B249" s="20"/>
      <c r="C249" s="20"/>
      <c r="D249" s="20"/>
    </row>
    <row r="250" spans="1:4" ht="18">
      <c r="A250" s="42" t="s">
        <v>81</v>
      </c>
      <c r="B250" s="20"/>
      <c r="C250" s="20"/>
      <c r="D250" s="20"/>
    </row>
    <row r="251" spans="1:4" ht="75" customHeight="1">
      <c r="A251" s="409" t="s">
        <v>173</v>
      </c>
      <c r="B251" s="409"/>
      <c r="C251" s="409"/>
      <c r="D251" s="409"/>
    </row>
    <row r="252" spans="1:4" ht="18">
      <c r="A252" s="41"/>
      <c r="B252" s="20"/>
      <c r="C252" s="20"/>
      <c r="D252" s="20"/>
    </row>
    <row r="253" spans="1:4" ht="18">
      <c r="A253" s="4" t="s">
        <v>36</v>
      </c>
      <c r="B253" s="4"/>
      <c r="C253" s="4"/>
      <c r="D253" s="4"/>
    </row>
    <row r="254" spans="1:4" ht="18">
      <c r="A254" s="4" t="s">
        <v>37</v>
      </c>
      <c r="B254" s="20"/>
      <c r="C254" s="20"/>
      <c r="D254" s="20"/>
    </row>
    <row r="255" spans="1:4" ht="18">
      <c r="A255" s="4" t="s">
        <v>9</v>
      </c>
      <c r="B255" s="20"/>
      <c r="C255" s="20"/>
      <c r="D255" s="20"/>
    </row>
    <row r="256" spans="1:4" ht="18">
      <c r="A256" s="4" t="s">
        <v>27</v>
      </c>
      <c r="B256" s="20"/>
      <c r="C256" s="20"/>
      <c r="D256" s="20"/>
    </row>
    <row r="257" spans="1:4" ht="18">
      <c r="A257" s="4" t="s">
        <v>49</v>
      </c>
      <c r="B257" s="4" t="e">
        <f>+A241</f>
        <v>#REF!</v>
      </c>
      <c r="C257" s="4"/>
      <c r="D257" s="4"/>
    </row>
    <row r="258" spans="1:4" ht="18">
      <c r="A258" s="4" t="s">
        <v>28</v>
      </c>
      <c r="B258" s="20"/>
      <c r="C258" s="20"/>
      <c r="D258" s="20"/>
    </row>
    <row r="259" spans="1:4" ht="18">
      <c r="A259" s="10" t="s">
        <v>38</v>
      </c>
      <c r="B259" s="20"/>
      <c r="C259" s="20"/>
      <c r="D259" s="20"/>
    </row>
    <row r="260" spans="1:4" ht="18">
      <c r="A260" s="10" t="s">
        <v>39</v>
      </c>
      <c r="B260" s="20"/>
      <c r="C260" s="20"/>
      <c r="D260" s="20"/>
    </row>
    <row r="261" spans="1:4" ht="18">
      <c r="A261" s="10" t="s">
        <v>40</v>
      </c>
      <c r="B261" s="20"/>
      <c r="C261" s="20"/>
      <c r="D261" s="20"/>
    </row>
    <row r="262" spans="1:4" ht="18">
      <c r="A262" s="41" t="s">
        <v>84</v>
      </c>
      <c r="B262" s="20" t="str">
        <f>+A243</f>
        <v>Cleaning  Items ONLY  !!!</v>
      </c>
      <c r="C262" s="20"/>
      <c r="D262" s="20"/>
    </row>
    <row r="263" spans="1:4" ht="18">
      <c r="A263" s="41" t="s">
        <v>30</v>
      </c>
      <c r="B263" s="20"/>
      <c r="C263" s="20"/>
      <c r="D263" s="20"/>
    </row>
    <row r="264" spans="1:4" ht="18">
      <c r="A264" s="10" t="s">
        <v>41</v>
      </c>
      <c r="B264" s="20"/>
      <c r="C264" s="20"/>
      <c r="D264" s="20"/>
    </row>
    <row r="265" spans="1:4" ht="18">
      <c r="A265" s="10" t="s">
        <v>42</v>
      </c>
      <c r="B265" s="20"/>
      <c r="C265" s="20"/>
      <c r="D265" s="20"/>
    </row>
    <row r="266" spans="1:4" ht="18">
      <c r="A266" s="10" t="s">
        <v>85</v>
      </c>
      <c r="B266" s="20" t="str">
        <f>+B262</f>
        <v>Cleaning  Items ONLY  !!!</v>
      </c>
      <c r="C266" s="20"/>
      <c r="D266" s="20"/>
    </row>
    <row r="267" spans="1:4" ht="18">
      <c r="A267" s="10" t="s">
        <v>43</v>
      </c>
      <c r="B267" s="20"/>
      <c r="C267" s="20"/>
      <c r="D267" s="20"/>
    </row>
    <row r="268" spans="1:4" ht="33" customHeight="1">
      <c r="A268" s="10" t="s">
        <v>90</v>
      </c>
      <c r="B268" s="20"/>
      <c r="C268" s="20"/>
      <c r="D268" s="5" t="str">
        <f>+B190</f>
        <v xml:space="preserve"> Property Rebuild &amp; Mitigation Items ONLY  !!!</v>
      </c>
    </row>
    <row r="269" spans="1:4" ht="34.950000000000003" customHeight="1">
      <c r="A269" s="47" t="e">
        <f>+A239</f>
        <v>#REF!</v>
      </c>
      <c r="B269" s="181" t="s">
        <v>89</v>
      </c>
      <c r="C269" s="75"/>
      <c r="D269" s="48" t="str">
        <f>+B266</f>
        <v>Cleaning  Items ONLY  !!!</v>
      </c>
    </row>
    <row r="270" spans="1:4" ht="18">
      <c r="A270" s="8" t="s">
        <v>32</v>
      </c>
      <c r="B270" s="43"/>
      <c r="C270" s="43"/>
      <c r="D270" s="43"/>
    </row>
    <row r="271" spans="1:4" ht="18">
      <c r="A271" s="38"/>
      <c r="B271" s="20"/>
      <c r="C271" s="20"/>
      <c r="D271" s="20"/>
    </row>
    <row r="272" spans="1:4" ht="18">
      <c r="A272" s="10" t="s">
        <v>1</v>
      </c>
      <c r="B272" s="5" t="s">
        <v>2</v>
      </c>
      <c r="C272" s="5"/>
      <c r="D272" s="5" t="s">
        <v>3</v>
      </c>
    </row>
    <row r="273" spans="1:4" ht="18">
      <c r="A273" s="28" t="e">
        <f>+A233</f>
        <v>#REF!</v>
      </c>
      <c r="B273" s="5"/>
      <c r="C273" s="5"/>
      <c r="D273" s="5" t="s">
        <v>4</v>
      </c>
    </row>
    <row r="274" spans="1:4" ht="18">
      <c r="A274" s="28"/>
      <c r="B274" s="5"/>
      <c r="C274" s="5"/>
      <c r="D274" s="5"/>
    </row>
    <row r="275" spans="1:4" ht="18">
      <c r="A275" s="10" t="s">
        <v>1</v>
      </c>
      <c r="B275" s="5" t="s">
        <v>2</v>
      </c>
      <c r="C275" s="5"/>
      <c r="D275" s="5" t="s">
        <v>3</v>
      </c>
    </row>
    <row r="276" spans="1:4" ht="18">
      <c r="A276" s="14" t="str">
        <f>+A236</f>
        <v>Company Rep.</v>
      </c>
      <c r="B276" s="14" t="e">
        <f>+B236</f>
        <v>#REF!</v>
      </c>
      <c r="C276" s="14"/>
      <c r="D276" s="14" t="e">
        <f>+D236</f>
        <v>#REF!</v>
      </c>
    </row>
    <row r="277" spans="1:4" ht="18">
      <c r="A277" s="10" t="s">
        <v>44</v>
      </c>
      <c r="B277" s="20"/>
      <c r="C277" s="20"/>
      <c r="D277" s="20"/>
    </row>
    <row r="278" spans="1:4" ht="18">
      <c r="A278" s="10"/>
      <c r="B278" s="20"/>
      <c r="C278" s="20"/>
      <c r="D278" s="20"/>
    </row>
    <row r="279" spans="1:4" ht="31.2">
      <c r="A279" s="2"/>
      <c r="B279" s="2"/>
      <c r="C279" s="2"/>
      <c r="D279" s="2"/>
    </row>
    <row r="280" spans="1:4" ht="31.2">
      <c r="A280" s="15" t="s">
        <v>19</v>
      </c>
      <c r="B280" s="2"/>
      <c r="C280" s="2"/>
      <c r="D280" s="2"/>
    </row>
    <row r="281" spans="1:4" ht="31.2">
      <c r="A281" s="15"/>
      <c r="B281" s="2"/>
      <c r="C281" s="2"/>
      <c r="D281" s="2"/>
    </row>
    <row r="282" spans="1:4" ht="24">
      <c r="A282" s="16" t="s">
        <v>20</v>
      </c>
      <c r="B282" s="7"/>
      <c r="C282" s="7"/>
      <c r="D282" s="7"/>
    </row>
    <row r="283" spans="1:4">
      <c r="A283" s="11"/>
    </row>
    <row r="284" spans="1:4">
      <c r="A284" s="11"/>
    </row>
    <row r="285" spans="1:4" ht="24.6">
      <c r="A285" s="17" t="s">
        <v>21</v>
      </c>
    </row>
    <row r="286" spans="1:4">
      <c r="A286" s="11"/>
    </row>
    <row r="287" spans="1:4" ht="18">
      <c r="A287" s="12"/>
      <c r="B287" s="4"/>
      <c r="C287" s="4"/>
      <c r="D287" s="4"/>
    </row>
    <row r="288" spans="1:4" ht="17.399999999999999">
      <c r="A288" s="13"/>
      <c r="B288" s="1"/>
      <c r="C288" s="1"/>
      <c r="D288" s="1"/>
    </row>
    <row r="289" spans="1:4">
      <c r="B289" s="1"/>
      <c r="C289" s="1"/>
      <c r="D289" s="1"/>
    </row>
    <row r="290" spans="1:4" ht="22.2" customHeight="1">
      <c r="A290" s="111"/>
      <c r="B290" s="110"/>
      <c r="C290" s="110"/>
      <c r="D290" s="20"/>
    </row>
    <row r="292" spans="1:4" ht="28.2">
      <c r="A292" s="395" t="e">
        <f>+#REF!</f>
        <v>#REF!</v>
      </c>
      <c r="B292" s="395"/>
      <c r="C292" s="395"/>
      <c r="D292" s="395"/>
    </row>
    <row r="293" spans="1:4" ht="18">
      <c r="A293" s="408" t="e">
        <f>+#REF!</f>
        <v>#REF!</v>
      </c>
      <c r="B293" s="408"/>
      <c r="C293" s="408"/>
      <c r="D293" s="408"/>
    </row>
    <row r="294" spans="1:4" ht="21">
      <c r="A294" s="96" t="e">
        <f>+#REF!</f>
        <v>#REF!</v>
      </c>
      <c r="B294" s="385" t="e">
        <f>+#REF!</f>
        <v>#REF!</v>
      </c>
      <c r="C294" s="385"/>
      <c r="D294" s="95" t="e">
        <f>+#REF!</f>
        <v>#REF!</v>
      </c>
    </row>
    <row r="295" spans="1:4" ht="21">
      <c r="A295" s="96" t="e">
        <f>+#REF!</f>
        <v>#REF!</v>
      </c>
      <c r="B295" s="385" t="e">
        <f>+#REF!</f>
        <v>#REF!</v>
      </c>
      <c r="C295" s="385"/>
      <c r="D295" s="95" t="e">
        <f>+#REF!</f>
        <v>#REF!</v>
      </c>
    </row>
    <row r="296" spans="1:4" ht="15.6">
      <c r="A296" s="407" t="e">
        <f>+#REF!</f>
        <v>#REF!</v>
      </c>
      <c r="B296" s="407"/>
      <c r="C296" s="407"/>
      <c r="D296" s="407"/>
    </row>
    <row r="297" spans="1:4" ht="18">
      <c r="A297" s="377" t="e">
        <f>+#REF!</f>
        <v>#REF!</v>
      </c>
      <c r="B297" s="377"/>
      <c r="C297" s="377" t="e">
        <f>+#REF!</f>
        <v>#REF!</v>
      </c>
      <c r="D297" s="377"/>
    </row>
    <row r="298" spans="1:4" ht="18">
      <c r="A298" s="67" t="e">
        <f>+#REF!</f>
        <v>#REF!</v>
      </c>
      <c r="B298" s="65" t="e">
        <f>+#REF!</f>
        <v>#REF!</v>
      </c>
      <c r="C298" s="443" t="e">
        <f>+#REF!</f>
        <v>#REF!</v>
      </c>
      <c r="D298" s="443"/>
    </row>
    <row r="299" spans="1:4" ht="21">
      <c r="A299" s="444" t="s">
        <v>214</v>
      </c>
      <c r="B299" s="444"/>
      <c r="C299" s="444"/>
      <c r="D299" s="444"/>
    </row>
    <row r="300" spans="1:4" ht="18">
      <c r="A300" s="49" t="e">
        <f>+#REF!</f>
        <v>#REF!</v>
      </c>
      <c r="B300" s="80" t="e">
        <f>+#REF!</f>
        <v>#REF!</v>
      </c>
      <c r="C300" s="101" t="e">
        <f>+#REF!</f>
        <v>#REF!</v>
      </c>
      <c r="D300" s="83" t="e">
        <f>+#REF!</f>
        <v>#REF!</v>
      </c>
    </row>
    <row r="301" spans="1:4" ht="18">
      <c r="A301" s="49" t="e">
        <f>+#REF!</f>
        <v>#REF!</v>
      </c>
      <c r="B301" s="92" t="e">
        <f>+#REF!</f>
        <v>#REF!</v>
      </c>
      <c r="C301" s="49" t="e">
        <f>+#REF!</f>
        <v>#REF!</v>
      </c>
      <c r="D301" s="82" t="e">
        <f>+#REF!</f>
        <v>#REF!</v>
      </c>
    </row>
    <row r="302" spans="1:4" ht="18">
      <c r="A302" t="e">
        <f>+#REF!</f>
        <v>#REF!</v>
      </c>
      <c r="B302" s="92" t="e">
        <f>+#REF!</f>
        <v>#REF!</v>
      </c>
      <c r="C302" s="49" t="e">
        <f>+#REF!</f>
        <v>#REF!</v>
      </c>
      <c r="D302" s="82" t="e">
        <f>+#REF!</f>
        <v>#REF!</v>
      </c>
    </row>
    <row r="303" spans="1:4" ht="18">
      <c r="A303" s="49" t="e">
        <f>+#REF!</f>
        <v>#REF!</v>
      </c>
      <c r="B303" s="92" t="e">
        <f>+#REF!</f>
        <v>#REF!</v>
      </c>
      <c r="C303" s="49" t="e">
        <f>+#REF!</f>
        <v>#REF!</v>
      </c>
      <c r="D303" s="82" t="e">
        <f>+#REF!</f>
        <v>#REF!</v>
      </c>
    </row>
    <row r="304" spans="1:4" ht="18">
      <c r="A304" s="49" t="e">
        <f>+#REF!</f>
        <v>#REF!</v>
      </c>
      <c r="B304" s="92" t="e">
        <f>+#REF!</f>
        <v>#REF!</v>
      </c>
      <c r="C304" s="49" t="e">
        <f>+#REF!</f>
        <v>#REF!</v>
      </c>
      <c r="D304" s="82" t="e">
        <f>+#REF!</f>
        <v>#REF!</v>
      </c>
    </row>
    <row r="305" spans="1:4" ht="18">
      <c r="A305" s="49" t="e">
        <f>+#REF!</f>
        <v>#REF!</v>
      </c>
      <c r="B305" s="80" t="e">
        <f>+#REF!</f>
        <v>#REF!</v>
      </c>
      <c r="C305" s="49"/>
      <c r="D305" s="82"/>
    </row>
    <row r="306" spans="1:4" ht="18">
      <c r="A306" s="87" t="s">
        <v>219</v>
      </c>
      <c r="B306" s="102" t="e">
        <f>+#REF!</f>
        <v>#REF!</v>
      </c>
      <c r="C306" s="424" t="e">
        <f>+#REF!</f>
        <v>#REF!</v>
      </c>
      <c r="D306" s="424"/>
    </row>
    <row r="307" spans="1:4" ht="18">
      <c r="A307" s="49" t="e">
        <f>+#REF!</f>
        <v>#REF!</v>
      </c>
      <c r="B307" s="80" t="e">
        <f>+#REF!</f>
        <v>#REF!</v>
      </c>
      <c r="C307" s="402" t="e">
        <f>+#REF!</f>
        <v>#REF!</v>
      </c>
      <c r="D307" s="402"/>
    </row>
    <row r="308" spans="1:4" ht="18">
      <c r="A308" s="49" t="e">
        <f>+#REF!</f>
        <v>#REF!</v>
      </c>
      <c r="B308" s="80" t="e">
        <f>+#REF!</f>
        <v>#REF!</v>
      </c>
      <c r="C308" s="49" t="e">
        <f>+#REF!</f>
        <v>#REF!</v>
      </c>
      <c r="D308" s="82" t="e">
        <f>+#REF!</f>
        <v>#REF!</v>
      </c>
    </row>
    <row r="309" spans="1:4" ht="18">
      <c r="A309" s="49" t="e">
        <f>+#REF!</f>
        <v>#REF!</v>
      </c>
      <c r="B309" s="80" t="e">
        <f>+#REF!</f>
        <v>#REF!</v>
      </c>
      <c r="C309" s="49" t="e">
        <f>+#REF!</f>
        <v>#REF!</v>
      </c>
      <c r="D309" s="82" t="e">
        <f>+#REF!</f>
        <v>#REF!</v>
      </c>
    </row>
    <row r="310" spans="1:4" ht="18">
      <c r="A310" s="49" t="e">
        <f>+#REF!</f>
        <v>#REF!</v>
      </c>
      <c r="B310" s="80" t="e">
        <f>+#REF!</f>
        <v>#REF!</v>
      </c>
      <c r="C310" s="402" t="e">
        <f>+#REF!</f>
        <v>#REF!</v>
      </c>
      <c r="D310" s="402"/>
    </row>
    <row r="311" spans="1:4" ht="21">
      <c r="A311" s="88" t="s">
        <v>191</v>
      </c>
      <c r="C311" s="401" t="e">
        <f>+$B$306</f>
        <v>#REF!</v>
      </c>
      <c r="D311" s="401"/>
    </row>
    <row r="312" spans="1:4" ht="21">
      <c r="A312" s="403" t="s">
        <v>206</v>
      </c>
      <c r="B312" s="403"/>
      <c r="C312" s="403"/>
      <c r="D312" s="403"/>
    </row>
    <row r="313" spans="1:4" ht="18">
      <c r="A313" s="445" t="s">
        <v>192</v>
      </c>
      <c r="B313" s="445"/>
      <c r="C313" s="445"/>
      <c r="D313" s="445"/>
    </row>
    <row r="314" spans="1:4" ht="18">
      <c r="A314" s="383" t="s">
        <v>193</v>
      </c>
      <c r="B314" s="383"/>
      <c r="C314" s="383"/>
      <c r="D314" s="383"/>
    </row>
    <row r="315" spans="1:4" ht="18">
      <c r="A315" s="437" t="s">
        <v>194</v>
      </c>
      <c r="B315" s="437"/>
      <c r="C315" s="437"/>
      <c r="D315" s="437"/>
    </row>
    <row r="316" spans="1:4" ht="18">
      <c r="A316" s="400" t="s">
        <v>195</v>
      </c>
      <c r="B316" s="400"/>
      <c r="C316" s="400"/>
      <c r="D316" s="400"/>
    </row>
    <row r="317" spans="1:4" ht="18">
      <c r="A317" s="376" t="s">
        <v>202</v>
      </c>
      <c r="B317" s="376"/>
      <c r="C317" s="376"/>
      <c r="D317" s="376"/>
    </row>
    <row r="318" spans="1:4" ht="18">
      <c r="A318" s="376" t="s">
        <v>185</v>
      </c>
      <c r="B318" s="376"/>
      <c r="C318" s="376"/>
      <c r="D318" s="376"/>
    </row>
    <row r="319" spans="1:4" ht="18">
      <c r="A319" s="375" t="s">
        <v>186</v>
      </c>
      <c r="B319" s="375"/>
      <c r="C319" s="375"/>
      <c r="D319" s="375"/>
    </row>
    <row r="320" spans="1:4" ht="18">
      <c r="A320" s="405" t="s">
        <v>184</v>
      </c>
      <c r="B320" s="405"/>
      <c r="C320" s="405"/>
      <c r="D320" s="405"/>
    </row>
    <row r="321" spans="1:4" ht="18">
      <c r="A321" s="400" t="s">
        <v>200</v>
      </c>
      <c r="B321" s="400"/>
      <c r="C321" s="400"/>
      <c r="D321" s="400"/>
    </row>
    <row r="322" spans="1:4" ht="18">
      <c r="A322" s="383" t="s">
        <v>201</v>
      </c>
      <c r="B322" s="383"/>
      <c r="C322" s="383"/>
      <c r="D322" s="383"/>
    </row>
    <row r="323" spans="1:4" ht="18">
      <c r="A323" s="406" t="s">
        <v>199</v>
      </c>
      <c r="B323" s="406"/>
      <c r="C323" s="406"/>
      <c r="D323" s="406"/>
    </row>
    <row r="324" spans="1:4" ht="18">
      <c r="A324" s="374" t="s">
        <v>222</v>
      </c>
      <c r="B324" s="374"/>
      <c r="C324" s="374"/>
      <c r="D324" s="374"/>
    </row>
    <row r="325" spans="1:4" ht="18">
      <c r="A325" s="372" t="s">
        <v>233</v>
      </c>
      <c r="B325" s="372"/>
      <c r="C325" s="372"/>
      <c r="D325" s="372"/>
    </row>
    <row r="326" spans="1:4" ht="60" customHeight="1">
      <c r="A326" s="384" t="s">
        <v>420</v>
      </c>
      <c r="B326" s="384"/>
      <c r="C326" s="384"/>
      <c r="D326" s="384"/>
    </row>
    <row r="327" spans="1:4" ht="18">
      <c r="A327" s="383" t="s">
        <v>196</v>
      </c>
      <c r="B327" s="383"/>
      <c r="C327" s="383"/>
      <c r="D327" s="383"/>
    </row>
    <row r="328" spans="1:4" ht="21">
      <c r="A328" s="382" t="s">
        <v>187</v>
      </c>
      <c r="B328" s="382"/>
      <c r="C328" s="382"/>
      <c r="D328" s="382"/>
    </row>
    <row r="329" spans="1:4" ht="21">
      <c r="A329" s="404" t="s">
        <v>237</v>
      </c>
      <c r="B329" s="404"/>
      <c r="C329" s="404"/>
      <c r="D329" s="404"/>
    </row>
    <row r="330" spans="1:4" ht="45" customHeight="1">
      <c r="A330" s="397" t="s">
        <v>238</v>
      </c>
      <c r="B330" s="397"/>
      <c r="C330" s="397"/>
      <c r="D330" s="397"/>
    </row>
    <row r="331" spans="1:4" ht="18">
      <c r="A331" s="383" t="s">
        <v>197</v>
      </c>
      <c r="B331" s="383"/>
      <c r="C331" s="383"/>
      <c r="D331" s="383"/>
    </row>
    <row r="332" spans="1:4" ht="18">
      <c r="A332" s="78"/>
      <c r="B332" s="78"/>
      <c r="C332" s="78"/>
      <c r="D332" s="78"/>
    </row>
    <row r="333" spans="1:4" ht="18">
      <c r="A333" s="396" t="s">
        <v>198</v>
      </c>
      <c r="B333" s="396"/>
      <c r="C333" s="396"/>
      <c r="D333" s="396"/>
    </row>
    <row r="334" spans="1:4" ht="16.2">
      <c r="A334" s="18"/>
    </row>
    <row r="335" spans="1:4" ht="18">
      <c r="A335" s="18" t="s">
        <v>23</v>
      </c>
      <c r="C335" s="85" t="e">
        <f>+#REF!-4</f>
        <v>#REF!</v>
      </c>
      <c r="D335" s="19" t="e">
        <f>+#REF!</f>
        <v>#REF!</v>
      </c>
    </row>
    <row r="336" spans="1:4" ht="21">
      <c r="A336" s="67" t="e">
        <f>+#REF!</f>
        <v>#REF!</v>
      </c>
      <c r="B336" s="65" t="e">
        <f>+#REF!</f>
        <v>#REF!</v>
      </c>
      <c r="C336" s="68"/>
      <c r="D336" s="66" t="e">
        <f>+#REF!</f>
        <v>#REF!</v>
      </c>
    </row>
  </sheetData>
  <mergeCells count="138">
    <mergeCell ref="C10:D10"/>
    <mergeCell ref="A75:D75"/>
    <mergeCell ref="C67:D67"/>
    <mergeCell ref="A30:D30"/>
    <mergeCell ref="A32:D32"/>
    <mergeCell ref="A33:D33"/>
    <mergeCell ref="E32:H32"/>
    <mergeCell ref="E34:H34"/>
    <mergeCell ref="A39:C39"/>
    <mergeCell ref="A68:B68"/>
    <mergeCell ref="A69:B69"/>
    <mergeCell ref="A70:B70"/>
    <mergeCell ref="A22:D22"/>
    <mergeCell ref="C11:D11"/>
    <mergeCell ref="A65:B65"/>
    <mergeCell ref="C65:D65"/>
    <mergeCell ref="A73:B73"/>
    <mergeCell ref="A72:B72"/>
    <mergeCell ref="A78:D78"/>
    <mergeCell ref="E30:H30"/>
    <mergeCell ref="A29:B29"/>
    <mergeCell ref="A81:D81"/>
    <mergeCell ref="B80:C80"/>
    <mergeCell ref="A16:D16"/>
    <mergeCell ref="A317:D317"/>
    <mergeCell ref="A316:D316"/>
    <mergeCell ref="A315:D315"/>
    <mergeCell ref="A92:D92"/>
    <mergeCell ref="A93:D93"/>
    <mergeCell ref="A106:D106"/>
    <mergeCell ref="A119:D119"/>
    <mergeCell ref="A120:D120"/>
    <mergeCell ref="A95:D95"/>
    <mergeCell ref="C298:D298"/>
    <mergeCell ref="A299:D299"/>
    <mergeCell ref="A314:D314"/>
    <mergeCell ref="A313:D313"/>
    <mergeCell ref="A215:D215"/>
    <mergeCell ref="A178:B178"/>
    <mergeCell ref="B182:C182"/>
    <mergeCell ref="A206:D206"/>
    <mergeCell ref="A107:B107"/>
    <mergeCell ref="A98:B98"/>
    <mergeCell ref="C115:D115"/>
    <mergeCell ref="C116:D116"/>
    <mergeCell ref="C117:D117"/>
    <mergeCell ref="C306:D306"/>
    <mergeCell ref="C297:D297"/>
    <mergeCell ref="E33:H33"/>
    <mergeCell ref="A58:D58"/>
    <mergeCell ref="A125:D125"/>
    <mergeCell ref="A160:D160"/>
    <mergeCell ref="A146:D146"/>
    <mergeCell ref="B124:C124"/>
    <mergeCell ref="B123:C123"/>
    <mergeCell ref="A122:D122"/>
    <mergeCell ref="A121:D121"/>
    <mergeCell ref="A104:B104"/>
    <mergeCell ref="C99:D99"/>
    <mergeCell ref="C102:D102"/>
    <mergeCell ref="C103:D103"/>
    <mergeCell ref="A150:D150"/>
    <mergeCell ref="A100:B100"/>
    <mergeCell ref="A101:B101"/>
    <mergeCell ref="A149:D149"/>
    <mergeCell ref="A91:D91"/>
    <mergeCell ref="A88:D88"/>
    <mergeCell ref="A90:D90"/>
    <mergeCell ref="A77:D77"/>
    <mergeCell ref="A64:D64"/>
    <mergeCell ref="A66:B66"/>
    <mergeCell ref="A67:B67"/>
    <mergeCell ref="F178:G178"/>
    <mergeCell ref="A3:D3"/>
    <mergeCell ref="C114:D114"/>
    <mergeCell ref="A5:D5"/>
    <mergeCell ref="A6:A13"/>
    <mergeCell ref="C109:D109"/>
    <mergeCell ref="C98:D98"/>
    <mergeCell ref="C69:D69"/>
    <mergeCell ref="C68:D68"/>
    <mergeCell ref="A96:B96"/>
    <mergeCell ref="C8:D8"/>
    <mergeCell ref="A63:D63"/>
    <mergeCell ref="A19:D19"/>
    <mergeCell ref="A20:D20"/>
    <mergeCell ref="C66:D66"/>
    <mergeCell ref="A62:D62"/>
    <mergeCell ref="A61:D61"/>
    <mergeCell ref="A14:A15"/>
    <mergeCell ref="A333:D333"/>
    <mergeCell ref="A331:D331"/>
    <mergeCell ref="A330:D330"/>
    <mergeCell ref="A142:C142"/>
    <mergeCell ref="A163:D163"/>
    <mergeCell ref="A321:D321"/>
    <mergeCell ref="A322:D322"/>
    <mergeCell ref="C311:D311"/>
    <mergeCell ref="C310:D310"/>
    <mergeCell ref="C307:D307"/>
    <mergeCell ref="B173:C173"/>
    <mergeCell ref="A325:D325"/>
    <mergeCell ref="A312:D312"/>
    <mergeCell ref="A329:D329"/>
    <mergeCell ref="A320:D320"/>
    <mergeCell ref="A323:D323"/>
    <mergeCell ref="A296:D296"/>
    <mergeCell ref="B295:C295"/>
    <mergeCell ref="B294:C294"/>
    <mergeCell ref="A293:D293"/>
    <mergeCell ref="A251:D251"/>
    <mergeCell ref="A175:D175"/>
    <mergeCell ref="B241:C241"/>
    <mergeCell ref="B240:C240"/>
    <mergeCell ref="A324:D324"/>
    <mergeCell ref="A319:D319"/>
    <mergeCell ref="A318:D318"/>
    <mergeCell ref="A297:B297"/>
    <mergeCell ref="C6:D6"/>
    <mergeCell ref="A1:D1"/>
    <mergeCell ref="A34:D34"/>
    <mergeCell ref="A2:D2"/>
    <mergeCell ref="A328:D328"/>
    <mergeCell ref="A327:D327"/>
    <mergeCell ref="A326:D326"/>
    <mergeCell ref="B174:C174"/>
    <mergeCell ref="A97:B97"/>
    <mergeCell ref="B79:C79"/>
    <mergeCell ref="C70:D70"/>
    <mergeCell ref="A89:D89"/>
    <mergeCell ref="A60:D60"/>
    <mergeCell ref="A225:D225"/>
    <mergeCell ref="A227:D227"/>
    <mergeCell ref="A172:D172"/>
    <mergeCell ref="B247:C247"/>
    <mergeCell ref="A207:D207"/>
    <mergeCell ref="A213:D213"/>
    <mergeCell ref="A292:D292"/>
  </mergeCells>
  <printOptions horizontalCentered="1" verticalCentered="1"/>
  <pageMargins left="0.25" right="0.25" top="0.26" bottom="0.37" header="0.33" footer="0.21"/>
  <pageSetup orientation="portrait" horizontalDpi="300" verticalDpi="300" r:id="rId1"/>
  <headerFooter>
    <oddFooter>&amp;L
&amp;C
&amp;R
Page  #  &amp;P         &amp;F</oddFooter>
  </headerFooter>
  <rowBreaks count="13" manualBreakCount="13">
    <brk id="1" max="3" man="1"/>
    <brk id="3" max="3" man="1"/>
    <brk id="16" max="3" man="1"/>
    <brk id="29" max="3" man="1"/>
    <brk id="29" min="4" max="7" man="1"/>
    <brk id="60" max="3" man="1"/>
    <brk id="86" max="3" man="1"/>
    <brk id="120" max="3" man="1"/>
    <brk id="148" max="16383" man="1"/>
    <brk id="169" max="3" man="1"/>
    <brk id="171" max="16383" man="1"/>
    <brk id="277" max="16383" man="1"/>
    <brk id="291" max="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F52A-F298-4BCC-BDE5-1B29D3B39FEF}">
  <sheetPr codeName="Sheet5"/>
  <dimension ref="A1:H204"/>
  <sheetViews>
    <sheetView workbookViewId="0">
      <selection activeCell="A50" sqref="A50"/>
    </sheetView>
  </sheetViews>
  <sheetFormatPr defaultRowHeight="18"/>
  <cols>
    <col min="1" max="1" width="24.6640625" style="20" customWidth="1"/>
    <col min="2" max="2" width="32.6640625" style="20" customWidth="1"/>
    <col min="3" max="3" width="18.6640625" style="20" customWidth="1"/>
    <col min="4" max="4" width="24.6640625" customWidth="1"/>
    <col min="5" max="5" width="88.6640625" style="33" customWidth="1"/>
  </cols>
  <sheetData>
    <row r="1" spans="1:4" ht="22.8">
      <c r="A1" s="351">
        <f>+'jobinfo(2)'!C95</f>
        <v>0</v>
      </c>
      <c r="B1" s="352"/>
      <c r="C1" s="352"/>
      <c r="D1" s="352"/>
    </row>
    <row r="2" spans="1:4">
      <c r="A2" s="353">
        <f>+'jobinfo(2)'!C96</f>
        <v>0</v>
      </c>
      <c r="B2" s="353"/>
      <c r="C2" s="354">
        <f>+'jobinfo(2)'!C97</f>
        <v>0</v>
      </c>
      <c r="D2" s="355"/>
    </row>
    <row r="3" spans="1:4">
      <c r="A3" s="237">
        <f>+'jobinfo(2)'!C100</f>
        <v>0</v>
      </c>
      <c r="B3" s="354">
        <f>+'jobinfo(2)'!C98</f>
        <v>0</v>
      </c>
      <c r="C3" s="355"/>
      <c r="D3" s="238">
        <f>+'jobinfo(2)'!C102</f>
        <v>0</v>
      </c>
    </row>
    <row r="4" spans="1:4" customFormat="1">
      <c r="A4" s="237">
        <f>+'jobinfo(2)'!C101</f>
        <v>0</v>
      </c>
      <c r="B4" s="354">
        <f>+'jobinfo(2)'!C99</f>
        <v>0</v>
      </c>
      <c r="C4" s="355"/>
      <c r="D4" s="238">
        <f>+'jobinfo(2)'!C103</f>
        <v>0</v>
      </c>
    </row>
    <row r="5" spans="1:4" ht="19.95" customHeight="1">
      <c r="A5" s="350">
        <f>+'jobinfo(2)'!C104</f>
        <v>0</v>
      </c>
      <c r="B5" s="350"/>
      <c r="C5" s="350"/>
      <c r="D5" s="350"/>
    </row>
    <row r="6" spans="1:4" customFormat="1" ht="14.4">
      <c r="A6" s="356">
        <f>+'jobinfo(2)'!C105</f>
        <v>0</v>
      </c>
      <c r="B6" s="357"/>
      <c r="C6" s="358">
        <f>+'jobinfo(2)'!C106</f>
        <v>0</v>
      </c>
      <c r="D6" s="359"/>
    </row>
    <row r="7" spans="1:4" customFormat="1" ht="15" customHeight="1">
      <c r="A7" s="103" t="s">
        <v>0</v>
      </c>
      <c r="B7" s="239">
        <f>+'jobinfo(2)'!C107</f>
        <v>0</v>
      </c>
      <c r="C7" s="358">
        <f>+'jobinfo(2)'!C108</f>
        <v>0</v>
      </c>
      <c r="D7" s="359"/>
    </row>
    <row r="8" spans="1:4">
      <c r="A8" s="103" t="s">
        <v>188</v>
      </c>
      <c r="B8" s="239">
        <f>+'jobinfo(2)'!C109</f>
        <v>0</v>
      </c>
      <c r="C8" s="358">
        <f>+'jobinfo(2)'!C110</f>
        <v>0</v>
      </c>
      <c r="D8" s="359"/>
    </row>
    <row r="9" spans="1:4" ht="14.4">
      <c r="A9" s="90" t="str">
        <f>+'jobinfo(2)'!B1</f>
        <v>Property-Owner Name</v>
      </c>
      <c r="B9" s="90">
        <f>+'jobinfo(2)'!C1</f>
        <v>0</v>
      </c>
      <c r="C9" s="91" t="str">
        <f>+'jobinfo(2)'!B11</f>
        <v>Cause of Loss</v>
      </c>
      <c r="D9" s="91">
        <f>+'jobinfo(2)'!C11</f>
        <v>0</v>
      </c>
    </row>
    <row r="10" spans="1:4" ht="14.4">
      <c r="A10" s="90" t="str">
        <f>+'jobinfo(2)'!B2</f>
        <v>Property address: street</v>
      </c>
      <c r="B10" s="90">
        <f>+'jobinfo(2)'!C2</f>
        <v>0</v>
      </c>
      <c r="C10" s="91" t="str">
        <f>+'jobinfo(2)'!B12</f>
        <v>date of loss</v>
      </c>
      <c r="D10" s="91">
        <f>+'jobinfo(2)'!C12</f>
        <v>0</v>
      </c>
    </row>
    <row r="11" spans="1:4" ht="14.4">
      <c r="A11" s="90" t="str">
        <f>+'jobinfo(2)'!B3</f>
        <v>Property city, state, zip</v>
      </c>
      <c r="B11" s="90">
        <f>+'jobinfo(2)'!C3</f>
        <v>0</v>
      </c>
      <c r="C11" s="91" t="str">
        <f>+'jobinfo(2)'!B13</f>
        <v>rebuild  type 1</v>
      </c>
      <c r="D11" s="91">
        <f>+'jobinfo(2)'!C13</f>
        <v>0</v>
      </c>
    </row>
    <row r="12" spans="1:4" ht="14.4">
      <c r="A12" s="90" t="str">
        <f>+'jobinfo(2)'!B4</f>
        <v>Customer Email</v>
      </c>
      <c r="B12" s="90">
        <f>+'jobinfo(2)'!C4</f>
        <v>0</v>
      </c>
      <c r="C12" s="91" t="str">
        <f>+'jobinfo(2)'!B14</f>
        <v>rebuild  type 2</v>
      </c>
      <c r="D12" s="91">
        <f>+'jobinfo(2)'!C14</f>
        <v>0</v>
      </c>
    </row>
    <row r="13" spans="1:4" ht="14.4">
      <c r="A13" s="90" t="str">
        <f>+'jobinfo(2)'!B5</f>
        <v>Cst-owner Phone#</v>
      </c>
      <c r="B13" s="90">
        <f>+'jobinfo(2)'!C5</f>
        <v>0</v>
      </c>
      <c r="C13" s="91" t="str">
        <f>+'jobinfo(2)'!B15</f>
        <v>rebuild  type 3</v>
      </c>
      <c r="D13" s="91">
        <f>+'jobinfo(2)'!C15</f>
        <v>0</v>
      </c>
    </row>
    <row r="14" spans="1:4" ht="16.8">
      <c r="A14" s="89" t="s">
        <v>220</v>
      </c>
      <c r="B14" s="176">
        <f>+'jobinfo(2)'!C26</f>
        <v>0</v>
      </c>
      <c r="C14" s="91">
        <f>+'jobinfo(2)'!C27</f>
        <v>0</v>
      </c>
      <c r="D14" s="91">
        <f>+'jobinfo(2)'!C16</f>
        <v>0</v>
      </c>
    </row>
    <row r="15" spans="1:4">
      <c r="A15" s="20" t="s">
        <v>51</v>
      </c>
    </row>
    <row r="16" spans="1:4" ht="43.2" customHeight="1">
      <c r="A16" s="360" t="s">
        <v>121</v>
      </c>
      <c r="B16" s="360"/>
      <c r="C16" s="360"/>
    </row>
    <row r="17" spans="1:8">
      <c r="A17" s="20" t="s">
        <v>550</v>
      </c>
      <c r="B17" s="85">
        <f>+'jobinfo(2)'!C22</f>
        <v>0</v>
      </c>
      <c r="C17" s="85"/>
    </row>
    <row r="18" spans="1:8" ht="36" customHeight="1">
      <c r="A18" s="453" t="s">
        <v>123</v>
      </c>
      <c r="B18" s="453"/>
      <c r="C18" s="453"/>
      <c r="D18" s="453"/>
      <c r="E18" s="362" t="s">
        <v>123</v>
      </c>
      <c r="F18" s="362"/>
      <c r="G18" s="362"/>
      <c r="H18" s="362"/>
    </row>
    <row r="19" spans="1:8" ht="75" customHeight="1">
      <c r="A19" s="454" t="s">
        <v>482</v>
      </c>
      <c r="B19" s="454"/>
      <c r="C19" s="454"/>
      <c r="D19" s="454"/>
      <c r="E19" s="363" t="s">
        <v>482</v>
      </c>
      <c r="F19" s="363"/>
      <c r="G19" s="363"/>
      <c r="H19" s="363"/>
    </row>
    <row r="20" spans="1:8" ht="61.95" customHeight="1">
      <c r="A20" s="455" t="s">
        <v>118</v>
      </c>
      <c r="B20" s="455"/>
      <c r="C20" s="455"/>
      <c r="D20" s="455"/>
      <c r="E20" s="364" t="s">
        <v>118</v>
      </c>
      <c r="F20" s="364"/>
      <c r="G20" s="364"/>
      <c r="H20" s="364"/>
    </row>
    <row r="21" spans="1:8" ht="36" customHeight="1">
      <c r="A21" s="453" t="s">
        <v>122</v>
      </c>
      <c r="B21" s="453"/>
      <c r="C21" s="453"/>
      <c r="D21" s="453"/>
      <c r="E21" s="362" t="s">
        <v>122</v>
      </c>
      <c r="F21" s="362"/>
      <c r="G21" s="362"/>
      <c r="H21" s="362"/>
    </row>
    <row r="22" spans="1:8" ht="36" customHeight="1">
      <c r="A22" s="453" t="s">
        <v>565</v>
      </c>
      <c r="B22" s="453"/>
      <c r="C22" s="453"/>
      <c r="D22" s="453"/>
      <c r="E22" s="362" t="s">
        <v>182</v>
      </c>
      <c r="F22" s="362"/>
      <c r="G22" s="362"/>
      <c r="H22" s="362"/>
    </row>
    <row r="23" spans="1:8" ht="75" customHeight="1">
      <c r="A23" s="455" t="s">
        <v>119</v>
      </c>
      <c r="B23" s="455"/>
      <c r="C23" s="455"/>
      <c r="D23" s="455"/>
    </row>
    <row r="24" spans="1:8" ht="33" customHeight="1">
      <c r="A24" s="375" t="s">
        <v>120</v>
      </c>
      <c r="B24" s="375"/>
      <c r="C24" s="375"/>
      <c r="D24" s="375"/>
    </row>
    <row r="25" spans="1:8" ht="25.2" customHeight="1">
      <c r="A25" s="50"/>
      <c r="B25" s="50"/>
      <c r="C25" s="50"/>
    </row>
    <row r="26" spans="1:8">
      <c r="A26" s="20" t="e">
        <f>+current!#REF!</f>
        <v>#REF!</v>
      </c>
      <c r="B26" s="20" t="e">
        <f>+current!#REF!</f>
        <v>#REF!</v>
      </c>
      <c r="D26" s="20" t="e">
        <f>+current!#REF!</f>
        <v>#REF!</v>
      </c>
    </row>
    <row r="30" spans="1:8">
      <c r="E30" s="33">
        <v>2000</v>
      </c>
    </row>
    <row r="31" spans="1:8">
      <c r="A31" s="20" t="e">
        <f>+current!#REF!</f>
        <v>#REF!</v>
      </c>
      <c r="E31" s="33">
        <v>6625.18</v>
      </c>
    </row>
    <row r="32" spans="1:8">
      <c r="A32" s="20" t="e">
        <f>+current!#REF!</f>
        <v>#REF!</v>
      </c>
      <c r="E32" s="33">
        <v>6800</v>
      </c>
    </row>
    <row r="33" spans="1:5" ht="19.2">
      <c r="A33" s="20" t="e">
        <f>+current!#REF!</f>
        <v>#REF!</v>
      </c>
      <c r="E33" s="77">
        <v>9000</v>
      </c>
    </row>
    <row r="34" spans="1:5">
      <c r="A34" s="20" t="e">
        <f>+current!#REF!</f>
        <v>#REF!</v>
      </c>
      <c r="E34" s="33">
        <f>SUM(E30:E33)</f>
        <v>24425.18</v>
      </c>
    </row>
    <row r="35" spans="1:5">
      <c r="A35" s="20" t="e">
        <f>+current!#REF!</f>
        <v>#REF!</v>
      </c>
    </row>
    <row r="36" spans="1:5">
      <c r="A36" s="20" t="e">
        <f>+current!#REF!</f>
        <v>#REF!</v>
      </c>
    </row>
    <row r="40" spans="1:5">
      <c r="D40" t="s">
        <v>174</v>
      </c>
      <c r="E40" s="33">
        <v>17913.759999999998</v>
      </c>
    </row>
    <row r="41" spans="1:5" ht="19.2">
      <c r="D41" s="76">
        <v>0.2</v>
      </c>
      <c r="E41" s="77">
        <f>-E40*D41</f>
        <v>-3582.752</v>
      </c>
    </row>
    <row r="42" spans="1:5">
      <c r="E42" s="33">
        <f>+E40+E41</f>
        <v>14331.007999999998</v>
      </c>
    </row>
    <row r="43" spans="1:5" ht="19.2">
      <c r="D43" t="s">
        <v>175</v>
      </c>
      <c r="E43" s="77">
        <v>-6500</v>
      </c>
    </row>
    <row r="44" spans="1:5">
      <c r="E44" s="33">
        <f>+E42+E43</f>
        <v>7831.007999999998</v>
      </c>
    </row>
    <row r="45" spans="1:5" ht="19.2">
      <c r="D45" s="49" t="s">
        <v>176</v>
      </c>
      <c r="E45" s="77">
        <f>-250*25</f>
        <v>-6250</v>
      </c>
    </row>
    <row r="46" spans="1:5">
      <c r="D46" t="s">
        <v>177</v>
      </c>
      <c r="E46" s="33">
        <f>+E44+E45</f>
        <v>1581.007999999998</v>
      </c>
    </row>
    <row r="47" spans="1:5" ht="19.2">
      <c r="D47" t="s">
        <v>227</v>
      </c>
      <c r="E47" s="77">
        <v>-1000</v>
      </c>
    </row>
    <row r="48" spans="1:5">
      <c r="D48" t="s">
        <v>228</v>
      </c>
      <c r="E48" s="33">
        <f>+E46+E47</f>
        <v>581.00799999999799</v>
      </c>
    </row>
    <row r="50" spans="4:5">
      <c r="D50" t="s">
        <v>179</v>
      </c>
      <c r="E50" s="33">
        <v>9000</v>
      </c>
    </row>
    <row r="51" spans="4:5" ht="19.2">
      <c r="D51" t="s">
        <v>124</v>
      </c>
      <c r="E51" s="77">
        <v>-6625.18</v>
      </c>
    </row>
    <row r="52" spans="4:5">
      <c r="E52" s="33">
        <f>+E50+E51</f>
        <v>2374.8199999999997</v>
      </c>
    </row>
    <row r="53" spans="4:5" ht="19.2">
      <c r="D53" t="s">
        <v>178</v>
      </c>
      <c r="E53" s="77">
        <f>+E41</f>
        <v>-3582.752</v>
      </c>
    </row>
    <row r="54" spans="4:5">
      <c r="D54" t="s">
        <v>180</v>
      </c>
      <c r="E54" s="33">
        <v>1656.2</v>
      </c>
    </row>
    <row r="56" spans="4:5">
      <c r="D56" t="s">
        <v>181</v>
      </c>
      <c r="E56" s="33">
        <v>530</v>
      </c>
    </row>
    <row r="57" spans="4:5">
      <c r="E57" s="33">
        <v>100</v>
      </c>
    </row>
    <row r="58" spans="4:5">
      <c r="E58" s="33">
        <v>100</v>
      </c>
    </row>
    <row r="59" spans="4:5">
      <c r="E59" s="33">
        <v>60</v>
      </c>
    </row>
    <row r="60" spans="4:5" ht="19.2">
      <c r="E60" s="77">
        <v>40</v>
      </c>
    </row>
    <row r="61" spans="4:5">
      <c r="D61" t="s">
        <v>183</v>
      </c>
      <c r="E61" s="33">
        <f>SUM(E54:E60)</f>
        <v>2486.1999999999998</v>
      </c>
    </row>
    <row r="66" spans="1:4">
      <c r="A66" s="115"/>
      <c r="B66" s="115"/>
    </row>
    <row r="67" spans="1:4">
      <c r="A67" s="115"/>
      <c r="B67" s="115"/>
    </row>
    <row r="68" spans="1:4">
      <c r="A68" s="62" t="s">
        <v>283</v>
      </c>
      <c r="B68" s="115"/>
    </row>
    <row r="69" spans="1:4">
      <c r="A69" s="62" t="s">
        <v>284</v>
      </c>
      <c r="B69" s="115"/>
    </row>
    <row r="70" spans="1:4">
      <c r="A70" s="20" t="s">
        <v>57</v>
      </c>
    </row>
    <row r="72" spans="1:4" ht="25.8">
      <c r="A72" s="121" t="s">
        <v>282</v>
      </c>
      <c r="B72" s="121"/>
      <c r="C72" s="121"/>
      <c r="D72" s="121"/>
    </row>
    <row r="73" spans="1:4" ht="25.8">
      <c r="A73" s="121" t="s">
        <v>258</v>
      </c>
      <c r="B73" s="121"/>
      <c r="C73" s="121"/>
      <c r="D73" s="121"/>
    </row>
    <row r="74" spans="1:4" ht="25.8">
      <c r="A74" s="121" t="s">
        <v>259</v>
      </c>
      <c r="B74" s="121"/>
      <c r="C74" s="121"/>
      <c r="D74" s="121"/>
    </row>
    <row r="75" spans="1:4" ht="4.95" customHeight="1">
      <c r="A75" s="121"/>
      <c r="B75" s="121"/>
      <c r="C75" s="121"/>
      <c r="D75" s="121"/>
    </row>
    <row r="76" spans="1:4" ht="75" customHeight="1">
      <c r="A76" s="366" t="s">
        <v>261</v>
      </c>
      <c r="B76" s="366"/>
      <c r="C76" s="366"/>
      <c r="D76" s="366"/>
    </row>
    <row r="77" spans="1:4" ht="4.95" customHeight="1">
      <c r="A77" s="121"/>
      <c r="B77" s="121"/>
      <c r="C77" s="121"/>
      <c r="D77" s="121"/>
    </row>
    <row r="78" spans="1:4" ht="25.8">
      <c r="A78" s="121" t="s">
        <v>260</v>
      </c>
      <c r="B78" s="121"/>
      <c r="C78" s="121"/>
      <c r="D78" s="121"/>
    </row>
    <row r="79" spans="1:4" ht="25.8">
      <c r="A79" s="121" t="s">
        <v>262</v>
      </c>
      <c r="B79" s="121"/>
      <c r="C79" s="121"/>
      <c r="D79" s="121"/>
    </row>
    <row r="80" spans="1:4" ht="25.8">
      <c r="A80" s="121" t="s">
        <v>265</v>
      </c>
      <c r="B80" s="121"/>
      <c r="C80" s="121"/>
      <c r="D80" s="121"/>
    </row>
    <row r="81" spans="1:4" ht="45" customHeight="1">
      <c r="A81" s="366" t="s">
        <v>280</v>
      </c>
      <c r="B81" s="366"/>
      <c r="C81" s="366"/>
      <c r="D81" s="366"/>
    </row>
    <row r="82" spans="1:4" ht="25.8">
      <c r="A82" s="121" t="s">
        <v>268</v>
      </c>
      <c r="B82" s="121"/>
      <c r="C82" s="121"/>
      <c r="D82" s="121"/>
    </row>
    <row r="83" spans="1:4" ht="25.8">
      <c r="A83" s="121" t="s">
        <v>269</v>
      </c>
      <c r="B83" s="121"/>
      <c r="C83" s="121"/>
      <c r="D83" s="121"/>
    </row>
    <row r="84" spans="1:4" ht="45" customHeight="1">
      <c r="A84" s="366" t="s">
        <v>277</v>
      </c>
      <c r="B84" s="366"/>
      <c r="C84" s="366"/>
      <c r="D84" s="366"/>
    </row>
    <row r="85" spans="1:4" ht="33" customHeight="1">
      <c r="A85" s="122" t="s">
        <v>273</v>
      </c>
      <c r="B85" s="123"/>
      <c r="C85" s="123"/>
      <c r="D85" s="123"/>
    </row>
    <row r="86" spans="1:4" ht="25.8">
      <c r="A86" s="121" t="s">
        <v>263</v>
      </c>
      <c r="B86" s="121"/>
      <c r="C86" s="121"/>
      <c r="D86" s="121"/>
    </row>
    <row r="87" spans="1:4" ht="25.8">
      <c r="A87" s="121" t="s">
        <v>274</v>
      </c>
      <c r="B87" s="121"/>
      <c r="C87" s="121"/>
      <c r="D87" s="121"/>
    </row>
    <row r="88" spans="1:4" ht="25.8">
      <c r="A88" s="121" t="s">
        <v>264</v>
      </c>
      <c r="B88" s="121"/>
      <c r="C88" s="121"/>
      <c r="D88" s="121"/>
    </row>
    <row r="89" spans="1:4" ht="25.8">
      <c r="A89" s="121" t="s">
        <v>266</v>
      </c>
      <c r="B89" s="121"/>
      <c r="C89" s="121"/>
      <c r="D89" s="121"/>
    </row>
    <row r="90" spans="1:4" ht="25.8">
      <c r="A90" s="121" t="s">
        <v>267</v>
      </c>
      <c r="B90" s="121"/>
      <c r="C90" s="121"/>
      <c r="D90" s="121"/>
    </row>
    <row r="91" spans="1:4" ht="25.8">
      <c r="A91" s="121" t="s">
        <v>364</v>
      </c>
      <c r="B91" s="121"/>
      <c r="C91" s="121"/>
      <c r="D91" s="121"/>
    </row>
    <row r="92" spans="1:4" ht="25.8">
      <c r="A92" s="121" t="s">
        <v>275</v>
      </c>
      <c r="B92" s="121"/>
      <c r="C92" s="121"/>
      <c r="D92" s="121"/>
    </row>
    <row r="93" spans="1:4" ht="25.8">
      <c r="A93" s="121" t="s">
        <v>276</v>
      </c>
      <c r="B93" s="121"/>
      <c r="C93" s="121"/>
      <c r="D93" s="121"/>
    </row>
    <row r="94" spans="1:4" ht="26.4">
      <c r="A94" s="124" t="s">
        <v>271</v>
      </c>
      <c r="B94" s="124"/>
      <c r="C94" s="124"/>
      <c r="D94" s="121"/>
    </row>
    <row r="95" spans="1:4" ht="25.8">
      <c r="A95" s="121" t="s">
        <v>278</v>
      </c>
      <c r="B95" s="121"/>
      <c r="C95" s="121"/>
      <c r="D95" s="121"/>
    </row>
    <row r="96" spans="1:4" ht="105" customHeight="1">
      <c r="A96" s="366" t="s">
        <v>272</v>
      </c>
      <c r="B96" s="366"/>
      <c r="C96" s="366"/>
      <c r="D96" s="366"/>
    </row>
    <row r="97" spans="1:4" ht="33" customHeight="1">
      <c r="A97" s="123"/>
      <c r="B97" s="123"/>
      <c r="C97" s="123"/>
      <c r="D97" s="123"/>
    </row>
    <row r="98" spans="1:4" ht="25.8">
      <c r="A98" s="121" t="s">
        <v>270</v>
      </c>
      <c r="B98" s="121"/>
      <c r="C98" s="121"/>
      <c r="D98" s="121"/>
    </row>
    <row r="99" spans="1:4" ht="25.8">
      <c r="A99" s="121"/>
      <c r="B99" s="121"/>
      <c r="C99" s="121"/>
      <c r="D99" s="121"/>
    </row>
    <row r="100" spans="1:4" ht="105" customHeight="1">
      <c r="A100" s="361" t="s">
        <v>281</v>
      </c>
      <c r="B100" s="361"/>
      <c r="C100" s="361"/>
      <c r="D100" s="361"/>
    </row>
    <row r="101" spans="1:4" ht="45" customHeight="1">
      <c r="A101" s="366" t="s">
        <v>279</v>
      </c>
      <c r="B101" s="366"/>
      <c r="C101" s="366"/>
      <c r="D101" s="366"/>
    </row>
    <row r="104" spans="1:4" ht="60" customHeight="1">
      <c r="A104" s="368" t="s">
        <v>367</v>
      </c>
      <c r="B104" s="368"/>
      <c r="C104" s="368"/>
      <c r="D104" s="368"/>
    </row>
    <row r="106" spans="1:4">
      <c r="A106" s="20" t="s">
        <v>51</v>
      </c>
    </row>
    <row r="107" spans="1:4">
      <c r="A107" s="20" t="s">
        <v>353</v>
      </c>
    </row>
    <row r="108" spans="1:4">
      <c r="A108" s="20" t="e">
        <f>+current!#REF!</f>
        <v>#REF!</v>
      </c>
      <c r="B108" s="20" t="s">
        <v>365</v>
      </c>
    </row>
    <row r="109" spans="1:4">
      <c r="A109" s="20" t="s">
        <v>354</v>
      </c>
      <c r="B109" s="63">
        <v>25245.31</v>
      </c>
      <c r="C109" s="104">
        <v>43242</v>
      </c>
    </row>
    <row r="110" spans="1:4">
      <c r="A110" s="20" t="s">
        <v>355</v>
      </c>
      <c r="B110" s="20" t="e">
        <f>+#REF!</f>
        <v>#REF!</v>
      </c>
      <c r="C110" s="20" t="e">
        <f>+#REF!</f>
        <v>#REF!</v>
      </c>
    </row>
    <row r="111" spans="1:4">
      <c r="A111" s="20" t="s">
        <v>356</v>
      </c>
      <c r="B111" s="20" t="e">
        <f>+#REF!</f>
        <v>#REF!</v>
      </c>
    </row>
    <row r="113" spans="1:4">
      <c r="A113" s="20" t="s">
        <v>358</v>
      </c>
    </row>
    <row r="114" spans="1:4">
      <c r="A114" s="20" t="s">
        <v>357</v>
      </c>
    </row>
    <row r="116" spans="1:4">
      <c r="A116" s="20" t="s">
        <v>366</v>
      </c>
    </row>
    <row r="117" spans="1:4">
      <c r="A117" s="20" t="s">
        <v>359</v>
      </c>
    </row>
    <row r="119" spans="1:4">
      <c r="A119" s="20" t="s">
        <v>361</v>
      </c>
    </row>
    <row r="120" spans="1:4">
      <c r="A120" s="20" t="s">
        <v>362</v>
      </c>
    </row>
    <row r="121" spans="1:4" ht="31.95" customHeight="1">
      <c r="A121" s="37" t="s">
        <v>56</v>
      </c>
      <c r="C121" s="30" t="s">
        <v>155</v>
      </c>
    </row>
    <row r="122" spans="1:4">
      <c r="A122" s="20" t="e">
        <f>+cst.Hamilton__Nakeysha</f>
        <v>#REF!</v>
      </c>
      <c r="C122" s="30"/>
    </row>
    <row r="123" spans="1:4">
      <c r="C123" s="30"/>
    </row>
    <row r="124" spans="1:4">
      <c r="A124" s="20" t="s">
        <v>363</v>
      </c>
      <c r="C124" s="30"/>
    </row>
    <row r="125" spans="1:4" ht="28.8">
      <c r="B125" s="139" t="s">
        <v>78</v>
      </c>
      <c r="C125" s="30"/>
    </row>
    <row r="127" spans="1:4">
      <c r="A127" s="369" t="s">
        <v>360</v>
      </c>
      <c r="B127" s="369"/>
      <c r="C127" s="369"/>
      <c r="D127" s="369"/>
    </row>
    <row r="128" spans="1:4" ht="45" customHeight="1">
      <c r="A128" s="370" t="s">
        <v>136</v>
      </c>
      <c r="B128" s="370"/>
      <c r="C128" s="370"/>
      <c r="D128" s="370"/>
    </row>
    <row r="129" spans="1:5" ht="33" customHeight="1">
      <c r="A129" s="37" t="s">
        <v>56</v>
      </c>
      <c r="D129" s="3"/>
    </row>
    <row r="130" spans="1:5">
      <c r="A130" s="37"/>
      <c r="C130" s="30" t="s">
        <v>155</v>
      </c>
      <c r="D130" s="33"/>
      <c r="E130"/>
    </row>
    <row r="131" spans="1:5">
      <c r="A131" s="371" t="e">
        <f>+A122</f>
        <v>#REF!</v>
      </c>
      <c r="B131" s="371"/>
      <c r="C131" s="57" t="s">
        <v>150</v>
      </c>
      <c r="D131" s="33"/>
      <c r="E131"/>
    </row>
    <row r="132" spans="1:5" ht="24" customHeight="1">
      <c r="A132" s="372" t="s">
        <v>137</v>
      </c>
      <c r="B132" s="372"/>
      <c r="C132" s="372"/>
      <c r="D132" s="372"/>
    </row>
    <row r="133" spans="1:5" ht="33" customHeight="1">
      <c r="A133" s="372" t="s">
        <v>138</v>
      </c>
      <c r="B133" s="372"/>
      <c r="C133" s="372"/>
      <c r="D133" s="372"/>
    </row>
    <row r="134" spans="1:5" ht="28.95" customHeight="1">
      <c r="A134" s="370" t="s">
        <v>142</v>
      </c>
      <c r="B134" s="370"/>
      <c r="C134" s="370"/>
      <c r="D134" s="370"/>
    </row>
    <row r="135" spans="1:5" ht="28.95" customHeight="1">
      <c r="A135" s="141"/>
      <c r="B135" s="141"/>
      <c r="C135" s="141"/>
      <c r="D135" s="141"/>
    </row>
    <row r="136" spans="1:5" ht="28.95" customHeight="1">
      <c r="A136" t="e">
        <f>+#REF!</f>
        <v>#REF!</v>
      </c>
      <c r="B136" s="141"/>
      <c r="C136" s="141"/>
      <c r="D136" s="141"/>
    </row>
    <row r="137" spans="1:5" ht="28.95" customHeight="1">
      <c r="A137" t="e">
        <f>+#REF!</f>
        <v>#REF!</v>
      </c>
      <c r="B137"/>
      <c r="C137" s="141"/>
      <c r="D137" s="141"/>
    </row>
    <row r="138" spans="1:5" ht="28.95" customHeight="1">
      <c r="A138" t="e">
        <f>+#REF!</f>
        <v>#REF!</v>
      </c>
      <c r="B138"/>
      <c r="C138" s="141"/>
      <c r="D138" s="141"/>
    </row>
    <row r="139" spans="1:5" ht="28.95" customHeight="1">
      <c r="A139" t="e">
        <f>+#REF!</f>
        <v>#REF!</v>
      </c>
      <c r="B139"/>
      <c r="C139" s="141"/>
      <c r="D139" s="141"/>
    </row>
    <row r="140" spans="1:5" ht="28.95" customHeight="1">
      <c r="A140" t="e">
        <f>+#REF!</f>
        <v>#REF!</v>
      </c>
      <c r="B140"/>
      <c r="C140" s="141"/>
      <c r="D140" s="141"/>
    </row>
    <row r="141" spans="1:5" ht="28.95" customHeight="1">
      <c r="A141" t="e">
        <f>+#REF!</f>
        <v>#REF!</v>
      </c>
      <c r="B141"/>
      <c r="C141" s="141"/>
      <c r="D141" s="141"/>
    </row>
    <row r="142" spans="1:5" ht="28.95" customHeight="1">
      <c r="A142" t="e">
        <f>+#REF!</f>
        <v>#REF!</v>
      </c>
      <c r="B142"/>
      <c r="C142" s="141"/>
      <c r="D142" s="141"/>
    </row>
    <row r="143" spans="1:5">
      <c r="A143" t="e">
        <f>+#REF!</f>
        <v>#REF!</v>
      </c>
      <c r="B143" t="e">
        <f>+#REF!</f>
        <v>#REF!</v>
      </c>
    </row>
    <row r="144" spans="1:5">
      <c r="A144" t="e">
        <f>+#REF!</f>
        <v>#REF!</v>
      </c>
      <c r="B144" t="e">
        <f>+#REF!</f>
        <v>#REF!</v>
      </c>
    </row>
    <row r="145" spans="1:2">
      <c r="A145" t="e">
        <f>+#REF!</f>
        <v>#REF!</v>
      </c>
      <c r="B145" t="e">
        <f>+#REF!</f>
        <v>#REF!</v>
      </c>
    </row>
    <row r="146" spans="1:2">
      <c r="A146" t="e">
        <f>+#REF!</f>
        <v>#REF!</v>
      </c>
      <c r="B146" t="e">
        <f>+#REF!</f>
        <v>#REF!</v>
      </c>
    </row>
    <row r="147" spans="1:2">
      <c r="A147" t="e">
        <f>+#REF!</f>
        <v>#REF!</v>
      </c>
      <c r="B147" t="e">
        <f>+#REF!</f>
        <v>#REF!</v>
      </c>
    </row>
    <row r="148" spans="1:2" ht="18" customHeight="1">
      <c r="A148" t="e">
        <f>+#REF!</f>
        <v>#REF!</v>
      </c>
      <c r="B148" t="e">
        <f>+#REF!</f>
        <v>#REF!</v>
      </c>
    </row>
    <row r="149" spans="1:2">
      <c r="A149" t="e">
        <f>+#REF!</f>
        <v>#REF!</v>
      </c>
      <c r="B149" t="e">
        <f>+#REF!</f>
        <v>#REF!</v>
      </c>
    </row>
    <row r="150" spans="1:2">
      <c r="A150" t="e">
        <f>+#REF!</f>
        <v>#REF!</v>
      </c>
      <c r="B150" t="e">
        <f>+#REF!</f>
        <v>#REF!</v>
      </c>
    </row>
    <row r="151" spans="1:2">
      <c r="A151" t="e">
        <f>+#REF!</f>
        <v>#REF!</v>
      </c>
      <c r="B151" t="e">
        <f>+#REF!</f>
        <v>#REF!</v>
      </c>
    </row>
    <row r="152" spans="1:2">
      <c r="A152" t="e">
        <f>+#REF!</f>
        <v>#REF!</v>
      </c>
      <c r="B152" t="e">
        <f>+#REF!</f>
        <v>#REF!</v>
      </c>
    </row>
    <row r="153" spans="1:2">
      <c r="A153" t="e">
        <f>+#REF!</f>
        <v>#REF!</v>
      </c>
      <c r="B153" t="e">
        <f>+#REF!</f>
        <v>#REF!</v>
      </c>
    </row>
    <row r="154" spans="1:2">
      <c r="A154" t="e">
        <f>+#REF!</f>
        <v>#REF!</v>
      </c>
      <c r="B154" t="e">
        <f>+#REF!</f>
        <v>#REF!</v>
      </c>
    </row>
    <row r="155" spans="1:2">
      <c r="A155" t="e">
        <f>+#REF!</f>
        <v>#REF!</v>
      </c>
      <c r="B155" t="e">
        <f>+#REF!</f>
        <v>#REF!</v>
      </c>
    </row>
    <row r="156" spans="1:2">
      <c r="A156" t="e">
        <f>+#REF!</f>
        <v>#REF!</v>
      </c>
      <c r="B156" t="e">
        <f>+#REF!</f>
        <v>#REF!</v>
      </c>
    </row>
    <row r="157" spans="1:2">
      <c r="A157" t="e">
        <f>+#REF!</f>
        <v>#REF!</v>
      </c>
      <c r="B157" t="e">
        <f>+#REF!</f>
        <v>#REF!</v>
      </c>
    </row>
    <row r="158" spans="1:2">
      <c r="A158" t="e">
        <f>+#REF!</f>
        <v>#REF!</v>
      </c>
      <c r="B158" t="e">
        <f>+#REF!</f>
        <v>#REF!</v>
      </c>
    </row>
    <row r="159" spans="1:2">
      <c r="A159" t="e">
        <f>+#REF!</f>
        <v>#REF!</v>
      </c>
      <c r="B159" t="e">
        <f>+#REF!</f>
        <v>#REF!</v>
      </c>
    </row>
    <row r="160" spans="1:2">
      <c r="A160" t="e">
        <f>+#REF!</f>
        <v>#REF!</v>
      </c>
      <c r="B160" t="e">
        <f>+#REF!</f>
        <v>#REF!</v>
      </c>
    </row>
    <row r="161" spans="1:5">
      <c r="A161" t="e">
        <f>+#REF!</f>
        <v>#REF!</v>
      </c>
      <c r="B161" t="e">
        <f>+#REF!</f>
        <v>#REF!</v>
      </c>
    </row>
    <row r="162" spans="1:5">
      <c r="A162"/>
      <c r="B162"/>
    </row>
    <row r="163" spans="1:5">
      <c r="A163"/>
      <c r="B163"/>
    </row>
    <row r="164" spans="1:5">
      <c r="A164"/>
      <c r="B164"/>
    </row>
    <row r="165" spans="1:5">
      <c r="A165"/>
      <c r="B165"/>
    </row>
    <row r="166" spans="1:5" ht="25.8">
      <c r="A166" s="373" t="e">
        <f>+#REF!</f>
        <v>#REF!</v>
      </c>
      <c r="B166" s="373"/>
      <c r="C166" s="56" t="e">
        <f>+#REF!</f>
        <v>#REF!</v>
      </c>
      <c r="D166" s="20"/>
    </row>
    <row r="167" spans="1:5" ht="25.8">
      <c r="A167" s="373" t="e">
        <f>+#REF!</f>
        <v>#REF!</v>
      </c>
      <c r="B167" s="373"/>
      <c r="C167" s="56" t="e">
        <f>+#REF!</f>
        <v>#REF!</v>
      </c>
      <c r="D167" s="20"/>
    </row>
    <row r="168" spans="1:5" ht="25.8">
      <c r="A168" s="373" t="e">
        <f>+#REF!</f>
        <v>#REF!</v>
      </c>
      <c r="B168" s="373"/>
      <c r="C168" s="56" t="e">
        <f>+#REF!</f>
        <v>#REF!</v>
      </c>
      <c r="D168" s="20"/>
    </row>
    <row r="169" spans="1:5">
      <c r="D169" s="20"/>
    </row>
    <row r="170" spans="1:5">
      <c r="A170" s="20" t="s">
        <v>408</v>
      </c>
      <c r="B170" s="20" t="s">
        <v>410</v>
      </c>
      <c r="C170" s="184" t="s">
        <v>403</v>
      </c>
      <c r="D170" s="20"/>
      <c r="E170" s="183" t="s">
        <v>404</v>
      </c>
    </row>
    <row r="171" spans="1:5">
      <c r="A171" s="20" t="s">
        <v>406</v>
      </c>
      <c r="B171" s="20" t="s">
        <v>409</v>
      </c>
      <c r="D171" s="20"/>
      <c r="E171" s="183"/>
    </row>
    <row r="172" spans="1:5">
      <c r="A172" s="20" t="s">
        <v>407</v>
      </c>
      <c r="B172" s="101" t="s">
        <v>411</v>
      </c>
      <c r="D172" s="104">
        <v>43271</v>
      </c>
      <c r="E172" s="183"/>
    </row>
    <row r="173" spans="1:5">
      <c r="D173" s="20"/>
      <c r="E173">
        <v>940</v>
      </c>
    </row>
    <row r="174" spans="1:5">
      <c r="A174" s="367" t="s">
        <v>400</v>
      </c>
      <c r="B174" s="367"/>
      <c r="C174" s="367"/>
      <c r="D174" s="367"/>
      <c r="E174"/>
    </row>
    <row r="175" spans="1:5">
      <c r="A175" s="20" t="e">
        <f>+A183</f>
        <v>#REF!</v>
      </c>
      <c r="B175" s="20" t="e">
        <f>+B183</f>
        <v>#REF!</v>
      </c>
      <c r="D175" s="20"/>
      <c r="E175"/>
    </row>
    <row r="176" spans="1:5" ht="33" customHeight="1">
      <c r="A176" s="20" t="s">
        <v>412</v>
      </c>
      <c r="D176" s="20"/>
      <c r="E176"/>
    </row>
    <row r="177" spans="1:5" ht="60" customHeight="1">
      <c r="A177" s="372" t="s">
        <v>413</v>
      </c>
      <c r="B177" s="372"/>
      <c r="C177" s="372"/>
      <c r="D177" s="372"/>
      <c r="E177" t="s">
        <v>405</v>
      </c>
    </row>
    <row r="178" spans="1:5" ht="40.200000000000003" customHeight="1">
      <c r="A178" s="20" t="e">
        <f>+#REF!</f>
        <v>#REF!</v>
      </c>
      <c r="B178" s="20" t="e">
        <f>+#REF!</f>
        <v>#REF!</v>
      </c>
      <c r="D178" s="20"/>
      <c r="E178"/>
    </row>
    <row r="179" spans="1:5">
      <c r="A179" s="20" t="e">
        <f>+#REF!</f>
        <v>#REF!</v>
      </c>
      <c r="C179" s="20" t="e">
        <f>+#REF!</f>
        <v>#REF!</v>
      </c>
      <c r="D179" s="20"/>
      <c r="E179"/>
    </row>
    <row r="180" spans="1:5">
      <c r="A180" s="20" t="e">
        <f>+#REF!</f>
        <v>#REF!</v>
      </c>
      <c r="B180" s="20" t="e">
        <f>+#REF!</f>
        <v>#REF!</v>
      </c>
      <c r="C180" s="20" t="e">
        <f>+#REF!</f>
        <v>#REF!</v>
      </c>
      <c r="D180" s="20"/>
      <c r="E180"/>
    </row>
    <row r="181" spans="1:5">
      <c r="A181" s="20" t="e">
        <f>+#REF!</f>
        <v>#REF!</v>
      </c>
      <c r="B181" s="20" t="e">
        <f>+#REF!</f>
        <v>#REF!</v>
      </c>
      <c r="C181" s="20" t="e">
        <f>+#REF!</f>
        <v>#REF!</v>
      </c>
      <c r="D181" s="20"/>
      <c r="E181"/>
    </row>
    <row r="182" spans="1:5">
      <c r="A182" s="20" t="e">
        <f>+#REF!</f>
        <v>#REF!</v>
      </c>
      <c r="B182" s="20" t="e">
        <f>+#REF!</f>
        <v>#REF!</v>
      </c>
      <c r="C182" s="20" t="e">
        <f>+#REF!</f>
        <v>#REF!</v>
      </c>
      <c r="D182" s="20"/>
      <c r="E182"/>
    </row>
    <row r="183" spans="1:5">
      <c r="A183" s="20" t="e">
        <f>+#REF!</f>
        <v>#REF!</v>
      </c>
      <c r="B183" s="20" t="e">
        <f>+#REF!</f>
        <v>#REF!</v>
      </c>
      <c r="C183" s="20" t="e">
        <f>+#REF!</f>
        <v>#REF!</v>
      </c>
      <c r="D183" s="20" t="e">
        <f>+#REF!</f>
        <v>#REF!</v>
      </c>
      <c r="E183"/>
    </row>
    <row r="184" spans="1:5">
      <c r="A184" s="20" t="e">
        <f>+#REF!</f>
        <v>#REF!</v>
      </c>
      <c r="B184" s="20" t="e">
        <f>+#REF!</f>
        <v>#REF!</v>
      </c>
      <c r="C184"/>
      <c r="D184" s="20"/>
      <c r="E184"/>
    </row>
    <row r="185" spans="1:5">
      <c r="A185" s="20" t="e">
        <f>+#REF!</f>
        <v>#REF!</v>
      </c>
      <c r="B185" s="20" t="e">
        <f>+#REF!</f>
        <v>#REF!</v>
      </c>
      <c r="D185" s="20"/>
      <c r="E185"/>
    </row>
    <row r="186" spans="1:5">
      <c r="A186" s="20" t="e">
        <f>+#REF!</f>
        <v>#REF!</v>
      </c>
      <c r="B186" s="20" t="e">
        <f>+#REF!</f>
        <v>#REF!</v>
      </c>
      <c r="C186" s="20" t="e">
        <f>+#REF!</f>
        <v>#REF!</v>
      </c>
      <c r="D186" s="20" t="e">
        <f>+#REF!</f>
        <v>#REF!</v>
      </c>
      <c r="E186"/>
    </row>
    <row r="187" spans="1:5">
      <c r="A187"/>
      <c r="B187"/>
      <c r="D187" s="20"/>
      <c r="E187"/>
    </row>
    <row r="188" spans="1:5">
      <c r="A188" s="20" t="s">
        <v>401</v>
      </c>
      <c r="D188" s="20"/>
    </row>
    <row r="189" spans="1:5">
      <c r="D189" s="20"/>
    </row>
    <row r="190" spans="1:5">
      <c r="A190" s="20" t="s">
        <v>402</v>
      </c>
      <c r="D190" s="20"/>
    </row>
    <row r="191" spans="1:5">
      <c r="D191" s="20"/>
    </row>
    <row r="192" spans="1:5">
      <c r="A192" s="20" t="e">
        <f>+A166</f>
        <v>#REF!</v>
      </c>
      <c r="D192" s="20"/>
    </row>
    <row r="193" spans="1:4">
      <c r="A193" s="369" t="s">
        <v>414</v>
      </c>
      <c r="B193" s="369"/>
      <c r="C193" s="369"/>
      <c r="D193" s="369"/>
    </row>
    <row r="194" spans="1:4">
      <c r="A194" s="370" t="s">
        <v>136</v>
      </c>
      <c r="B194" s="370"/>
      <c r="C194" s="370"/>
      <c r="D194" s="370"/>
    </row>
    <row r="195" spans="1:4">
      <c r="A195" s="37" t="s">
        <v>56</v>
      </c>
      <c r="D195" s="3"/>
    </row>
    <row r="196" spans="1:4">
      <c r="A196" s="37"/>
      <c r="D196" s="30" t="s">
        <v>155</v>
      </c>
    </row>
    <row r="197" spans="1:4">
      <c r="A197" s="371" t="e">
        <f>+A192</f>
        <v>#REF!</v>
      </c>
      <c r="B197" s="371"/>
      <c r="C197" s="62"/>
      <c r="D197" s="57" t="s">
        <v>150</v>
      </c>
    </row>
    <row r="198" spans="1:4">
      <c r="A198" s="372" t="s">
        <v>137</v>
      </c>
      <c r="B198" s="372"/>
      <c r="C198" s="372"/>
      <c r="D198" s="372"/>
    </row>
    <row r="199" spans="1:4">
      <c r="A199" s="372" t="s">
        <v>138</v>
      </c>
      <c r="B199" s="372"/>
      <c r="C199" s="372"/>
      <c r="D199" s="372"/>
    </row>
    <row r="200" spans="1:4">
      <c r="A200" s="370" t="s">
        <v>142</v>
      </c>
      <c r="B200" s="370"/>
      <c r="C200" s="370"/>
      <c r="D200" s="370"/>
    </row>
    <row r="202" spans="1:4">
      <c r="A202"/>
    </row>
    <row r="203" spans="1:4">
      <c r="A203"/>
    </row>
    <row r="204" spans="1:4">
      <c r="A204"/>
    </row>
  </sheetData>
  <mergeCells count="47">
    <mergeCell ref="A76:D76"/>
    <mergeCell ref="A81:D81"/>
    <mergeCell ref="A84:D84"/>
    <mergeCell ref="A96:D96"/>
    <mergeCell ref="A23:D23"/>
    <mergeCell ref="A24:D24"/>
    <mergeCell ref="A101:D101"/>
    <mergeCell ref="A100:D100"/>
    <mergeCell ref="A133:D133"/>
    <mergeCell ref="A134:D134"/>
    <mergeCell ref="A104:D104"/>
    <mergeCell ref="A127:D127"/>
    <mergeCell ref="A128:D128"/>
    <mergeCell ref="A131:B131"/>
    <mergeCell ref="A132:D132"/>
    <mergeCell ref="A1:D1"/>
    <mergeCell ref="A2:B2"/>
    <mergeCell ref="C2:D2"/>
    <mergeCell ref="B3:C3"/>
    <mergeCell ref="B4:C4"/>
    <mergeCell ref="A5:D5"/>
    <mergeCell ref="A6:B6"/>
    <mergeCell ref="C6:D6"/>
    <mergeCell ref="C7:D7"/>
    <mergeCell ref="C8:D8"/>
    <mergeCell ref="E19:H19"/>
    <mergeCell ref="E20:H20"/>
    <mergeCell ref="E21:H21"/>
    <mergeCell ref="E22:H22"/>
    <mergeCell ref="A16:C16"/>
    <mergeCell ref="A18:D18"/>
    <mergeCell ref="E18:H18"/>
    <mergeCell ref="A19:D19"/>
    <mergeCell ref="A20:D20"/>
    <mergeCell ref="A21:D21"/>
    <mergeCell ref="A22:D22"/>
    <mergeCell ref="A197:B197"/>
    <mergeCell ref="A198:D198"/>
    <mergeCell ref="A199:D199"/>
    <mergeCell ref="A200:D200"/>
    <mergeCell ref="A166:B166"/>
    <mergeCell ref="A167:B167"/>
    <mergeCell ref="A168:B168"/>
    <mergeCell ref="A193:D193"/>
    <mergeCell ref="A194:D194"/>
    <mergeCell ref="A174:D174"/>
    <mergeCell ref="A177:D177"/>
  </mergeCells>
  <hyperlinks>
    <hyperlink ref="E170" r:id="rId1" display="http://www.murtistaylor.info/files/60113459.pdf" xr:uid="{972FC308-72E2-42DB-B0AE-499D9B2A29C5}"/>
  </hyperlinks>
  <pageMargins left="0.25" right="0.25" top="0.37" bottom="0.32" header="0.3" footer="0.3"/>
  <pageSetup orientation="portrait"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27225-FECC-4EBA-BAF3-BB44E3116F35}">
  <sheetPr codeName="Sheet6"/>
  <dimension ref="A1:C1000"/>
  <sheetViews>
    <sheetView workbookViewId="0">
      <selection activeCell="E4" sqref="E4"/>
    </sheetView>
  </sheetViews>
  <sheetFormatPr defaultRowHeight="18"/>
  <cols>
    <col min="1" max="1" width="5.6640625" customWidth="1"/>
    <col min="2" max="2" width="26.6640625" customWidth="1"/>
    <col min="3" max="3" width="30.44140625" style="312" customWidth="1"/>
    <col min="4" max="4" width="22.6640625" customWidth="1"/>
  </cols>
  <sheetData>
    <row r="1" spans="1:3" ht="18.600000000000001" customHeight="1" thickTop="1">
      <c r="A1" s="458" t="s">
        <v>483</v>
      </c>
      <c r="B1" s="233" t="s">
        <v>484</v>
      </c>
      <c r="C1" s="265"/>
    </row>
    <row r="2" spans="1:3" ht="15.6">
      <c r="A2" s="459"/>
      <c r="B2" s="196" t="s">
        <v>203</v>
      </c>
      <c r="C2" s="265"/>
    </row>
    <row r="3" spans="1:3" ht="22.8">
      <c r="A3" s="459"/>
      <c r="B3" s="269" t="s">
        <v>395</v>
      </c>
      <c r="C3" s="265"/>
    </row>
    <row r="4" spans="1:3" ht="15.6">
      <c r="A4" s="459"/>
      <c r="B4" s="196" t="s">
        <v>204</v>
      </c>
      <c r="C4" s="265"/>
    </row>
    <row r="5" spans="1:3" ht="15.6">
      <c r="A5" s="459"/>
      <c r="B5" s="270" t="s">
        <v>245</v>
      </c>
      <c r="C5" s="265"/>
    </row>
    <row r="6" spans="1:3" ht="16.2">
      <c r="A6" s="459"/>
      <c r="B6" s="197" t="s">
        <v>246</v>
      </c>
      <c r="C6" s="265"/>
    </row>
    <row r="7" spans="1:3" ht="15.6">
      <c r="A7" s="459"/>
      <c r="B7" s="271" t="s">
        <v>70</v>
      </c>
      <c r="C7" s="265"/>
    </row>
    <row r="8" spans="1:3" ht="15.6">
      <c r="A8" s="459"/>
      <c r="B8" s="113" t="s">
        <v>71</v>
      </c>
      <c r="C8" s="265"/>
    </row>
    <row r="9" spans="1:3" ht="15.6">
      <c r="A9" s="459"/>
      <c r="B9" s="272" t="s">
        <v>74</v>
      </c>
      <c r="C9" s="265"/>
    </row>
    <row r="10" spans="1:3" ht="15.6">
      <c r="A10" s="459"/>
      <c r="B10" s="113" t="s">
        <v>131</v>
      </c>
      <c r="C10" s="265"/>
    </row>
    <row r="11" spans="1:3" ht="18" customHeight="1">
      <c r="A11" s="460" t="s">
        <v>209</v>
      </c>
      <c r="B11" s="273" t="s">
        <v>208</v>
      </c>
      <c r="C11" s="265"/>
    </row>
    <row r="12" spans="1:3" ht="15.6">
      <c r="A12" s="460"/>
      <c r="B12" s="274" t="s">
        <v>72</v>
      </c>
      <c r="C12" s="266"/>
    </row>
    <row r="13" spans="1:3" ht="15.6">
      <c r="A13" s="460"/>
      <c r="B13" s="275" t="s">
        <v>91</v>
      </c>
      <c r="C13" s="265"/>
    </row>
    <row r="14" spans="1:3" ht="15.6">
      <c r="A14" s="460"/>
      <c r="B14" s="274" t="s">
        <v>93</v>
      </c>
      <c r="C14" s="265"/>
    </row>
    <row r="15" spans="1:3" ht="15.6">
      <c r="A15" s="460"/>
      <c r="B15" s="275" t="s">
        <v>92</v>
      </c>
      <c r="C15" s="265"/>
    </row>
    <row r="16" spans="1:3" ht="15.6">
      <c r="A16" s="460"/>
      <c r="B16" s="276" t="s">
        <v>210</v>
      </c>
      <c r="C16" s="265"/>
    </row>
    <row r="17" spans="1:3" ht="15.6">
      <c r="A17" s="460"/>
      <c r="B17" s="277" t="s">
        <v>124</v>
      </c>
      <c r="C17" s="265"/>
    </row>
    <row r="18" spans="1:3" ht="15.6">
      <c r="A18" s="460"/>
      <c r="B18" s="278" t="s">
        <v>160</v>
      </c>
      <c r="C18" s="265"/>
    </row>
    <row r="19" spans="1:3" ht="18" customHeight="1">
      <c r="A19" s="461" t="s">
        <v>232</v>
      </c>
      <c r="B19" s="198" t="s">
        <v>211</v>
      </c>
      <c r="C19" s="265"/>
    </row>
    <row r="20" spans="1:3" ht="15.6">
      <c r="A20" s="461"/>
      <c r="B20" s="279" t="s">
        <v>212</v>
      </c>
      <c r="C20" s="265"/>
    </row>
    <row r="21" spans="1:3" ht="15.6">
      <c r="A21" s="461"/>
      <c r="B21" s="280" t="s">
        <v>485</v>
      </c>
      <c r="C21" s="265"/>
    </row>
    <row r="22" spans="1:3" ht="15.6">
      <c r="A22" s="461"/>
      <c r="B22" s="281" t="s">
        <v>391</v>
      </c>
      <c r="C22" s="266"/>
    </row>
    <row r="23" spans="1:3" ht="15.6">
      <c r="A23" s="282"/>
      <c r="B23" s="113" t="s">
        <v>486</v>
      </c>
      <c r="C23" s="265"/>
    </row>
    <row r="24" spans="1:3" ht="15.6">
      <c r="A24" s="282"/>
      <c r="B24" s="280" t="s">
        <v>487</v>
      </c>
      <c r="C24" s="265"/>
    </row>
    <row r="25" spans="1:3" ht="15.6">
      <c r="A25" s="282"/>
      <c r="B25" s="280" t="s">
        <v>488</v>
      </c>
      <c r="C25" s="265"/>
    </row>
    <row r="26" spans="1:3" ht="20.399999999999999">
      <c r="A26" s="283"/>
      <c r="B26" s="284" t="s">
        <v>489</v>
      </c>
      <c r="C26" s="265"/>
    </row>
    <row r="27" spans="1:3" ht="15.6" customHeight="1">
      <c r="A27" s="457" t="s">
        <v>207</v>
      </c>
      <c r="B27" s="285" t="s">
        <v>490</v>
      </c>
      <c r="C27" s="265"/>
    </row>
    <row r="28" spans="1:3" ht="15.6">
      <c r="A28" s="457"/>
      <c r="B28" s="286" t="s">
        <v>75</v>
      </c>
      <c r="C28" s="265"/>
    </row>
    <row r="29" spans="1:3" ht="15.6">
      <c r="A29" s="457"/>
      <c r="B29" s="287" t="s">
        <v>66</v>
      </c>
      <c r="C29" s="265"/>
    </row>
    <row r="30" spans="1:3" ht="15.6">
      <c r="A30" s="457"/>
      <c r="B30" s="288" t="s">
        <v>491</v>
      </c>
      <c r="C30" s="265"/>
    </row>
    <row r="31" spans="1:3" ht="15.6">
      <c r="A31" s="457"/>
      <c r="B31" s="288" t="s">
        <v>492</v>
      </c>
      <c r="C31" s="265"/>
    </row>
    <row r="32" spans="1:3" ht="15.6">
      <c r="A32" s="457"/>
      <c r="B32" s="289" t="s">
        <v>493</v>
      </c>
      <c r="C32" s="265"/>
    </row>
    <row r="33" spans="1:3" ht="15.6">
      <c r="A33" s="457"/>
      <c r="B33" s="289" t="s">
        <v>494</v>
      </c>
      <c r="C33" s="265"/>
    </row>
    <row r="34" spans="1:3" ht="15.6">
      <c r="A34" s="457"/>
      <c r="B34" s="196" t="s">
        <v>205</v>
      </c>
      <c r="C34" s="265"/>
    </row>
    <row r="35" spans="1:3" ht="15.6">
      <c r="A35" s="457"/>
      <c r="B35" s="287" t="s">
        <v>127</v>
      </c>
      <c r="C35" s="265"/>
    </row>
    <row r="36" spans="1:3" ht="15.6">
      <c r="A36" s="457"/>
      <c r="B36" s="287" t="s">
        <v>153</v>
      </c>
      <c r="C36" s="265"/>
    </row>
    <row r="37" spans="1:3" ht="15.6">
      <c r="A37" s="457"/>
      <c r="B37" s="289" t="s">
        <v>477</v>
      </c>
      <c r="C37" s="265"/>
    </row>
    <row r="38" spans="1:3" ht="15.6">
      <c r="A38" s="457"/>
      <c r="B38" s="289" t="s">
        <v>495</v>
      </c>
      <c r="C38" s="265"/>
    </row>
    <row r="39" spans="1:3" ht="15.6">
      <c r="A39" s="457"/>
      <c r="B39" s="289" t="s">
        <v>478</v>
      </c>
      <c r="C39" s="265"/>
    </row>
    <row r="40" spans="1:3" ht="15.6">
      <c r="A40" s="457"/>
      <c r="B40" s="287" t="s">
        <v>479</v>
      </c>
      <c r="C40" s="265"/>
    </row>
    <row r="41" spans="1:3" ht="15.6">
      <c r="A41" s="457"/>
      <c r="B41" s="287" t="s">
        <v>480</v>
      </c>
      <c r="C41" s="265"/>
    </row>
    <row r="42" spans="1:3" ht="15.6">
      <c r="A42" s="457"/>
      <c r="B42" s="287" t="s">
        <v>481</v>
      </c>
      <c r="C42" s="265"/>
    </row>
    <row r="43" spans="1:3" ht="15.6">
      <c r="A43" s="457"/>
      <c r="B43" s="289" t="s">
        <v>496</v>
      </c>
      <c r="C43" s="265"/>
    </row>
    <row r="44" spans="1:3" ht="15.6">
      <c r="A44" s="457"/>
      <c r="B44" s="289" t="s">
        <v>162</v>
      </c>
      <c r="C44" s="265"/>
    </row>
    <row r="45" spans="1:3" ht="15.6" customHeight="1">
      <c r="A45" s="457"/>
      <c r="B45" s="289" t="s">
        <v>152</v>
      </c>
      <c r="C45" s="265"/>
    </row>
    <row r="46" spans="1:3" ht="15.6">
      <c r="A46" s="457"/>
      <c r="B46" s="288" t="s">
        <v>189</v>
      </c>
      <c r="C46" s="265"/>
    </row>
    <row r="47" spans="1:3" ht="15.6">
      <c r="A47" s="457"/>
      <c r="B47" s="289" t="s">
        <v>151</v>
      </c>
      <c r="C47" s="265"/>
    </row>
    <row r="48" spans="1:3" ht="15.6">
      <c r="A48" s="457"/>
      <c r="B48" s="289" t="s">
        <v>157</v>
      </c>
      <c r="C48" s="265"/>
    </row>
    <row r="49" spans="1:3" ht="15.6">
      <c r="A49" s="457"/>
      <c r="B49" s="289" t="s">
        <v>163</v>
      </c>
      <c r="C49" s="265"/>
    </row>
    <row r="50" spans="1:3" ht="15.6">
      <c r="A50" s="290"/>
      <c r="B50" s="289" t="s">
        <v>166</v>
      </c>
      <c r="C50" s="265"/>
    </row>
    <row r="51" spans="1:3" ht="15.6">
      <c r="A51" s="291"/>
      <c r="B51" s="25" t="s">
        <v>497</v>
      </c>
      <c r="C51" s="265"/>
    </row>
    <row r="52" spans="1:3" ht="15.6">
      <c r="A52" s="291"/>
      <c r="B52" s="292" t="s">
        <v>586</v>
      </c>
      <c r="C52" s="265"/>
    </row>
    <row r="53" spans="1:3" ht="22.2">
      <c r="A53" s="293">
        <v>1</v>
      </c>
      <c r="B53" s="294" t="s">
        <v>587</v>
      </c>
      <c r="C53" s="265"/>
    </row>
    <row r="54" spans="1:3" ht="22.2">
      <c r="A54" s="293">
        <f>1+A53</f>
        <v>2</v>
      </c>
      <c r="B54" s="295" t="s">
        <v>588</v>
      </c>
      <c r="C54" s="265"/>
    </row>
    <row r="55" spans="1:3" ht="22.2">
      <c r="A55" s="293">
        <f t="shared" ref="A55:A77" si="0">1+A54</f>
        <v>3</v>
      </c>
      <c r="B55" s="296" t="s">
        <v>589</v>
      </c>
      <c r="C55" s="265"/>
    </row>
    <row r="56" spans="1:3" ht="22.2">
      <c r="A56" s="293">
        <f t="shared" si="0"/>
        <v>4</v>
      </c>
      <c r="B56" s="295" t="s">
        <v>590</v>
      </c>
      <c r="C56" s="265"/>
    </row>
    <row r="57" spans="1:3" ht="22.2">
      <c r="A57" s="293">
        <f t="shared" si="0"/>
        <v>5</v>
      </c>
      <c r="B57" s="296" t="s">
        <v>591</v>
      </c>
      <c r="C57" s="265"/>
    </row>
    <row r="58" spans="1:3" ht="22.2">
      <c r="A58" s="293">
        <f t="shared" si="0"/>
        <v>6</v>
      </c>
      <c r="B58" s="295" t="s">
        <v>592</v>
      </c>
      <c r="C58" s="265"/>
    </row>
    <row r="59" spans="1:3" ht="22.2">
      <c r="A59" s="293">
        <f t="shared" si="0"/>
        <v>7</v>
      </c>
      <c r="B59" s="296" t="s">
        <v>593</v>
      </c>
      <c r="C59" s="265"/>
    </row>
    <row r="60" spans="1:3" ht="19.2" customHeight="1">
      <c r="A60" s="293">
        <f t="shared" si="0"/>
        <v>8</v>
      </c>
      <c r="B60" s="295" t="s">
        <v>594</v>
      </c>
      <c r="C60" s="265"/>
    </row>
    <row r="61" spans="1:3" ht="22.2">
      <c r="A61" s="293">
        <f t="shared" si="0"/>
        <v>9</v>
      </c>
      <c r="B61" s="296" t="s">
        <v>595</v>
      </c>
      <c r="C61" s="265"/>
    </row>
    <row r="62" spans="1:3" ht="18" customHeight="1">
      <c r="A62" s="293">
        <f t="shared" si="0"/>
        <v>10</v>
      </c>
      <c r="B62" s="295" t="s">
        <v>596</v>
      </c>
      <c r="C62" s="265"/>
    </row>
    <row r="63" spans="1:3" ht="18" customHeight="1">
      <c r="A63" s="293">
        <f t="shared" si="0"/>
        <v>11</v>
      </c>
      <c r="B63" s="296" t="s">
        <v>597</v>
      </c>
      <c r="C63" s="267"/>
    </row>
    <row r="64" spans="1:3" ht="18" customHeight="1">
      <c r="A64" s="293">
        <f t="shared" si="0"/>
        <v>12</v>
      </c>
      <c r="B64" s="295" t="s">
        <v>598</v>
      </c>
      <c r="C64" s="265"/>
    </row>
    <row r="65" spans="1:3" ht="18" customHeight="1">
      <c r="A65" s="293">
        <f t="shared" si="0"/>
        <v>13</v>
      </c>
      <c r="B65" s="296" t="s">
        <v>599</v>
      </c>
      <c r="C65" s="265"/>
    </row>
    <row r="66" spans="1:3" ht="18" customHeight="1">
      <c r="A66" s="293">
        <f t="shared" si="0"/>
        <v>14</v>
      </c>
      <c r="B66" s="295" t="s">
        <v>600</v>
      </c>
      <c r="C66" s="267"/>
    </row>
    <row r="67" spans="1:3" ht="18" customHeight="1">
      <c r="A67" s="293">
        <f t="shared" si="0"/>
        <v>15</v>
      </c>
      <c r="B67" s="296" t="s">
        <v>601</v>
      </c>
      <c r="C67" s="267"/>
    </row>
    <row r="68" spans="1:3" ht="18" customHeight="1">
      <c r="A68" s="293">
        <f t="shared" si="0"/>
        <v>16</v>
      </c>
      <c r="B68" s="295" t="s">
        <v>602</v>
      </c>
      <c r="C68" s="267"/>
    </row>
    <row r="69" spans="1:3" ht="18" customHeight="1">
      <c r="A69" s="293">
        <f t="shared" si="0"/>
        <v>17</v>
      </c>
      <c r="B69" s="296" t="s">
        <v>603</v>
      </c>
      <c r="C69" s="267"/>
    </row>
    <row r="70" spans="1:3" ht="18" customHeight="1">
      <c r="A70" s="293">
        <f t="shared" si="0"/>
        <v>18</v>
      </c>
      <c r="B70" s="295" t="s">
        <v>604</v>
      </c>
      <c r="C70" s="267"/>
    </row>
    <row r="71" spans="1:3" ht="18" customHeight="1">
      <c r="A71" s="293">
        <f t="shared" si="0"/>
        <v>19</v>
      </c>
      <c r="B71" s="296" t="s">
        <v>605</v>
      </c>
      <c r="C71" s="267"/>
    </row>
    <row r="72" spans="1:3" ht="18" customHeight="1">
      <c r="A72" s="293">
        <f t="shared" si="0"/>
        <v>20</v>
      </c>
      <c r="B72" s="295" t="s">
        <v>606</v>
      </c>
      <c r="C72" s="267"/>
    </row>
    <row r="73" spans="1:3" ht="18" customHeight="1">
      <c r="A73" s="293">
        <f t="shared" si="0"/>
        <v>21</v>
      </c>
      <c r="B73" s="295" t="s">
        <v>607</v>
      </c>
      <c r="C73" s="267"/>
    </row>
    <row r="74" spans="1:3" ht="18" customHeight="1">
      <c r="A74" s="293">
        <f t="shared" si="0"/>
        <v>22</v>
      </c>
      <c r="B74" s="295" t="s">
        <v>608</v>
      </c>
      <c r="C74" s="267"/>
    </row>
    <row r="75" spans="1:3" ht="18" customHeight="1">
      <c r="A75" s="293">
        <f t="shared" si="0"/>
        <v>23</v>
      </c>
      <c r="B75" s="295" t="s">
        <v>609</v>
      </c>
      <c r="C75" s="267"/>
    </row>
    <row r="76" spans="1:3" ht="18" customHeight="1">
      <c r="A76" s="293">
        <f t="shared" si="0"/>
        <v>24</v>
      </c>
      <c r="B76" s="295" t="s">
        <v>610</v>
      </c>
      <c r="C76" s="267"/>
    </row>
    <row r="77" spans="1:3" ht="18" customHeight="1">
      <c r="A77" s="293">
        <f t="shared" si="0"/>
        <v>25</v>
      </c>
      <c r="B77" s="295" t="s">
        <v>611</v>
      </c>
      <c r="C77" s="267"/>
    </row>
    <row r="78" spans="1:3" ht="15.6">
      <c r="A78" s="462" t="s">
        <v>235</v>
      </c>
      <c r="B78" s="297" t="s">
        <v>390</v>
      </c>
      <c r="C78" s="265"/>
    </row>
    <row r="79" spans="1:3" ht="15.6">
      <c r="A79" s="462"/>
      <c r="B79" s="199" t="s">
        <v>67</v>
      </c>
      <c r="C79" s="265"/>
    </row>
    <row r="80" spans="1:3" ht="15.6">
      <c r="A80" s="462"/>
      <c r="B80" s="195" t="s">
        <v>498</v>
      </c>
      <c r="C80" s="265"/>
    </row>
    <row r="81" spans="1:3" ht="15.6">
      <c r="A81" s="462"/>
      <c r="B81" s="276" t="s">
        <v>158</v>
      </c>
      <c r="C81" s="265"/>
    </row>
    <row r="82" spans="1:3" ht="15.6">
      <c r="A82" s="462"/>
      <c r="B82" s="277" t="s">
        <v>167</v>
      </c>
      <c r="C82" s="265"/>
    </row>
    <row r="83" spans="1:3" ht="15.6">
      <c r="A83" s="462"/>
      <c r="B83" s="287" t="s">
        <v>215</v>
      </c>
      <c r="C83" s="265"/>
    </row>
    <row r="84" spans="1:3" ht="15.6">
      <c r="A84" s="462"/>
      <c r="B84" s="277"/>
      <c r="C84" s="265"/>
    </row>
    <row r="85" spans="1:3" ht="15.6">
      <c r="A85" s="462"/>
      <c r="B85" s="298" t="s">
        <v>499</v>
      </c>
      <c r="C85" s="265"/>
    </row>
    <row r="86" spans="1:3" ht="15.6">
      <c r="A86" s="462"/>
      <c r="B86" s="277" t="s">
        <v>213</v>
      </c>
      <c r="C86" s="265"/>
    </row>
    <row r="87" spans="1:3" ht="15.6">
      <c r="A87" s="462"/>
      <c r="B87" s="276" t="s">
        <v>399</v>
      </c>
      <c r="C87" s="265"/>
    </row>
    <row r="88" spans="1:3" ht="15.6">
      <c r="A88" s="462"/>
      <c r="B88" s="276" t="s">
        <v>68</v>
      </c>
      <c r="C88" s="265"/>
    </row>
    <row r="89" spans="1:3" ht="15.6">
      <c r="A89" s="462"/>
      <c r="B89" s="277" t="s">
        <v>129</v>
      </c>
      <c r="C89" s="265"/>
    </row>
    <row r="90" spans="1:3" ht="15.6">
      <c r="A90" s="462"/>
      <c r="B90" s="277" t="s">
        <v>128</v>
      </c>
      <c r="C90" s="265"/>
    </row>
    <row r="91" spans="1:3" ht="15.6">
      <c r="A91" s="462"/>
      <c r="B91" s="276" t="s">
        <v>149</v>
      </c>
      <c r="C91" s="265"/>
    </row>
    <row r="92" spans="1:3" ht="15.6">
      <c r="A92" s="462"/>
      <c r="B92" s="113" t="s">
        <v>156</v>
      </c>
      <c r="C92" s="265"/>
    </row>
    <row r="93" spans="1:3" ht="16.2" thickBot="1">
      <c r="A93" s="463"/>
      <c r="B93" s="113" t="s">
        <v>164</v>
      </c>
      <c r="C93" s="265"/>
    </row>
    <row r="94" spans="1:3" ht="21.6" thickTop="1">
      <c r="A94" s="299"/>
      <c r="B94" s="25"/>
      <c r="C94" s="265"/>
    </row>
    <row r="95" spans="1:3" ht="21">
      <c r="A95" s="299"/>
      <c r="B95" s="300" t="s">
        <v>393</v>
      </c>
      <c r="C95" s="265"/>
    </row>
    <row r="96" spans="1:3" ht="21">
      <c r="A96" s="299"/>
      <c r="B96" s="300" t="s">
        <v>392</v>
      </c>
      <c r="C96" s="265"/>
    </row>
    <row r="97" spans="1:3" ht="21">
      <c r="A97" s="299"/>
      <c r="B97" s="25" t="s">
        <v>394</v>
      </c>
      <c r="C97" s="265"/>
    </row>
    <row r="98" spans="1:3" ht="21">
      <c r="A98" s="299"/>
      <c r="B98" s="25"/>
      <c r="C98" s="265"/>
    </row>
    <row r="99" spans="1:3" ht="21">
      <c r="A99" s="299"/>
      <c r="B99" s="25"/>
      <c r="C99" s="265"/>
    </row>
    <row r="100" spans="1:3">
      <c r="A100" s="456" t="s">
        <v>612</v>
      </c>
      <c r="B100" s="202" t="s">
        <v>50</v>
      </c>
      <c r="C100" s="265"/>
    </row>
    <row r="101" spans="1:3">
      <c r="A101" s="456"/>
      <c r="B101" s="203" t="s">
        <v>61</v>
      </c>
      <c r="C101" s="268"/>
    </row>
    <row r="102" spans="1:3">
      <c r="A102" s="456"/>
      <c r="B102" s="178" t="s">
        <v>500</v>
      </c>
      <c r="C102" s="265"/>
    </row>
    <row r="103" spans="1:3">
      <c r="A103" s="456"/>
      <c r="B103" s="178" t="s">
        <v>501</v>
      </c>
      <c r="C103" s="265"/>
    </row>
    <row r="104" spans="1:3">
      <c r="A104" s="456"/>
      <c r="B104" s="178" t="s">
        <v>58</v>
      </c>
      <c r="C104" s="265"/>
    </row>
    <row r="105" spans="1:3">
      <c r="A105" s="456"/>
      <c r="B105" s="203" t="s">
        <v>59</v>
      </c>
      <c r="C105" s="265"/>
    </row>
    <row r="106" spans="1:3">
      <c r="A106" s="456"/>
      <c r="B106" s="178" t="s">
        <v>60</v>
      </c>
      <c r="C106" s="265"/>
    </row>
    <row r="107" spans="1:3">
      <c r="A107" s="456"/>
      <c r="B107" s="178" t="s">
        <v>230</v>
      </c>
      <c r="C107" s="265"/>
    </row>
    <row r="108" spans="1:3">
      <c r="A108" s="456"/>
      <c r="B108" s="178" t="s">
        <v>236</v>
      </c>
      <c r="C108" s="265"/>
    </row>
    <row r="109" spans="1:3">
      <c r="A109" s="456"/>
      <c r="B109" s="204" t="s">
        <v>502</v>
      </c>
      <c r="C109" s="268"/>
    </row>
    <row r="110" spans="1:3">
      <c r="A110" s="456"/>
      <c r="B110" s="204" t="s">
        <v>62</v>
      </c>
      <c r="C110" s="268"/>
    </row>
    <row r="111" spans="1:3">
      <c r="A111" s="456"/>
      <c r="B111" s="205" t="s">
        <v>63</v>
      </c>
      <c r="C111" s="265"/>
    </row>
    <row r="112" spans="1:3" ht="15.6">
      <c r="A112" s="456"/>
      <c r="B112" s="206" t="s">
        <v>65</v>
      </c>
      <c r="C112" s="265"/>
    </row>
    <row r="113" spans="1:3">
      <c r="A113" s="456"/>
      <c r="B113" s="203" t="s">
        <v>64</v>
      </c>
      <c r="C113" s="265"/>
    </row>
    <row r="114" spans="1:3">
      <c r="A114" s="456"/>
      <c r="B114" s="203" t="s">
        <v>69</v>
      </c>
      <c r="C114" s="265"/>
    </row>
    <row r="115" spans="1:3">
      <c r="A115" s="456"/>
      <c r="B115" s="178" t="s">
        <v>161</v>
      </c>
      <c r="C115" s="265"/>
    </row>
    <row r="116" spans="1:3">
      <c r="A116" s="456"/>
      <c r="B116" s="207" t="s">
        <v>231</v>
      </c>
      <c r="C116" s="265"/>
    </row>
    <row r="117" spans="1:3">
      <c r="A117" s="456"/>
      <c r="B117" s="175" t="s">
        <v>234</v>
      </c>
      <c r="C117" s="265"/>
    </row>
    <row r="118" spans="1:3" ht="15.6">
      <c r="A118" s="456"/>
      <c r="B118" s="208" t="s">
        <v>613</v>
      </c>
      <c r="C118" s="265"/>
    </row>
    <row r="119" spans="1:3" ht="20.399999999999999">
      <c r="A119" s="301"/>
      <c r="B119" s="302" t="s">
        <v>614</v>
      </c>
      <c r="C119" s="266"/>
    </row>
    <row r="120" spans="1:3" ht="20.399999999999999">
      <c r="A120" s="301"/>
      <c r="B120" s="208" t="s">
        <v>615</v>
      </c>
      <c r="C120" s="265"/>
    </row>
    <row r="121" spans="1:3" ht="20.399999999999999">
      <c r="A121" s="301"/>
      <c r="B121" s="208" t="s">
        <v>616</v>
      </c>
      <c r="C121" s="265"/>
    </row>
    <row r="122" spans="1:3" ht="20.399999999999999">
      <c r="A122" s="301"/>
      <c r="B122" s="208" t="s">
        <v>617</v>
      </c>
      <c r="C122" s="265"/>
    </row>
    <row r="123" spans="1:3" ht="20.399999999999999">
      <c r="A123" s="301"/>
      <c r="B123" s="208" t="s">
        <v>618</v>
      </c>
      <c r="C123" s="265"/>
    </row>
    <row r="124" spans="1:3" ht="20.399999999999999">
      <c r="A124" s="301"/>
      <c r="B124" s="208" t="s">
        <v>503</v>
      </c>
      <c r="C124" s="265"/>
    </row>
    <row r="125" spans="1:3" ht="20.399999999999999">
      <c r="A125" s="301"/>
      <c r="B125" s="208"/>
      <c r="C125" s="265"/>
    </row>
    <row r="126" spans="1:3" ht="20.399999999999999">
      <c r="A126" s="301"/>
      <c r="B126" s="208"/>
      <c r="C126" s="265"/>
    </row>
    <row r="127" spans="1:3" ht="20.399999999999999">
      <c r="A127" s="301"/>
      <c r="B127" s="208"/>
      <c r="C127" s="265"/>
    </row>
    <row r="128" spans="1:3" ht="20.399999999999999">
      <c r="A128" s="301"/>
      <c r="B128" s="208"/>
      <c r="C128" s="265"/>
    </row>
    <row r="129" spans="1:3" ht="20.399999999999999">
      <c r="A129" s="301"/>
      <c r="B129" s="208"/>
      <c r="C129" s="265"/>
    </row>
    <row r="130" spans="1:3" ht="20.399999999999999">
      <c r="A130" s="301"/>
      <c r="B130" s="302"/>
      <c r="C130" s="265"/>
    </row>
    <row r="131" spans="1:3" ht="20.399999999999999">
      <c r="A131" s="301"/>
      <c r="B131" s="208"/>
      <c r="C131" s="265"/>
    </row>
    <row r="132" spans="1:3" ht="20.399999999999999">
      <c r="A132" s="301"/>
      <c r="B132" s="113" t="s">
        <v>486</v>
      </c>
      <c r="C132" s="265"/>
    </row>
    <row r="133" spans="1:3" ht="20.399999999999999">
      <c r="A133" s="301"/>
      <c r="B133" s="25" t="s">
        <v>619</v>
      </c>
      <c r="C133" s="265"/>
    </row>
    <row r="134" spans="1:3" ht="20.399999999999999">
      <c r="A134" s="301"/>
      <c r="B134" s="265" t="str">
        <f t="shared" ref="B134:B137" si="1">+B2</f>
        <v>Property address: street</v>
      </c>
      <c r="C134" s="265"/>
    </row>
    <row r="135" spans="1:3" ht="20.399999999999999">
      <c r="A135" s="301"/>
      <c r="B135" s="265" t="str">
        <f t="shared" si="1"/>
        <v>Property city, state, zip</v>
      </c>
      <c r="C135" s="265"/>
    </row>
    <row r="136" spans="1:3" ht="20.399999999999999">
      <c r="A136" s="301"/>
      <c r="B136" s="265" t="str">
        <f t="shared" si="1"/>
        <v>Customer Email</v>
      </c>
      <c r="C136" s="265"/>
    </row>
    <row r="137" spans="1:3" ht="20.399999999999999">
      <c r="A137" s="301"/>
      <c r="B137" s="265" t="str">
        <f t="shared" si="1"/>
        <v>Cst-owner Phone#</v>
      </c>
      <c r="C137" s="265"/>
    </row>
    <row r="138" spans="1:3" ht="20.399999999999999">
      <c r="A138" s="301"/>
      <c r="B138" s="265" t="str">
        <f>+B11</f>
        <v>Cause of Loss</v>
      </c>
      <c r="C138" s="265"/>
    </row>
    <row r="139" spans="1:3" ht="20.399999999999999">
      <c r="A139" s="301"/>
      <c r="B139" s="265" t="str">
        <f>+B12</f>
        <v>date of loss</v>
      </c>
      <c r="C139" s="266"/>
    </row>
    <row r="140" spans="1:3" ht="20.399999999999999">
      <c r="A140" s="301"/>
      <c r="B140" s="265" t="str">
        <f>+B22</f>
        <v>Contract Date</v>
      </c>
    </row>
    <row r="141" spans="1:3" ht="20.399999999999999">
      <c r="A141" s="301"/>
      <c r="B141" s="265" t="str">
        <f t="shared" ref="B141:B148" si="2">+B26</f>
        <v xml:space="preserve">Insurance Co. Name </v>
      </c>
      <c r="C141" s="265"/>
    </row>
    <row r="142" spans="1:3" ht="20.399999999999999">
      <c r="A142" s="301"/>
      <c r="B142" s="265" t="str">
        <f t="shared" si="2"/>
        <v xml:space="preserve">Claim # </v>
      </c>
      <c r="C142" s="265"/>
    </row>
    <row r="143" spans="1:3" ht="20.399999999999999">
      <c r="A143" s="301"/>
      <c r="B143" s="265" t="str">
        <f t="shared" si="2"/>
        <v>policy #</v>
      </c>
      <c r="C143" s="265"/>
    </row>
    <row r="144" spans="1:3" ht="20.399999999999999">
      <c r="A144" s="301"/>
      <c r="B144" s="265" t="str">
        <f t="shared" si="2"/>
        <v>Email INS. co.</v>
      </c>
      <c r="C144" s="265"/>
    </row>
    <row r="145" spans="1:3" ht="20.399999999999999">
      <c r="A145" s="301"/>
      <c r="B145" s="265" t="str">
        <f t="shared" si="2"/>
        <v>DESK Adjuster DA</v>
      </c>
      <c r="C145" s="265"/>
    </row>
    <row r="146" spans="1:3" ht="20.399999999999999">
      <c r="A146" s="301"/>
      <c r="B146" s="265" t="str">
        <f t="shared" si="2"/>
        <v>DA Phone</v>
      </c>
      <c r="C146" s="265"/>
    </row>
    <row r="147" spans="1:3" ht="20.399999999999999">
      <c r="A147" s="301"/>
      <c r="B147" s="265" t="str">
        <f t="shared" si="2"/>
        <v>DA Ph. Ext. #</v>
      </c>
      <c r="C147" s="265"/>
    </row>
    <row r="148" spans="1:3" ht="20.399999999999999">
      <c r="A148" s="301"/>
      <c r="B148" s="265" t="str">
        <f t="shared" si="2"/>
        <v xml:space="preserve">DA Email </v>
      </c>
      <c r="C148" s="265"/>
    </row>
    <row r="149" spans="1:3" ht="20.399999999999999">
      <c r="A149" s="301"/>
      <c r="B149" s="256" t="s">
        <v>620</v>
      </c>
    </row>
    <row r="150" spans="1:3" ht="20.399999999999999">
      <c r="A150" s="301"/>
      <c r="B150" s="303" t="s">
        <v>621</v>
      </c>
    </row>
    <row r="151" spans="1:3" ht="20.399999999999999">
      <c r="A151" s="301"/>
      <c r="B151" s="256" t="s">
        <v>622</v>
      </c>
    </row>
    <row r="152" spans="1:3" ht="20.399999999999999">
      <c r="A152" s="301"/>
      <c r="B152" s="303" t="s">
        <v>623</v>
      </c>
    </row>
    <row r="153" spans="1:3" ht="20.399999999999999">
      <c r="A153" s="301"/>
      <c r="B153" s="303" t="s">
        <v>624</v>
      </c>
    </row>
    <row r="154" spans="1:3" ht="20.399999999999999">
      <c r="A154" s="301"/>
      <c r="B154" s="303" t="s">
        <v>625</v>
      </c>
    </row>
    <row r="155" spans="1:3" ht="20.399999999999999">
      <c r="A155" s="301"/>
      <c r="B155" s="256" t="s">
        <v>626</v>
      </c>
    </row>
    <row r="156" spans="1:3" ht="20.399999999999999">
      <c r="A156" s="301"/>
      <c r="B156" s="303" t="s">
        <v>627</v>
      </c>
    </row>
    <row r="157" spans="1:3" ht="20.399999999999999">
      <c r="A157" s="301"/>
      <c r="B157" s="256" t="s">
        <v>628</v>
      </c>
    </row>
    <row r="158" spans="1:3" ht="20.399999999999999">
      <c r="A158" s="301"/>
      <c r="B158" s="303" t="s">
        <v>629</v>
      </c>
    </row>
    <row r="159" spans="1:3" ht="20.399999999999999">
      <c r="A159" s="301"/>
      <c r="B159" s="303" t="s">
        <v>630</v>
      </c>
    </row>
    <row r="160" spans="1:3" ht="20.399999999999999">
      <c r="A160" s="301"/>
      <c r="B160" s="256" t="s">
        <v>631</v>
      </c>
    </row>
    <row r="161" spans="1:2" ht="20.399999999999999">
      <c r="A161" s="301"/>
      <c r="B161" s="303" t="s">
        <v>632</v>
      </c>
    </row>
    <row r="162" spans="1:2" ht="20.399999999999999">
      <c r="A162" s="301"/>
      <c r="B162" s="256" t="s">
        <v>633</v>
      </c>
    </row>
    <row r="163" spans="1:2" ht="20.399999999999999">
      <c r="A163" s="301"/>
      <c r="B163" s="303" t="s">
        <v>634</v>
      </c>
    </row>
    <row r="164" spans="1:2" ht="20.399999999999999">
      <c r="A164" s="301"/>
      <c r="B164" s="256" t="s">
        <v>635</v>
      </c>
    </row>
    <row r="165" spans="1:2" ht="20.399999999999999">
      <c r="A165" s="301"/>
      <c r="B165" s="303" t="s">
        <v>636</v>
      </c>
    </row>
    <row r="166" spans="1:2" ht="20.399999999999999">
      <c r="A166" s="301"/>
      <c r="B166" s="303" t="s">
        <v>637</v>
      </c>
    </row>
    <row r="167" spans="1:2" ht="20.399999999999999">
      <c r="A167" s="301"/>
      <c r="B167" s="303" t="s">
        <v>638</v>
      </c>
    </row>
    <row r="168" spans="1:2" ht="20.399999999999999">
      <c r="A168" s="301"/>
      <c r="B168" s="303" t="s">
        <v>639</v>
      </c>
    </row>
    <row r="169" spans="1:2" ht="21">
      <c r="A169" s="301"/>
      <c r="B169" s="304" t="s">
        <v>640</v>
      </c>
    </row>
    <row r="170" spans="1:2" ht="20.399999999999999">
      <c r="A170" s="301"/>
      <c r="B170" s="303" t="s">
        <v>641</v>
      </c>
    </row>
    <row r="171" spans="1:2" ht="20.399999999999999">
      <c r="A171" s="301"/>
      <c r="B171" s="305" t="s">
        <v>642</v>
      </c>
    </row>
    <row r="172" spans="1:2" ht="20.399999999999999">
      <c r="A172" s="301"/>
      <c r="B172" s="306"/>
    </row>
    <row r="173" spans="1:2" ht="20.399999999999999">
      <c r="A173" s="301"/>
      <c r="B173" s="306"/>
    </row>
    <row r="174" spans="1:2" ht="20.399999999999999">
      <c r="A174" s="301"/>
      <c r="B174" s="306"/>
    </row>
    <row r="175" spans="1:2" ht="20.399999999999999">
      <c r="A175" s="301"/>
      <c r="B175" s="306"/>
    </row>
    <row r="176" spans="1:2" ht="20.399999999999999">
      <c r="A176" s="301"/>
      <c r="B176" s="306"/>
    </row>
    <row r="177" spans="1:2" ht="20.399999999999999">
      <c r="A177" s="301"/>
      <c r="B177" s="306"/>
    </row>
    <row r="178" spans="1:2" ht="20.399999999999999">
      <c r="A178" s="301"/>
      <c r="B178" s="306"/>
    </row>
    <row r="179" spans="1:2" ht="20.399999999999999">
      <c r="A179" s="301"/>
      <c r="B179" s="306"/>
    </row>
    <row r="180" spans="1:2" ht="20.399999999999999">
      <c r="A180" s="301"/>
      <c r="B180" s="306"/>
    </row>
    <row r="181" spans="1:2" ht="20.399999999999999">
      <c r="A181" s="301"/>
      <c r="B181" s="306"/>
    </row>
    <row r="182" spans="1:2" ht="20.399999999999999">
      <c r="A182" s="301"/>
      <c r="B182" s="306"/>
    </row>
    <row r="183" spans="1:2" ht="20.399999999999999">
      <c r="A183" s="301"/>
      <c r="B183" s="306"/>
    </row>
    <row r="184" spans="1:2">
      <c r="A184" s="200"/>
      <c r="B184" s="200"/>
    </row>
    <row r="185" spans="1:2">
      <c r="A185" s="200"/>
      <c r="B185" s="200"/>
    </row>
    <row r="186" spans="1:2">
      <c r="A186" s="200"/>
      <c r="B186" s="200"/>
    </row>
    <row r="187" spans="1:2">
      <c r="A187" s="200"/>
      <c r="B187" s="200"/>
    </row>
    <row r="188" spans="1:2">
      <c r="A188" s="200"/>
      <c r="B188" s="200"/>
    </row>
    <row r="189" spans="1:2">
      <c r="A189" s="200"/>
      <c r="B189" s="200"/>
    </row>
    <row r="190" spans="1:2">
      <c r="A190" s="200"/>
      <c r="B190" s="200"/>
    </row>
    <row r="191" spans="1:2">
      <c r="A191" s="200"/>
      <c r="B191" s="200"/>
    </row>
    <row r="192" spans="1:2">
      <c r="A192" s="200"/>
      <c r="B192" s="200"/>
    </row>
    <row r="193" spans="1:2">
      <c r="A193" s="200"/>
      <c r="B193" s="200"/>
    </row>
    <row r="194" spans="1:2">
      <c r="A194" s="200"/>
      <c r="B194" s="200"/>
    </row>
    <row r="195" spans="1:2">
      <c r="A195" s="200"/>
      <c r="B195" s="200"/>
    </row>
    <row r="196" spans="1:2">
      <c r="A196" s="200"/>
      <c r="B196" s="200"/>
    </row>
    <row r="197" spans="1:2">
      <c r="A197" s="200"/>
      <c r="B197" s="200"/>
    </row>
    <row r="198" spans="1:2">
      <c r="A198" s="200"/>
      <c r="B198" s="200"/>
    </row>
    <row r="199" spans="1:2">
      <c r="A199" s="200"/>
      <c r="B199" s="200"/>
    </row>
    <row r="200" spans="1:2">
      <c r="A200" s="200"/>
      <c r="B200" s="200"/>
    </row>
    <row r="201" spans="1:2">
      <c r="A201" s="200"/>
      <c r="B201" s="200"/>
    </row>
    <row r="202" spans="1:2">
      <c r="A202" s="200"/>
      <c r="B202" s="200"/>
    </row>
    <row r="203" spans="1:2">
      <c r="A203" s="200"/>
      <c r="B203" s="200"/>
    </row>
    <row r="204" spans="1:2">
      <c r="A204" s="200"/>
      <c r="B204" s="200"/>
    </row>
    <row r="205" spans="1:2">
      <c r="A205" s="200"/>
      <c r="B205" s="200"/>
    </row>
    <row r="206" spans="1:2">
      <c r="A206" s="200"/>
      <c r="B206" s="200"/>
    </row>
    <row r="207" spans="1:2">
      <c r="A207" s="200"/>
      <c r="B207" s="200"/>
    </row>
    <row r="208" spans="1:2">
      <c r="A208" s="200"/>
      <c r="B208" s="200"/>
    </row>
    <row r="209" spans="1:2">
      <c r="A209" s="200"/>
      <c r="B209" s="200"/>
    </row>
    <row r="210" spans="1:2">
      <c r="A210" s="200"/>
      <c r="B210" s="200"/>
    </row>
    <row r="211" spans="1:2">
      <c r="A211" s="200"/>
      <c r="B211" s="200"/>
    </row>
    <row r="212" spans="1:2">
      <c r="A212" s="200"/>
      <c r="B212" s="200"/>
    </row>
    <row r="213" spans="1:2">
      <c r="A213" s="200"/>
      <c r="B213" s="200"/>
    </row>
    <row r="214" spans="1:2">
      <c r="A214" s="200"/>
      <c r="B214" s="200"/>
    </row>
    <row r="215" spans="1:2">
      <c r="A215" s="200"/>
      <c r="B215" s="200"/>
    </row>
    <row r="216" spans="1:2">
      <c r="A216" s="200"/>
      <c r="B216" s="200"/>
    </row>
    <row r="217" spans="1:2">
      <c r="A217" s="200"/>
      <c r="B217" s="200"/>
    </row>
    <row r="218" spans="1:2">
      <c r="A218" s="200"/>
      <c r="B218" s="200"/>
    </row>
    <row r="219" spans="1:2">
      <c r="A219" s="200"/>
      <c r="B219" s="200"/>
    </row>
    <row r="220" spans="1:2">
      <c r="A220" s="200"/>
      <c r="B220" s="200"/>
    </row>
    <row r="221" spans="1:2">
      <c r="A221" s="200"/>
      <c r="B221" s="200"/>
    </row>
    <row r="222" spans="1:2">
      <c r="A222" s="200"/>
      <c r="B222" s="200"/>
    </row>
    <row r="223" spans="1:2">
      <c r="A223" s="200"/>
      <c r="B223" s="200"/>
    </row>
    <row r="224" spans="1:2">
      <c r="A224" s="200"/>
      <c r="B224" s="200"/>
    </row>
    <row r="225" spans="1:2">
      <c r="A225" s="200"/>
      <c r="B225" s="200"/>
    </row>
    <row r="226" spans="1:2">
      <c r="A226" s="200"/>
      <c r="B226" s="200"/>
    </row>
    <row r="227" spans="1:2">
      <c r="A227" s="200"/>
      <c r="B227" s="200"/>
    </row>
    <row r="228" spans="1:2">
      <c r="A228" s="200"/>
      <c r="B228" s="200"/>
    </row>
    <row r="229" spans="1:2">
      <c r="A229" s="200"/>
      <c r="B229" s="200"/>
    </row>
    <row r="230" spans="1:2">
      <c r="A230" s="200"/>
      <c r="B230" s="200"/>
    </row>
    <row r="231" spans="1:2">
      <c r="A231" s="200"/>
      <c r="B231" s="200"/>
    </row>
    <row r="232" spans="1:2">
      <c r="A232" s="200"/>
      <c r="B232" s="200"/>
    </row>
    <row r="233" spans="1:2">
      <c r="A233" s="200"/>
      <c r="B233" s="200"/>
    </row>
    <row r="234" spans="1:2">
      <c r="A234" s="200"/>
      <c r="B234" s="200"/>
    </row>
    <row r="235" spans="1:2">
      <c r="A235" s="200"/>
      <c r="B235" s="200"/>
    </row>
    <row r="236" spans="1:2">
      <c r="A236" s="200"/>
      <c r="B236" s="200"/>
    </row>
    <row r="237" spans="1:2">
      <c r="A237" s="200"/>
      <c r="B237" s="200"/>
    </row>
    <row r="238" spans="1:2">
      <c r="A238" s="200"/>
      <c r="B238" s="200"/>
    </row>
    <row r="239" spans="1:2">
      <c r="A239" s="200"/>
      <c r="B239" s="200"/>
    </row>
    <row r="240" spans="1:2">
      <c r="A240" s="200"/>
      <c r="B240" s="200"/>
    </row>
    <row r="241" spans="1:2">
      <c r="A241" s="200"/>
      <c r="B241" s="200"/>
    </row>
    <row r="242" spans="1:2">
      <c r="A242" s="200"/>
      <c r="B242" s="200"/>
    </row>
    <row r="243" spans="1:2">
      <c r="A243" s="200"/>
      <c r="B243" s="200"/>
    </row>
    <row r="244" spans="1:2">
      <c r="A244" s="200"/>
      <c r="B244" s="200"/>
    </row>
    <row r="245" spans="1:2">
      <c r="A245" s="200"/>
      <c r="B245" s="200"/>
    </row>
    <row r="246" spans="1:2">
      <c r="A246" s="200"/>
      <c r="B246" s="200"/>
    </row>
    <row r="247" spans="1:2">
      <c r="A247" s="200"/>
      <c r="B247" s="200"/>
    </row>
    <row r="248" spans="1:2">
      <c r="A248" s="200"/>
      <c r="B248" s="200"/>
    </row>
    <row r="249" spans="1:2">
      <c r="A249" s="200"/>
      <c r="B249" s="200"/>
    </row>
    <row r="250" spans="1:2">
      <c r="A250" s="200"/>
      <c r="B250" s="200"/>
    </row>
    <row r="251" spans="1:2">
      <c r="A251" s="200"/>
      <c r="B251" s="200"/>
    </row>
    <row r="252" spans="1:2">
      <c r="A252" s="200"/>
      <c r="B252" s="200"/>
    </row>
    <row r="253" spans="1:2">
      <c r="A253" s="200"/>
      <c r="B253" s="200"/>
    </row>
    <row r="254" spans="1:2">
      <c r="A254" s="200"/>
      <c r="B254" s="200"/>
    </row>
    <row r="255" spans="1:2">
      <c r="A255" s="200"/>
      <c r="B255" s="200"/>
    </row>
    <row r="256" spans="1:2">
      <c r="A256" s="200"/>
      <c r="B256" s="200"/>
    </row>
    <row r="257" spans="1:2">
      <c r="A257" s="200"/>
      <c r="B257" s="200"/>
    </row>
    <row r="258" spans="1:2">
      <c r="A258" s="200"/>
      <c r="B258" s="200"/>
    </row>
    <row r="259" spans="1:2">
      <c r="A259" s="200"/>
      <c r="B259" s="200"/>
    </row>
    <row r="260" spans="1:2">
      <c r="A260" s="200"/>
      <c r="B260" s="200"/>
    </row>
    <row r="261" spans="1:2">
      <c r="A261" s="200"/>
      <c r="B261" s="200"/>
    </row>
    <row r="262" spans="1:2">
      <c r="A262" s="200"/>
      <c r="B262" s="200"/>
    </row>
    <row r="263" spans="1:2">
      <c r="A263" s="200"/>
      <c r="B263" s="200"/>
    </row>
    <row r="264" spans="1:2">
      <c r="A264" s="200"/>
      <c r="B264" s="200"/>
    </row>
    <row r="265" spans="1:2">
      <c r="A265" s="200"/>
      <c r="B265" s="200"/>
    </row>
    <row r="266" spans="1:2">
      <c r="A266" s="200"/>
      <c r="B266" s="200"/>
    </row>
    <row r="267" spans="1:2">
      <c r="A267" s="200"/>
      <c r="B267" s="200"/>
    </row>
    <row r="268" spans="1:2">
      <c r="A268" s="200"/>
      <c r="B268" s="200"/>
    </row>
    <row r="269" spans="1:2">
      <c r="A269" s="200"/>
      <c r="B269" s="200"/>
    </row>
    <row r="270" spans="1:2">
      <c r="A270" s="200"/>
      <c r="B270" s="200"/>
    </row>
    <row r="271" spans="1:2">
      <c r="A271" s="200"/>
      <c r="B271" s="200"/>
    </row>
    <row r="272" spans="1:2">
      <c r="A272" s="200"/>
      <c r="B272" s="200"/>
    </row>
    <row r="273" spans="1:2">
      <c r="A273" s="200"/>
      <c r="B273" s="200"/>
    </row>
    <row r="274" spans="1:2">
      <c r="A274" s="200"/>
      <c r="B274" s="200"/>
    </row>
    <row r="275" spans="1:2">
      <c r="A275" s="200"/>
      <c r="B275" s="200"/>
    </row>
    <row r="276" spans="1:2">
      <c r="A276" s="200"/>
      <c r="B276" s="200"/>
    </row>
    <row r="277" spans="1:2">
      <c r="A277" s="200"/>
      <c r="B277" s="200"/>
    </row>
    <row r="278" spans="1:2">
      <c r="A278" s="200"/>
      <c r="B278" s="200"/>
    </row>
    <row r="279" spans="1:2">
      <c r="A279" s="200"/>
      <c r="B279" s="200"/>
    </row>
    <row r="280" spans="1:2">
      <c r="A280" s="200"/>
      <c r="B280" s="200"/>
    </row>
    <row r="281" spans="1:2">
      <c r="A281" s="200"/>
      <c r="B281" s="200"/>
    </row>
    <row r="282" spans="1:2">
      <c r="A282" s="200"/>
      <c r="B282" s="200"/>
    </row>
    <row r="283" spans="1:2">
      <c r="A283" s="200"/>
      <c r="B283" s="200"/>
    </row>
    <row r="284" spans="1:2">
      <c r="A284" s="200"/>
      <c r="B284" s="200"/>
    </row>
    <row r="285" spans="1:2">
      <c r="A285" s="200"/>
      <c r="B285" s="200"/>
    </row>
    <row r="286" spans="1:2">
      <c r="A286" s="200"/>
      <c r="B286" s="200"/>
    </row>
    <row r="287" spans="1:2">
      <c r="A287" s="200"/>
      <c r="B287" s="200"/>
    </row>
    <row r="288" spans="1:2">
      <c r="A288" s="200"/>
      <c r="B288" s="200"/>
    </row>
    <row r="289" spans="1:2">
      <c r="A289" s="200"/>
      <c r="B289" s="200"/>
    </row>
    <row r="290" spans="1:2">
      <c r="A290" s="200"/>
      <c r="B290" s="200"/>
    </row>
    <row r="291" spans="1:2">
      <c r="A291" s="200"/>
      <c r="B291" s="200"/>
    </row>
    <row r="292" spans="1:2">
      <c r="A292" s="200"/>
      <c r="B292" s="200"/>
    </row>
    <row r="293" spans="1:2">
      <c r="A293" s="200"/>
      <c r="B293" s="200"/>
    </row>
    <row r="294" spans="1:2">
      <c r="A294" s="200"/>
      <c r="B294" s="200"/>
    </row>
    <row r="295" spans="1:2">
      <c r="A295" s="200"/>
      <c r="B295" s="200"/>
    </row>
    <row r="296" spans="1:2">
      <c r="A296" s="200"/>
      <c r="B296" s="200"/>
    </row>
    <row r="297" spans="1:2">
      <c r="A297" s="200"/>
      <c r="B297" s="200"/>
    </row>
    <row r="298" spans="1:2">
      <c r="A298" s="200"/>
      <c r="B298" s="200"/>
    </row>
    <row r="299" spans="1:2">
      <c r="A299" s="200"/>
      <c r="B299" s="200"/>
    </row>
    <row r="300" spans="1:2">
      <c r="A300" s="200"/>
      <c r="B300" s="200"/>
    </row>
    <row r="301" spans="1:2">
      <c r="A301" s="200"/>
      <c r="B301" s="200"/>
    </row>
    <row r="302" spans="1:2">
      <c r="A302" s="200"/>
      <c r="B302" s="200"/>
    </row>
    <row r="303" spans="1:2">
      <c r="A303" s="200"/>
      <c r="B303" s="200"/>
    </row>
    <row r="304" spans="1:2">
      <c r="A304" s="200"/>
      <c r="B304" s="200"/>
    </row>
    <row r="305" spans="1:2">
      <c r="A305" s="200"/>
      <c r="B305" s="200"/>
    </row>
    <row r="306" spans="1:2">
      <c r="A306" s="200"/>
      <c r="B306" s="200"/>
    </row>
    <row r="307" spans="1:2">
      <c r="A307" s="200"/>
      <c r="B307" s="200"/>
    </row>
    <row r="308" spans="1:2">
      <c r="A308" s="200"/>
      <c r="B308" s="200"/>
    </row>
    <row r="309" spans="1:2">
      <c r="A309" s="200"/>
      <c r="B309" s="200"/>
    </row>
    <row r="310" spans="1:2">
      <c r="A310" s="200"/>
      <c r="B310" s="200"/>
    </row>
    <row r="311" spans="1:2">
      <c r="A311" s="200"/>
      <c r="B311" s="200"/>
    </row>
    <row r="312" spans="1:2">
      <c r="A312" s="200"/>
      <c r="B312" s="200"/>
    </row>
    <row r="313" spans="1:2">
      <c r="A313" s="200"/>
      <c r="B313" s="200"/>
    </row>
    <row r="314" spans="1:2">
      <c r="A314" s="200"/>
      <c r="B314" s="200"/>
    </row>
    <row r="315" spans="1:2">
      <c r="A315" s="200"/>
      <c r="B315" s="200"/>
    </row>
    <row r="316" spans="1:2">
      <c r="A316" s="200"/>
      <c r="B316" s="200"/>
    </row>
    <row r="317" spans="1:2">
      <c r="A317" s="200"/>
      <c r="B317" s="200"/>
    </row>
    <row r="318" spans="1:2">
      <c r="A318" s="200"/>
      <c r="B318" s="200"/>
    </row>
    <row r="319" spans="1:2">
      <c r="A319" s="200"/>
      <c r="B319" s="200"/>
    </row>
    <row r="320" spans="1:2">
      <c r="A320" s="200"/>
      <c r="B320" s="200"/>
    </row>
    <row r="321" spans="1:2">
      <c r="A321" s="200"/>
      <c r="B321" s="200"/>
    </row>
    <row r="322" spans="1:2">
      <c r="A322" s="200"/>
      <c r="B322" s="200"/>
    </row>
    <row r="323" spans="1:2">
      <c r="A323" s="200"/>
      <c r="B323" s="200"/>
    </row>
    <row r="324" spans="1:2">
      <c r="A324" s="200"/>
      <c r="B324" s="200"/>
    </row>
    <row r="325" spans="1:2">
      <c r="A325" s="200"/>
      <c r="B325" s="200"/>
    </row>
    <row r="326" spans="1:2">
      <c r="A326" s="200"/>
      <c r="B326" s="200"/>
    </row>
    <row r="327" spans="1:2">
      <c r="A327" s="200"/>
      <c r="B327" s="200"/>
    </row>
    <row r="328" spans="1:2">
      <c r="A328" s="200"/>
      <c r="B328" s="200"/>
    </row>
    <row r="329" spans="1:2">
      <c r="A329" s="200"/>
      <c r="B329" s="200"/>
    </row>
    <row r="330" spans="1:2">
      <c r="A330" s="200"/>
      <c r="B330" s="200"/>
    </row>
    <row r="331" spans="1:2">
      <c r="A331" s="200"/>
      <c r="B331" s="200"/>
    </row>
    <row r="332" spans="1:2">
      <c r="A332" s="200"/>
      <c r="B332" s="200"/>
    </row>
    <row r="333" spans="1:2">
      <c r="A333" s="200"/>
      <c r="B333" s="200"/>
    </row>
    <row r="334" spans="1:2">
      <c r="A334" s="200"/>
      <c r="B334" s="200"/>
    </row>
    <row r="335" spans="1:2">
      <c r="A335" s="200"/>
      <c r="B335" s="200"/>
    </row>
    <row r="336" spans="1:2">
      <c r="A336" s="200"/>
      <c r="B336" s="200"/>
    </row>
    <row r="337" spans="1:2">
      <c r="A337" s="200"/>
      <c r="B337" s="200"/>
    </row>
    <row r="338" spans="1:2">
      <c r="A338" s="200"/>
      <c r="B338" s="200"/>
    </row>
    <row r="339" spans="1:2">
      <c r="A339" s="200"/>
      <c r="B339" s="200"/>
    </row>
    <row r="340" spans="1:2">
      <c r="A340" s="200"/>
      <c r="B340" s="200"/>
    </row>
    <row r="341" spans="1:2">
      <c r="A341" s="200"/>
      <c r="B341" s="200"/>
    </row>
    <row r="342" spans="1:2">
      <c r="A342" s="200"/>
      <c r="B342" s="200"/>
    </row>
    <row r="343" spans="1:2">
      <c r="A343" s="200"/>
      <c r="B343" s="200"/>
    </row>
    <row r="344" spans="1:2">
      <c r="A344" s="200"/>
      <c r="B344" s="200"/>
    </row>
    <row r="345" spans="1:2">
      <c r="A345" s="200"/>
      <c r="B345" s="200"/>
    </row>
    <row r="346" spans="1:2">
      <c r="A346" s="200"/>
      <c r="B346" s="200"/>
    </row>
    <row r="347" spans="1:2">
      <c r="A347" s="200"/>
      <c r="B347" s="200"/>
    </row>
    <row r="348" spans="1:2">
      <c r="A348" s="200"/>
      <c r="B348" s="200"/>
    </row>
    <row r="349" spans="1:2">
      <c r="A349" s="200"/>
      <c r="B349" s="200"/>
    </row>
    <row r="350" spans="1:2">
      <c r="A350" s="200"/>
      <c r="B350" s="200"/>
    </row>
    <row r="351" spans="1:2">
      <c r="A351" s="200"/>
      <c r="B351" s="200"/>
    </row>
    <row r="352" spans="1:2">
      <c r="A352" s="200"/>
      <c r="B352" s="200"/>
    </row>
    <row r="353" spans="1:2">
      <c r="A353" s="200"/>
      <c r="B353" s="200"/>
    </row>
    <row r="354" spans="1:2">
      <c r="A354" s="200"/>
      <c r="B354" s="200"/>
    </row>
    <row r="355" spans="1:2">
      <c r="A355" s="200"/>
      <c r="B355" s="200"/>
    </row>
    <row r="356" spans="1:2">
      <c r="A356" s="200"/>
      <c r="B356" s="200"/>
    </row>
    <row r="357" spans="1:2">
      <c r="A357" s="200"/>
      <c r="B357" s="200"/>
    </row>
    <row r="358" spans="1:2">
      <c r="A358" s="200"/>
      <c r="B358" s="200"/>
    </row>
    <row r="359" spans="1:2">
      <c r="A359" s="200"/>
      <c r="B359" s="200"/>
    </row>
    <row r="360" spans="1:2">
      <c r="A360" s="200"/>
      <c r="B360" s="200"/>
    </row>
    <row r="361" spans="1:2">
      <c r="A361" s="200"/>
      <c r="B361" s="200"/>
    </row>
    <row r="362" spans="1:2">
      <c r="A362" s="200"/>
      <c r="B362" s="200"/>
    </row>
    <row r="363" spans="1:2">
      <c r="A363" s="200"/>
      <c r="B363" s="200"/>
    </row>
    <row r="364" spans="1:2">
      <c r="A364" s="200"/>
      <c r="B364" s="200"/>
    </row>
    <row r="365" spans="1:2">
      <c r="A365" s="200"/>
      <c r="B365" s="200"/>
    </row>
    <row r="366" spans="1:2">
      <c r="A366" s="200"/>
      <c r="B366" s="200"/>
    </row>
    <row r="367" spans="1:2">
      <c r="A367" s="200"/>
      <c r="B367" s="200"/>
    </row>
    <row r="368" spans="1:2">
      <c r="A368" s="200"/>
      <c r="B368" s="200"/>
    </row>
    <row r="369" spans="1:2">
      <c r="A369" s="200"/>
      <c r="B369" s="200"/>
    </row>
    <row r="370" spans="1:2">
      <c r="A370" s="200"/>
      <c r="B370" s="200"/>
    </row>
    <row r="371" spans="1:2">
      <c r="A371" s="200"/>
      <c r="B371" s="200"/>
    </row>
    <row r="372" spans="1:2">
      <c r="A372" s="200"/>
      <c r="B372" s="200"/>
    </row>
    <row r="373" spans="1:2">
      <c r="A373" s="200"/>
      <c r="B373" s="200"/>
    </row>
    <row r="374" spans="1:2">
      <c r="A374" s="200"/>
      <c r="B374" s="200"/>
    </row>
    <row r="375" spans="1:2">
      <c r="A375" s="200"/>
      <c r="B375" s="200"/>
    </row>
    <row r="376" spans="1:2">
      <c r="A376" s="200"/>
      <c r="B376" s="200"/>
    </row>
    <row r="377" spans="1:2">
      <c r="A377" s="200"/>
      <c r="B377" s="200"/>
    </row>
    <row r="378" spans="1:2">
      <c r="A378" s="200"/>
      <c r="B378" s="200"/>
    </row>
    <row r="379" spans="1:2">
      <c r="A379" s="200"/>
      <c r="B379" s="200"/>
    </row>
    <row r="380" spans="1:2">
      <c r="A380" s="200"/>
      <c r="B380" s="200"/>
    </row>
    <row r="381" spans="1:2">
      <c r="A381" s="200"/>
      <c r="B381" s="200"/>
    </row>
    <row r="382" spans="1:2">
      <c r="A382" s="200"/>
      <c r="B382" s="200"/>
    </row>
    <row r="383" spans="1:2">
      <c r="A383" s="200"/>
      <c r="B383" s="200"/>
    </row>
    <row r="384" spans="1:2">
      <c r="A384" s="200"/>
      <c r="B384" s="200"/>
    </row>
    <row r="385" spans="1:2">
      <c r="A385" s="200"/>
      <c r="B385" s="200"/>
    </row>
    <row r="386" spans="1:2">
      <c r="A386" s="200"/>
      <c r="B386" s="200"/>
    </row>
    <row r="387" spans="1:2">
      <c r="A387" s="200"/>
      <c r="B387" s="200"/>
    </row>
    <row r="388" spans="1:2">
      <c r="A388" s="200"/>
      <c r="B388" s="200"/>
    </row>
    <row r="389" spans="1:2">
      <c r="A389" s="200"/>
      <c r="B389" s="200"/>
    </row>
    <row r="390" spans="1:2">
      <c r="A390" s="200"/>
      <c r="B390" s="200"/>
    </row>
    <row r="391" spans="1:2">
      <c r="A391" s="200"/>
      <c r="B391" s="200"/>
    </row>
    <row r="392" spans="1:2">
      <c r="A392" s="200"/>
      <c r="B392" s="200"/>
    </row>
    <row r="393" spans="1:2">
      <c r="A393" s="200"/>
      <c r="B393" s="200"/>
    </row>
    <row r="394" spans="1:2">
      <c r="A394" s="200"/>
      <c r="B394" s="200"/>
    </row>
    <row r="395" spans="1:2">
      <c r="A395" s="200"/>
      <c r="B395" s="200"/>
    </row>
    <row r="396" spans="1:2">
      <c r="A396" s="200"/>
      <c r="B396" s="200"/>
    </row>
    <row r="397" spans="1:2">
      <c r="A397" s="200"/>
      <c r="B397" s="200"/>
    </row>
    <row r="398" spans="1:2">
      <c r="A398" s="200"/>
      <c r="B398" s="200"/>
    </row>
    <row r="399" spans="1:2">
      <c r="A399" s="200"/>
      <c r="B399" s="200"/>
    </row>
    <row r="400" spans="1:2">
      <c r="A400" s="200"/>
      <c r="B400" s="200"/>
    </row>
    <row r="401" spans="1:2">
      <c r="A401" s="200"/>
      <c r="B401" s="200"/>
    </row>
    <row r="402" spans="1:2">
      <c r="A402" s="200"/>
      <c r="B402" s="200"/>
    </row>
    <row r="403" spans="1:2">
      <c r="A403" s="200"/>
      <c r="B403" s="200"/>
    </row>
    <row r="404" spans="1:2">
      <c r="A404" s="200"/>
      <c r="B404" s="200"/>
    </row>
    <row r="405" spans="1:2">
      <c r="A405" s="200"/>
      <c r="B405" s="200"/>
    </row>
    <row r="406" spans="1:2">
      <c r="A406" s="200"/>
      <c r="B406" s="200"/>
    </row>
    <row r="407" spans="1:2">
      <c r="A407" s="200"/>
      <c r="B407" s="200"/>
    </row>
    <row r="408" spans="1:2">
      <c r="A408" s="200"/>
      <c r="B408" s="200"/>
    </row>
    <row r="409" spans="1:2">
      <c r="A409" s="200"/>
      <c r="B409" s="200"/>
    </row>
    <row r="410" spans="1:2">
      <c r="A410" s="200"/>
      <c r="B410" s="200"/>
    </row>
    <row r="411" spans="1:2">
      <c r="A411" s="200"/>
      <c r="B411" s="200"/>
    </row>
    <row r="412" spans="1:2">
      <c r="A412" s="200"/>
      <c r="B412" s="200"/>
    </row>
    <row r="413" spans="1:2">
      <c r="A413" s="200"/>
      <c r="B413" s="200"/>
    </row>
    <row r="414" spans="1:2">
      <c r="A414" s="200"/>
      <c r="B414" s="200"/>
    </row>
    <row r="415" spans="1:2">
      <c r="A415" s="200"/>
      <c r="B415" s="200"/>
    </row>
    <row r="416" spans="1:2">
      <c r="A416" s="200"/>
      <c r="B416" s="200"/>
    </row>
    <row r="417" spans="1:2">
      <c r="A417" s="200"/>
      <c r="B417" s="200"/>
    </row>
    <row r="418" spans="1:2">
      <c r="A418" s="200"/>
      <c r="B418" s="200"/>
    </row>
    <row r="419" spans="1:2">
      <c r="A419" s="200"/>
      <c r="B419" s="200"/>
    </row>
    <row r="420" spans="1:2">
      <c r="A420" s="200"/>
      <c r="B420" s="200"/>
    </row>
    <row r="421" spans="1:2">
      <c r="A421" s="200"/>
      <c r="B421" s="200"/>
    </row>
    <row r="422" spans="1:2">
      <c r="A422" s="200"/>
      <c r="B422" s="200"/>
    </row>
    <row r="423" spans="1:2">
      <c r="A423" s="200"/>
      <c r="B423" s="200"/>
    </row>
    <row r="424" spans="1:2">
      <c r="A424" s="200"/>
      <c r="B424" s="200"/>
    </row>
    <row r="425" spans="1:2">
      <c r="A425" s="200"/>
      <c r="B425" s="200"/>
    </row>
    <row r="426" spans="1:2">
      <c r="A426" s="200"/>
      <c r="B426" s="200"/>
    </row>
    <row r="427" spans="1:2">
      <c r="A427" s="200"/>
      <c r="B427" s="200"/>
    </row>
    <row r="428" spans="1:2">
      <c r="A428" s="200"/>
      <c r="B428" s="200"/>
    </row>
    <row r="429" spans="1:2">
      <c r="A429" s="200"/>
      <c r="B429" s="200"/>
    </row>
    <row r="430" spans="1:2">
      <c r="A430" s="200"/>
      <c r="B430" s="200"/>
    </row>
    <row r="431" spans="1:2">
      <c r="A431" s="200"/>
      <c r="B431" s="200"/>
    </row>
    <row r="432" spans="1:2">
      <c r="A432" s="200"/>
      <c r="B432" s="200"/>
    </row>
    <row r="433" spans="1:2">
      <c r="A433" s="200"/>
      <c r="B433" s="200"/>
    </row>
    <row r="434" spans="1:2">
      <c r="A434" s="200"/>
      <c r="B434" s="200"/>
    </row>
    <row r="435" spans="1:2">
      <c r="A435" s="200"/>
      <c r="B435" s="200"/>
    </row>
    <row r="436" spans="1:2">
      <c r="A436" s="200"/>
      <c r="B436" s="200"/>
    </row>
    <row r="437" spans="1:2">
      <c r="A437" s="200"/>
      <c r="B437" s="200"/>
    </row>
    <row r="438" spans="1:2">
      <c r="A438" s="200"/>
      <c r="B438" s="200"/>
    </row>
    <row r="439" spans="1:2">
      <c r="A439" s="200"/>
      <c r="B439" s="200"/>
    </row>
    <row r="440" spans="1:2">
      <c r="A440" s="200"/>
      <c r="B440" s="200"/>
    </row>
    <row r="441" spans="1:2">
      <c r="A441" s="200"/>
      <c r="B441" s="200"/>
    </row>
    <row r="442" spans="1:2">
      <c r="A442" s="200"/>
      <c r="B442" s="200"/>
    </row>
    <row r="443" spans="1:2">
      <c r="A443" s="200"/>
      <c r="B443" s="200"/>
    </row>
    <row r="444" spans="1:2">
      <c r="A444" s="200"/>
      <c r="B444" s="200"/>
    </row>
    <row r="445" spans="1:2">
      <c r="A445" s="200"/>
      <c r="B445" s="200"/>
    </row>
    <row r="446" spans="1:2">
      <c r="A446" s="200"/>
      <c r="B446" s="200"/>
    </row>
    <row r="447" spans="1:2">
      <c r="A447" s="200"/>
      <c r="B447" s="200"/>
    </row>
    <row r="448" spans="1:2">
      <c r="A448" s="200"/>
      <c r="B448" s="200"/>
    </row>
    <row r="449" spans="1:2">
      <c r="A449" s="200"/>
      <c r="B449" s="200"/>
    </row>
    <row r="450" spans="1:2">
      <c r="A450" s="200"/>
      <c r="B450" s="200"/>
    </row>
    <row r="451" spans="1:2">
      <c r="A451" s="200"/>
      <c r="B451" s="200"/>
    </row>
    <row r="452" spans="1:2">
      <c r="A452" s="200"/>
      <c r="B452" s="200"/>
    </row>
    <row r="453" spans="1:2">
      <c r="A453" s="200"/>
      <c r="B453" s="200"/>
    </row>
    <row r="454" spans="1:2">
      <c r="A454" s="200"/>
      <c r="B454" s="200"/>
    </row>
    <row r="455" spans="1:2">
      <c r="A455" s="200"/>
      <c r="B455" s="200"/>
    </row>
    <row r="456" spans="1:2">
      <c r="A456" s="200"/>
      <c r="B456" s="200"/>
    </row>
    <row r="457" spans="1:2">
      <c r="A457" s="200"/>
      <c r="B457" s="200"/>
    </row>
    <row r="458" spans="1:2">
      <c r="A458" s="200"/>
      <c r="B458" s="200"/>
    </row>
    <row r="459" spans="1:2">
      <c r="A459" s="200"/>
      <c r="B459" s="200"/>
    </row>
    <row r="460" spans="1:2">
      <c r="A460" s="200"/>
      <c r="B460" s="200"/>
    </row>
    <row r="461" spans="1:2">
      <c r="A461" s="200"/>
      <c r="B461" s="200"/>
    </row>
    <row r="462" spans="1:2">
      <c r="A462" s="200"/>
      <c r="B462" s="200"/>
    </row>
    <row r="463" spans="1:2">
      <c r="A463" s="200"/>
      <c r="B463" s="200"/>
    </row>
    <row r="464" spans="1:2">
      <c r="A464" s="200"/>
      <c r="B464" s="200"/>
    </row>
    <row r="465" spans="1:2">
      <c r="A465" s="200"/>
      <c r="B465" s="200"/>
    </row>
    <row r="466" spans="1:2">
      <c r="A466" s="200"/>
      <c r="B466" s="200"/>
    </row>
    <row r="467" spans="1:2">
      <c r="A467" s="200"/>
      <c r="B467" s="200"/>
    </row>
    <row r="468" spans="1:2">
      <c r="A468" s="200"/>
      <c r="B468" s="200"/>
    </row>
    <row r="469" spans="1:2">
      <c r="A469" s="200"/>
      <c r="B469" s="200"/>
    </row>
    <row r="470" spans="1:2">
      <c r="A470" s="200"/>
      <c r="B470" s="200"/>
    </row>
    <row r="471" spans="1:2">
      <c r="A471" s="200"/>
      <c r="B471" s="200"/>
    </row>
    <row r="472" spans="1:2">
      <c r="A472" s="200"/>
      <c r="B472" s="200"/>
    </row>
    <row r="473" spans="1:2">
      <c r="A473" s="200"/>
      <c r="B473" s="200"/>
    </row>
    <row r="474" spans="1:2">
      <c r="A474" s="200"/>
      <c r="B474" s="200"/>
    </row>
    <row r="475" spans="1:2">
      <c r="A475" s="200"/>
      <c r="B475" s="200"/>
    </row>
    <row r="476" spans="1:2">
      <c r="A476" s="200"/>
      <c r="B476" s="200"/>
    </row>
    <row r="477" spans="1:2">
      <c r="A477" s="200"/>
      <c r="B477" s="200"/>
    </row>
    <row r="478" spans="1:2">
      <c r="A478" s="200"/>
      <c r="B478" s="200"/>
    </row>
    <row r="479" spans="1:2">
      <c r="A479" s="200"/>
      <c r="B479" s="200"/>
    </row>
    <row r="480" spans="1:2">
      <c r="A480" s="200"/>
      <c r="B480" s="200"/>
    </row>
    <row r="481" spans="1:2">
      <c r="A481" s="200"/>
      <c r="B481" s="200"/>
    </row>
    <row r="482" spans="1:2">
      <c r="A482" s="200"/>
      <c r="B482" s="200"/>
    </row>
    <row r="483" spans="1:2">
      <c r="A483" s="200"/>
      <c r="B483" s="200"/>
    </row>
    <row r="484" spans="1:2">
      <c r="A484" s="200"/>
      <c r="B484" s="200"/>
    </row>
    <row r="485" spans="1:2">
      <c r="A485" s="200"/>
      <c r="B485" s="200"/>
    </row>
    <row r="486" spans="1:2">
      <c r="A486" s="200"/>
      <c r="B486" s="200"/>
    </row>
    <row r="487" spans="1:2">
      <c r="A487" s="200"/>
      <c r="B487" s="200"/>
    </row>
    <row r="488" spans="1:2">
      <c r="A488" s="200"/>
      <c r="B488" s="200"/>
    </row>
    <row r="489" spans="1:2">
      <c r="A489" s="200"/>
      <c r="B489" s="200"/>
    </row>
    <row r="490" spans="1:2">
      <c r="A490" s="200"/>
      <c r="B490" s="200"/>
    </row>
    <row r="491" spans="1:2">
      <c r="A491" s="200"/>
      <c r="B491" s="200"/>
    </row>
    <row r="492" spans="1:2">
      <c r="A492" s="200"/>
      <c r="B492" s="200"/>
    </row>
    <row r="493" spans="1:2">
      <c r="A493" s="200"/>
      <c r="B493" s="200"/>
    </row>
    <row r="494" spans="1:2">
      <c r="A494" s="200"/>
      <c r="B494" s="200"/>
    </row>
    <row r="495" spans="1:2">
      <c r="A495" s="200"/>
      <c r="B495" s="200"/>
    </row>
    <row r="496" spans="1:2">
      <c r="A496" s="200"/>
      <c r="B496" s="200"/>
    </row>
    <row r="497" spans="1:2">
      <c r="A497" s="200"/>
      <c r="B497" s="200"/>
    </row>
    <row r="498" spans="1:2">
      <c r="A498" s="200"/>
      <c r="B498" s="200"/>
    </row>
    <row r="499" spans="1:2">
      <c r="A499" s="200"/>
      <c r="B499" s="200"/>
    </row>
    <row r="500" spans="1:2">
      <c r="A500" s="200"/>
      <c r="B500" s="200"/>
    </row>
    <row r="501" spans="1:2">
      <c r="A501" s="200"/>
      <c r="B501" s="200"/>
    </row>
    <row r="502" spans="1:2">
      <c r="A502" s="200"/>
      <c r="B502" s="200"/>
    </row>
    <row r="503" spans="1:2">
      <c r="A503" s="200"/>
      <c r="B503" s="200"/>
    </row>
    <row r="504" spans="1:2">
      <c r="A504" s="200"/>
      <c r="B504" s="200"/>
    </row>
    <row r="505" spans="1:2">
      <c r="A505" s="200"/>
      <c r="B505" s="200"/>
    </row>
    <row r="506" spans="1:2">
      <c r="A506" s="200"/>
      <c r="B506" s="200"/>
    </row>
    <row r="507" spans="1:2">
      <c r="A507" s="200"/>
      <c r="B507" s="200"/>
    </row>
    <row r="508" spans="1:2">
      <c r="A508" s="200"/>
      <c r="B508" s="200"/>
    </row>
    <row r="509" spans="1:2">
      <c r="A509" s="200"/>
      <c r="B509" s="200"/>
    </row>
    <row r="510" spans="1:2">
      <c r="A510" s="200"/>
      <c r="B510" s="200"/>
    </row>
    <row r="511" spans="1:2">
      <c r="A511" s="200"/>
      <c r="B511" s="200"/>
    </row>
    <row r="512" spans="1:2">
      <c r="A512" s="200"/>
      <c r="B512" s="200"/>
    </row>
    <row r="513" spans="1:2">
      <c r="A513" s="200"/>
      <c r="B513" s="200"/>
    </row>
    <row r="514" spans="1:2">
      <c r="A514" s="200"/>
      <c r="B514" s="200"/>
    </row>
    <row r="515" spans="1:2">
      <c r="A515" s="200"/>
      <c r="B515" s="200"/>
    </row>
    <row r="516" spans="1:2">
      <c r="A516" s="200"/>
      <c r="B516" s="200"/>
    </row>
    <row r="517" spans="1:2">
      <c r="A517" s="200"/>
      <c r="B517" s="200"/>
    </row>
    <row r="518" spans="1:2">
      <c r="A518" s="200"/>
      <c r="B518" s="200"/>
    </row>
    <row r="519" spans="1:2">
      <c r="A519" s="200"/>
      <c r="B519" s="200"/>
    </row>
    <row r="520" spans="1:2">
      <c r="A520" s="200"/>
      <c r="B520" s="200"/>
    </row>
    <row r="521" spans="1:2">
      <c r="A521" s="200"/>
      <c r="B521" s="200"/>
    </row>
    <row r="522" spans="1:2">
      <c r="A522" s="200"/>
      <c r="B522" s="200"/>
    </row>
    <row r="523" spans="1:2">
      <c r="A523" s="200"/>
      <c r="B523" s="200"/>
    </row>
    <row r="524" spans="1:2">
      <c r="A524" s="200"/>
      <c r="B524" s="200"/>
    </row>
    <row r="525" spans="1:2">
      <c r="A525" s="200"/>
      <c r="B525" s="200"/>
    </row>
    <row r="526" spans="1:2">
      <c r="A526" s="200"/>
      <c r="B526" s="200"/>
    </row>
    <row r="527" spans="1:2">
      <c r="A527" s="200"/>
      <c r="B527" s="200"/>
    </row>
    <row r="528" spans="1:2">
      <c r="A528" s="200"/>
      <c r="B528" s="200"/>
    </row>
    <row r="529" spans="1:2">
      <c r="A529" s="200"/>
      <c r="B529" s="200"/>
    </row>
    <row r="530" spans="1:2">
      <c r="A530" s="200"/>
      <c r="B530" s="200"/>
    </row>
    <row r="531" spans="1:2">
      <c r="A531" s="200"/>
      <c r="B531" s="200"/>
    </row>
    <row r="532" spans="1:2">
      <c r="A532" s="200"/>
      <c r="B532" s="200"/>
    </row>
    <row r="533" spans="1:2">
      <c r="A533" s="200"/>
      <c r="B533" s="200"/>
    </row>
    <row r="534" spans="1:2">
      <c r="A534" s="200"/>
      <c r="B534" s="200"/>
    </row>
    <row r="535" spans="1:2">
      <c r="A535" s="200"/>
      <c r="B535" s="200"/>
    </row>
    <row r="536" spans="1:2">
      <c r="A536" s="200"/>
      <c r="B536" s="200"/>
    </row>
    <row r="537" spans="1:2">
      <c r="A537" s="200"/>
      <c r="B537" s="200"/>
    </row>
    <row r="538" spans="1:2">
      <c r="A538" s="200"/>
      <c r="B538" s="200"/>
    </row>
    <row r="539" spans="1:2">
      <c r="A539" s="200"/>
      <c r="B539" s="200"/>
    </row>
    <row r="540" spans="1:2">
      <c r="A540" s="200"/>
      <c r="B540" s="200"/>
    </row>
    <row r="541" spans="1:2">
      <c r="A541" s="200"/>
      <c r="B541" s="200"/>
    </row>
    <row r="542" spans="1:2">
      <c r="A542" s="200"/>
      <c r="B542" s="200"/>
    </row>
    <row r="543" spans="1:2">
      <c r="A543" s="200"/>
      <c r="B543" s="200"/>
    </row>
    <row r="544" spans="1:2">
      <c r="A544" s="200"/>
      <c r="B544" s="200"/>
    </row>
    <row r="545" spans="1:2">
      <c r="A545" s="200"/>
      <c r="B545" s="200"/>
    </row>
    <row r="546" spans="1:2">
      <c r="A546" s="200"/>
      <c r="B546" s="200"/>
    </row>
    <row r="547" spans="1:2">
      <c r="A547" s="200"/>
      <c r="B547" s="200"/>
    </row>
    <row r="548" spans="1:2">
      <c r="A548" s="200"/>
      <c r="B548" s="200"/>
    </row>
    <row r="549" spans="1:2">
      <c r="A549" s="200"/>
      <c r="B549" s="200"/>
    </row>
    <row r="550" spans="1:2">
      <c r="A550" s="200"/>
      <c r="B550" s="200"/>
    </row>
    <row r="551" spans="1:2">
      <c r="A551" s="200"/>
      <c r="B551" s="200"/>
    </row>
    <row r="552" spans="1:2">
      <c r="A552" s="200"/>
      <c r="B552" s="200"/>
    </row>
    <row r="553" spans="1:2">
      <c r="A553" s="200"/>
      <c r="B553" s="200"/>
    </row>
    <row r="554" spans="1:2">
      <c r="A554" s="200"/>
      <c r="B554" s="200"/>
    </row>
    <row r="555" spans="1:2">
      <c r="A555" s="200"/>
      <c r="B555" s="200"/>
    </row>
    <row r="556" spans="1:2">
      <c r="A556" s="200"/>
      <c r="B556" s="200"/>
    </row>
    <row r="557" spans="1:2">
      <c r="A557" s="200"/>
      <c r="B557" s="200"/>
    </row>
    <row r="558" spans="1:2">
      <c r="A558" s="200"/>
      <c r="B558" s="200"/>
    </row>
    <row r="559" spans="1:2">
      <c r="A559" s="200"/>
      <c r="B559" s="200"/>
    </row>
    <row r="560" spans="1:2">
      <c r="A560" s="200"/>
      <c r="B560" s="200"/>
    </row>
    <row r="561" spans="1:2">
      <c r="A561" s="200"/>
      <c r="B561" s="200"/>
    </row>
    <row r="562" spans="1:2">
      <c r="A562" s="200"/>
      <c r="B562" s="200"/>
    </row>
    <row r="563" spans="1:2">
      <c r="A563" s="200"/>
      <c r="B563" s="200"/>
    </row>
    <row r="564" spans="1:2">
      <c r="A564" s="200"/>
      <c r="B564" s="200"/>
    </row>
    <row r="565" spans="1:2">
      <c r="A565" s="200"/>
      <c r="B565" s="200"/>
    </row>
    <row r="566" spans="1:2">
      <c r="A566" s="200"/>
      <c r="B566" s="200"/>
    </row>
    <row r="567" spans="1:2">
      <c r="A567" s="200"/>
      <c r="B567" s="200"/>
    </row>
    <row r="568" spans="1:2">
      <c r="A568" s="200"/>
      <c r="B568" s="200"/>
    </row>
    <row r="569" spans="1:2">
      <c r="A569" s="200"/>
      <c r="B569" s="200"/>
    </row>
    <row r="570" spans="1:2">
      <c r="A570" s="200"/>
      <c r="B570" s="200"/>
    </row>
    <row r="571" spans="1:2">
      <c r="A571" s="200"/>
      <c r="B571" s="200"/>
    </row>
    <row r="572" spans="1:2">
      <c r="A572" s="200"/>
      <c r="B572" s="200"/>
    </row>
    <row r="573" spans="1:2">
      <c r="A573" s="200"/>
      <c r="B573" s="200"/>
    </row>
    <row r="574" spans="1:2">
      <c r="A574" s="200"/>
      <c r="B574" s="200"/>
    </row>
    <row r="575" spans="1:2">
      <c r="A575" s="200"/>
      <c r="B575" s="200"/>
    </row>
    <row r="576" spans="1:2">
      <c r="A576" s="200"/>
      <c r="B576" s="200"/>
    </row>
    <row r="577" spans="1:2">
      <c r="A577" s="200"/>
      <c r="B577" s="200"/>
    </row>
    <row r="578" spans="1:2">
      <c r="A578" s="200"/>
      <c r="B578" s="200"/>
    </row>
    <row r="579" spans="1:2">
      <c r="A579" s="200"/>
      <c r="B579" s="200"/>
    </row>
    <row r="580" spans="1:2">
      <c r="A580" s="200"/>
      <c r="B580" s="200"/>
    </row>
    <row r="581" spans="1:2">
      <c r="A581" s="200"/>
      <c r="B581" s="200"/>
    </row>
    <row r="582" spans="1:2">
      <c r="A582" s="200"/>
      <c r="B582" s="200"/>
    </row>
    <row r="583" spans="1:2">
      <c r="A583" s="200"/>
      <c r="B583" s="200"/>
    </row>
    <row r="584" spans="1:2">
      <c r="A584" s="200"/>
      <c r="B584" s="200"/>
    </row>
    <row r="585" spans="1:2">
      <c r="A585" s="200"/>
      <c r="B585" s="200"/>
    </row>
    <row r="586" spans="1:2">
      <c r="A586" s="200"/>
      <c r="B586" s="200"/>
    </row>
    <row r="587" spans="1:2">
      <c r="A587" s="200"/>
      <c r="B587" s="200"/>
    </row>
    <row r="588" spans="1:2">
      <c r="A588" s="200"/>
      <c r="B588" s="200"/>
    </row>
    <row r="589" spans="1:2">
      <c r="A589" s="200"/>
      <c r="B589" s="200"/>
    </row>
    <row r="590" spans="1:2">
      <c r="A590" s="200"/>
      <c r="B590" s="200"/>
    </row>
    <row r="591" spans="1:2">
      <c r="A591" s="200"/>
      <c r="B591" s="200"/>
    </row>
    <row r="592" spans="1:2">
      <c r="A592" s="200"/>
      <c r="B592" s="200"/>
    </row>
    <row r="593" spans="1:2">
      <c r="A593" s="200"/>
      <c r="B593" s="200"/>
    </row>
    <row r="594" spans="1:2">
      <c r="A594" s="200"/>
      <c r="B594" s="200"/>
    </row>
    <row r="595" spans="1:2">
      <c r="A595" s="200"/>
      <c r="B595" s="200"/>
    </row>
    <row r="596" spans="1:2">
      <c r="A596" s="200"/>
      <c r="B596" s="200"/>
    </row>
    <row r="597" spans="1:2">
      <c r="A597" s="200"/>
      <c r="B597" s="200"/>
    </row>
    <row r="598" spans="1:2">
      <c r="A598" s="200"/>
      <c r="B598" s="200"/>
    </row>
    <row r="599" spans="1:2">
      <c r="A599" s="200"/>
      <c r="B599" s="200"/>
    </row>
    <row r="600" spans="1:2">
      <c r="A600" s="200"/>
      <c r="B600" s="200"/>
    </row>
    <row r="601" spans="1:2">
      <c r="A601" s="200"/>
      <c r="B601" s="200"/>
    </row>
    <row r="602" spans="1:2">
      <c r="A602" s="200"/>
      <c r="B602" s="200"/>
    </row>
    <row r="603" spans="1:2">
      <c r="A603" s="200"/>
      <c r="B603" s="200"/>
    </row>
    <row r="604" spans="1:2">
      <c r="A604" s="200"/>
      <c r="B604" s="200"/>
    </row>
    <row r="605" spans="1:2">
      <c r="A605" s="200"/>
      <c r="B605" s="200"/>
    </row>
    <row r="606" spans="1:2">
      <c r="A606" s="200"/>
      <c r="B606" s="200"/>
    </row>
    <row r="607" spans="1:2">
      <c r="A607" s="200"/>
      <c r="B607" s="200"/>
    </row>
    <row r="608" spans="1:2">
      <c r="A608" s="200"/>
      <c r="B608" s="200"/>
    </row>
    <row r="609" spans="1:2">
      <c r="A609" s="200"/>
      <c r="B609" s="200"/>
    </row>
    <row r="610" spans="1:2">
      <c r="A610" s="200"/>
      <c r="B610" s="200"/>
    </row>
    <row r="611" spans="1:2">
      <c r="A611" s="200"/>
      <c r="B611" s="200"/>
    </row>
    <row r="612" spans="1:2">
      <c r="A612" s="200"/>
      <c r="B612" s="200"/>
    </row>
    <row r="613" spans="1:2">
      <c r="A613" s="200"/>
      <c r="B613" s="200"/>
    </row>
    <row r="614" spans="1:2">
      <c r="A614" s="200"/>
      <c r="B614" s="200"/>
    </row>
    <row r="615" spans="1:2">
      <c r="A615" s="200"/>
      <c r="B615" s="200"/>
    </row>
    <row r="616" spans="1:2">
      <c r="A616" s="200"/>
      <c r="B616" s="200"/>
    </row>
    <row r="617" spans="1:2">
      <c r="A617" s="200"/>
      <c r="B617" s="200"/>
    </row>
    <row r="618" spans="1:2">
      <c r="A618" s="200"/>
      <c r="B618" s="200"/>
    </row>
    <row r="619" spans="1:2">
      <c r="A619" s="200"/>
      <c r="B619" s="200"/>
    </row>
    <row r="620" spans="1:2">
      <c r="A620" s="200"/>
      <c r="B620" s="200"/>
    </row>
    <row r="621" spans="1:2">
      <c r="A621" s="200"/>
      <c r="B621" s="200"/>
    </row>
    <row r="622" spans="1:2">
      <c r="A622" s="200"/>
      <c r="B622" s="200"/>
    </row>
    <row r="623" spans="1:2">
      <c r="A623" s="200"/>
      <c r="B623" s="200"/>
    </row>
    <row r="624" spans="1:2">
      <c r="A624" s="200"/>
      <c r="B624" s="200"/>
    </row>
    <row r="625" spans="1:2">
      <c r="A625" s="200"/>
      <c r="B625" s="200"/>
    </row>
    <row r="626" spans="1:2">
      <c r="A626" s="200"/>
      <c r="B626" s="200"/>
    </row>
    <row r="627" spans="1:2">
      <c r="A627" s="200"/>
      <c r="B627" s="200"/>
    </row>
    <row r="628" spans="1:2">
      <c r="A628" s="200"/>
      <c r="B628" s="200"/>
    </row>
    <row r="629" spans="1:2">
      <c r="A629" s="200"/>
      <c r="B629" s="200"/>
    </row>
    <row r="630" spans="1:2">
      <c r="A630" s="200"/>
      <c r="B630" s="200"/>
    </row>
    <row r="631" spans="1:2">
      <c r="A631" s="200"/>
      <c r="B631" s="200"/>
    </row>
    <row r="632" spans="1:2">
      <c r="A632" s="200"/>
      <c r="B632" s="200"/>
    </row>
    <row r="633" spans="1:2">
      <c r="A633" s="200"/>
      <c r="B633" s="200"/>
    </row>
    <row r="634" spans="1:2">
      <c r="A634" s="200"/>
      <c r="B634" s="200"/>
    </row>
    <row r="635" spans="1:2">
      <c r="A635" s="200"/>
      <c r="B635" s="200"/>
    </row>
    <row r="636" spans="1:2">
      <c r="A636" s="200"/>
      <c r="B636" s="200"/>
    </row>
    <row r="637" spans="1:2">
      <c r="A637" s="200"/>
      <c r="B637" s="200"/>
    </row>
    <row r="638" spans="1:2">
      <c r="A638" s="200"/>
      <c r="B638" s="200"/>
    </row>
    <row r="639" spans="1:2">
      <c r="A639" s="200"/>
      <c r="B639" s="200"/>
    </row>
    <row r="640" spans="1:2">
      <c r="A640" s="200"/>
      <c r="B640" s="200"/>
    </row>
    <row r="641" spans="1:2">
      <c r="A641" s="200"/>
      <c r="B641" s="200"/>
    </row>
    <row r="642" spans="1:2">
      <c r="A642" s="200"/>
      <c r="B642" s="200"/>
    </row>
    <row r="643" spans="1:2">
      <c r="A643" s="200"/>
      <c r="B643" s="200"/>
    </row>
    <row r="644" spans="1:2">
      <c r="A644" s="200"/>
      <c r="B644" s="200"/>
    </row>
    <row r="645" spans="1:2">
      <c r="A645" s="200"/>
      <c r="B645" s="200"/>
    </row>
    <row r="646" spans="1:2">
      <c r="A646" s="200"/>
      <c r="B646" s="200"/>
    </row>
    <row r="647" spans="1:2">
      <c r="A647" s="200"/>
      <c r="B647" s="200"/>
    </row>
    <row r="648" spans="1:2">
      <c r="A648" s="200"/>
      <c r="B648" s="200"/>
    </row>
    <row r="649" spans="1:2">
      <c r="A649" s="200"/>
      <c r="B649" s="200"/>
    </row>
    <row r="650" spans="1:2">
      <c r="A650" s="200"/>
      <c r="B650" s="200"/>
    </row>
    <row r="651" spans="1:2">
      <c r="A651" s="200"/>
      <c r="B651" s="200"/>
    </row>
    <row r="652" spans="1:2">
      <c r="A652" s="200"/>
      <c r="B652" s="200"/>
    </row>
    <row r="653" spans="1:2">
      <c r="A653" s="200"/>
      <c r="B653" s="200"/>
    </row>
    <row r="654" spans="1:2">
      <c r="A654" s="200"/>
      <c r="B654" s="200"/>
    </row>
    <row r="655" spans="1:2">
      <c r="A655" s="200"/>
      <c r="B655" s="200"/>
    </row>
    <row r="656" spans="1:2">
      <c r="A656" s="200"/>
      <c r="B656" s="200"/>
    </row>
    <row r="657" spans="1:2">
      <c r="A657" s="200"/>
      <c r="B657" s="200"/>
    </row>
    <row r="658" spans="1:2">
      <c r="A658" s="200"/>
      <c r="B658" s="200"/>
    </row>
    <row r="659" spans="1:2">
      <c r="A659" s="200"/>
      <c r="B659" s="200"/>
    </row>
    <row r="660" spans="1:2">
      <c r="A660" s="200"/>
      <c r="B660" s="200"/>
    </row>
    <row r="661" spans="1:2">
      <c r="A661" s="200"/>
      <c r="B661" s="200"/>
    </row>
    <row r="662" spans="1:2">
      <c r="A662" s="200"/>
      <c r="B662" s="200"/>
    </row>
    <row r="663" spans="1:2">
      <c r="A663" s="200"/>
      <c r="B663" s="200"/>
    </row>
    <row r="664" spans="1:2">
      <c r="A664" s="200"/>
      <c r="B664" s="200"/>
    </row>
    <row r="665" spans="1:2">
      <c r="A665" s="200"/>
      <c r="B665" s="200"/>
    </row>
    <row r="666" spans="1:2">
      <c r="A666" s="200"/>
      <c r="B666" s="200"/>
    </row>
    <row r="667" spans="1:2">
      <c r="A667" s="200"/>
      <c r="B667" s="200"/>
    </row>
    <row r="668" spans="1:2">
      <c r="A668" s="200"/>
      <c r="B668" s="200"/>
    </row>
    <row r="669" spans="1:2">
      <c r="A669" s="200"/>
      <c r="B669" s="200"/>
    </row>
    <row r="670" spans="1:2">
      <c r="A670" s="200"/>
      <c r="B670" s="200"/>
    </row>
    <row r="671" spans="1:2">
      <c r="A671" s="200"/>
      <c r="B671" s="200"/>
    </row>
    <row r="672" spans="1:2">
      <c r="A672" s="200"/>
      <c r="B672" s="200"/>
    </row>
    <row r="673" spans="1:2">
      <c r="A673" s="200"/>
      <c r="B673" s="200"/>
    </row>
    <row r="674" spans="1:2">
      <c r="A674" s="200"/>
      <c r="B674" s="200"/>
    </row>
    <row r="675" spans="1:2">
      <c r="A675" s="200"/>
      <c r="B675" s="200"/>
    </row>
    <row r="676" spans="1:2">
      <c r="A676" s="200"/>
      <c r="B676" s="200"/>
    </row>
    <row r="677" spans="1:2">
      <c r="A677" s="200"/>
      <c r="B677" s="200"/>
    </row>
    <row r="678" spans="1:2">
      <c r="A678" s="200"/>
      <c r="B678" s="200"/>
    </row>
    <row r="679" spans="1:2">
      <c r="A679" s="200"/>
      <c r="B679" s="200"/>
    </row>
    <row r="680" spans="1:2">
      <c r="A680" s="200"/>
      <c r="B680" s="200"/>
    </row>
    <row r="681" spans="1:2">
      <c r="A681" s="200"/>
      <c r="B681" s="200"/>
    </row>
    <row r="682" spans="1:2">
      <c r="A682" s="200"/>
      <c r="B682" s="200"/>
    </row>
    <row r="683" spans="1:2">
      <c r="A683" s="200"/>
      <c r="B683" s="200"/>
    </row>
    <row r="684" spans="1:2">
      <c r="A684" s="200"/>
      <c r="B684" s="200"/>
    </row>
    <row r="685" spans="1:2">
      <c r="A685" s="200"/>
      <c r="B685" s="200"/>
    </row>
    <row r="686" spans="1:2">
      <c r="A686" s="200"/>
      <c r="B686" s="200"/>
    </row>
    <row r="687" spans="1:2">
      <c r="A687" s="200"/>
      <c r="B687" s="200"/>
    </row>
    <row r="688" spans="1:2">
      <c r="A688" s="200"/>
      <c r="B688" s="200"/>
    </row>
    <row r="689" spans="1:2">
      <c r="A689" s="200"/>
      <c r="B689" s="200"/>
    </row>
    <row r="690" spans="1:2">
      <c r="A690" s="200"/>
      <c r="B690" s="200"/>
    </row>
    <row r="691" spans="1:2">
      <c r="A691" s="200"/>
      <c r="B691" s="200"/>
    </row>
    <row r="692" spans="1:2">
      <c r="A692" s="200"/>
      <c r="B692" s="200"/>
    </row>
    <row r="693" spans="1:2">
      <c r="A693" s="200"/>
      <c r="B693" s="200"/>
    </row>
    <row r="694" spans="1:2">
      <c r="A694" s="200"/>
      <c r="B694" s="200"/>
    </row>
    <row r="695" spans="1:2">
      <c r="A695" s="200"/>
      <c r="B695" s="200"/>
    </row>
    <row r="696" spans="1:2">
      <c r="A696" s="200"/>
      <c r="B696" s="200"/>
    </row>
    <row r="697" spans="1:2">
      <c r="A697" s="200"/>
      <c r="B697" s="200"/>
    </row>
    <row r="698" spans="1:2">
      <c r="A698" s="200"/>
      <c r="B698" s="200"/>
    </row>
    <row r="699" spans="1:2">
      <c r="A699" s="200"/>
      <c r="B699" s="200"/>
    </row>
    <row r="700" spans="1:2">
      <c r="A700" s="200"/>
      <c r="B700" s="200"/>
    </row>
    <row r="701" spans="1:2">
      <c r="A701" s="200"/>
      <c r="B701" s="200"/>
    </row>
    <row r="702" spans="1:2">
      <c r="A702" s="200"/>
      <c r="B702" s="200"/>
    </row>
    <row r="703" spans="1:2">
      <c r="A703" s="200"/>
      <c r="B703" s="200"/>
    </row>
    <row r="704" spans="1:2">
      <c r="A704" s="200"/>
      <c r="B704" s="200"/>
    </row>
    <row r="705" spans="1:2">
      <c r="A705" s="200"/>
      <c r="B705" s="200"/>
    </row>
    <row r="706" spans="1:2">
      <c r="A706" s="200"/>
      <c r="B706" s="200"/>
    </row>
    <row r="707" spans="1:2">
      <c r="A707" s="200"/>
      <c r="B707" s="200"/>
    </row>
    <row r="708" spans="1:2">
      <c r="A708" s="200"/>
      <c r="B708" s="200"/>
    </row>
    <row r="709" spans="1:2">
      <c r="A709" s="200"/>
      <c r="B709" s="200"/>
    </row>
    <row r="710" spans="1:2">
      <c r="A710" s="200"/>
      <c r="B710" s="200"/>
    </row>
    <row r="711" spans="1:2">
      <c r="A711" s="200"/>
      <c r="B711" s="200"/>
    </row>
    <row r="712" spans="1:2">
      <c r="A712" s="200"/>
      <c r="B712" s="200"/>
    </row>
    <row r="713" spans="1:2">
      <c r="A713" s="200"/>
      <c r="B713" s="200"/>
    </row>
    <row r="714" spans="1:2">
      <c r="A714" s="200"/>
      <c r="B714" s="200"/>
    </row>
    <row r="715" spans="1:2">
      <c r="A715" s="200"/>
      <c r="B715" s="200"/>
    </row>
    <row r="716" spans="1:2">
      <c r="A716" s="200"/>
      <c r="B716" s="200"/>
    </row>
    <row r="717" spans="1:2">
      <c r="A717" s="200"/>
      <c r="B717" s="200"/>
    </row>
    <row r="718" spans="1:2">
      <c r="A718" s="200"/>
      <c r="B718" s="200"/>
    </row>
    <row r="719" spans="1:2">
      <c r="A719" s="200"/>
      <c r="B719" s="200"/>
    </row>
    <row r="720" spans="1:2">
      <c r="A720" s="200"/>
      <c r="B720" s="200"/>
    </row>
    <row r="721" spans="1:2">
      <c r="A721" s="200"/>
      <c r="B721" s="200"/>
    </row>
    <row r="722" spans="1:2">
      <c r="A722" s="200"/>
      <c r="B722" s="200"/>
    </row>
    <row r="723" spans="1:2">
      <c r="A723" s="200"/>
      <c r="B723" s="200"/>
    </row>
    <row r="724" spans="1:2">
      <c r="A724" s="200"/>
      <c r="B724" s="200"/>
    </row>
    <row r="725" spans="1:2">
      <c r="A725" s="200"/>
      <c r="B725" s="200"/>
    </row>
    <row r="726" spans="1:2">
      <c r="A726" s="200"/>
      <c r="B726" s="200"/>
    </row>
    <row r="727" spans="1:2">
      <c r="A727" s="200"/>
      <c r="B727" s="200"/>
    </row>
    <row r="728" spans="1:2">
      <c r="A728" s="200"/>
      <c r="B728" s="200"/>
    </row>
    <row r="729" spans="1:2">
      <c r="A729" s="200"/>
      <c r="B729" s="200"/>
    </row>
    <row r="730" spans="1:2">
      <c r="A730" s="200"/>
      <c r="B730" s="200"/>
    </row>
    <row r="731" spans="1:2">
      <c r="A731" s="200"/>
      <c r="B731" s="200"/>
    </row>
    <row r="732" spans="1:2">
      <c r="A732" s="200"/>
      <c r="B732" s="200"/>
    </row>
    <row r="733" spans="1:2">
      <c r="A733" s="200"/>
      <c r="B733" s="200"/>
    </row>
    <row r="734" spans="1:2">
      <c r="A734" s="200"/>
      <c r="B734" s="200"/>
    </row>
    <row r="735" spans="1:2">
      <c r="A735" s="200"/>
      <c r="B735" s="200"/>
    </row>
    <row r="736" spans="1:2">
      <c r="A736" s="200"/>
      <c r="B736" s="200"/>
    </row>
    <row r="737" spans="1:2">
      <c r="A737" s="200"/>
      <c r="B737" s="200"/>
    </row>
    <row r="738" spans="1:2">
      <c r="A738" s="200"/>
      <c r="B738" s="200"/>
    </row>
    <row r="739" spans="1:2">
      <c r="A739" s="200"/>
      <c r="B739" s="200"/>
    </row>
    <row r="740" spans="1:2">
      <c r="A740" s="200"/>
      <c r="B740" s="200"/>
    </row>
    <row r="741" spans="1:2">
      <c r="A741" s="200"/>
      <c r="B741" s="200"/>
    </row>
    <row r="742" spans="1:2">
      <c r="A742" s="200"/>
      <c r="B742" s="200"/>
    </row>
    <row r="743" spans="1:2">
      <c r="A743" s="200"/>
      <c r="B743" s="200"/>
    </row>
    <row r="744" spans="1:2">
      <c r="A744" s="200"/>
      <c r="B744" s="200"/>
    </row>
    <row r="745" spans="1:2">
      <c r="A745" s="200"/>
      <c r="B745" s="200"/>
    </row>
    <row r="746" spans="1:2">
      <c r="A746" s="200"/>
      <c r="B746" s="200"/>
    </row>
    <row r="747" spans="1:2">
      <c r="A747" s="200"/>
      <c r="B747" s="200"/>
    </row>
    <row r="748" spans="1:2">
      <c r="A748" s="200"/>
      <c r="B748" s="200"/>
    </row>
    <row r="749" spans="1:2">
      <c r="A749" s="200"/>
      <c r="B749" s="200"/>
    </row>
    <row r="750" spans="1:2">
      <c r="A750" s="200"/>
      <c r="B750" s="200"/>
    </row>
    <row r="751" spans="1:2">
      <c r="A751" s="200"/>
      <c r="B751" s="200"/>
    </row>
    <row r="752" spans="1:2">
      <c r="A752" s="200"/>
      <c r="B752" s="200"/>
    </row>
    <row r="753" spans="1:2">
      <c r="A753" s="200"/>
      <c r="B753" s="200"/>
    </row>
    <row r="754" spans="1:2">
      <c r="A754" s="200"/>
      <c r="B754" s="200"/>
    </row>
    <row r="755" spans="1:2">
      <c r="A755" s="200"/>
      <c r="B755" s="200"/>
    </row>
    <row r="756" spans="1:2">
      <c r="A756" s="200"/>
      <c r="B756" s="200"/>
    </row>
    <row r="757" spans="1:2">
      <c r="A757" s="200"/>
      <c r="B757" s="200"/>
    </row>
    <row r="758" spans="1:2">
      <c r="A758" s="200"/>
      <c r="B758" s="200"/>
    </row>
    <row r="759" spans="1:2">
      <c r="A759" s="200"/>
      <c r="B759" s="200"/>
    </row>
    <row r="760" spans="1:2">
      <c r="A760" s="200"/>
      <c r="B760" s="200"/>
    </row>
    <row r="761" spans="1:2">
      <c r="A761" s="200"/>
      <c r="B761" s="200"/>
    </row>
    <row r="762" spans="1:2">
      <c r="A762" s="200"/>
      <c r="B762" s="200"/>
    </row>
    <row r="763" spans="1:2">
      <c r="A763" s="200"/>
      <c r="B763" s="200"/>
    </row>
    <row r="764" spans="1:2">
      <c r="A764" s="200"/>
      <c r="B764" s="200"/>
    </row>
    <row r="765" spans="1:2">
      <c r="A765" s="200"/>
      <c r="B765" s="200"/>
    </row>
    <row r="766" spans="1:2">
      <c r="A766" s="200"/>
      <c r="B766" s="200"/>
    </row>
    <row r="767" spans="1:2">
      <c r="A767" s="200"/>
      <c r="B767" s="200"/>
    </row>
    <row r="768" spans="1:2">
      <c r="A768" s="200"/>
      <c r="B768" s="200"/>
    </row>
    <row r="769" spans="1:2">
      <c r="A769" s="200"/>
      <c r="B769" s="200"/>
    </row>
    <row r="770" spans="1:2">
      <c r="A770" s="200"/>
      <c r="B770" s="200"/>
    </row>
    <row r="771" spans="1:2">
      <c r="A771" s="200"/>
      <c r="B771" s="200"/>
    </row>
    <row r="772" spans="1:2">
      <c r="A772" s="200"/>
      <c r="B772" s="200"/>
    </row>
    <row r="773" spans="1:2">
      <c r="A773" s="200"/>
      <c r="B773" s="200"/>
    </row>
    <row r="774" spans="1:2">
      <c r="A774" s="200"/>
      <c r="B774" s="200"/>
    </row>
    <row r="775" spans="1:2">
      <c r="A775" s="200"/>
      <c r="B775" s="200"/>
    </row>
    <row r="776" spans="1:2">
      <c r="A776" s="200"/>
      <c r="B776" s="200"/>
    </row>
    <row r="777" spans="1:2">
      <c r="A777" s="200"/>
      <c r="B777" s="200"/>
    </row>
    <row r="778" spans="1:2">
      <c r="A778" s="200"/>
      <c r="B778" s="200"/>
    </row>
    <row r="779" spans="1:2">
      <c r="A779" s="200"/>
      <c r="B779" s="200"/>
    </row>
    <row r="780" spans="1:2">
      <c r="A780" s="200"/>
      <c r="B780" s="200"/>
    </row>
    <row r="781" spans="1:2">
      <c r="A781" s="200"/>
      <c r="B781" s="200"/>
    </row>
    <row r="782" spans="1:2">
      <c r="A782" s="200"/>
      <c r="B782" s="200"/>
    </row>
    <row r="783" spans="1:2">
      <c r="A783" s="200"/>
      <c r="B783" s="200"/>
    </row>
    <row r="784" spans="1:2">
      <c r="A784" s="200"/>
      <c r="B784" s="200"/>
    </row>
    <row r="785" spans="1:2">
      <c r="A785" s="200"/>
      <c r="B785" s="200"/>
    </row>
    <row r="786" spans="1:2">
      <c r="A786" s="200"/>
      <c r="B786" s="200"/>
    </row>
    <row r="787" spans="1:2">
      <c r="A787" s="200"/>
      <c r="B787" s="200"/>
    </row>
    <row r="788" spans="1:2">
      <c r="A788" s="200"/>
      <c r="B788" s="200"/>
    </row>
    <row r="789" spans="1:2">
      <c r="A789" s="200"/>
      <c r="B789" s="200"/>
    </row>
    <row r="790" spans="1:2">
      <c r="A790" s="200"/>
      <c r="B790" s="200"/>
    </row>
    <row r="791" spans="1:2">
      <c r="A791" s="200"/>
      <c r="B791" s="200"/>
    </row>
    <row r="792" spans="1:2">
      <c r="A792" s="200"/>
      <c r="B792" s="200"/>
    </row>
    <row r="793" spans="1:2">
      <c r="A793" s="200"/>
      <c r="B793" s="200"/>
    </row>
    <row r="794" spans="1:2">
      <c r="A794" s="200"/>
      <c r="B794" s="200"/>
    </row>
    <row r="795" spans="1:2">
      <c r="A795" s="200"/>
      <c r="B795" s="200"/>
    </row>
    <row r="796" spans="1:2">
      <c r="A796" s="200"/>
      <c r="B796" s="200"/>
    </row>
    <row r="797" spans="1:2">
      <c r="A797" s="200"/>
      <c r="B797" s="200"/>
    </row>
    <row r="798" spans="1:2">
      <c r="A798" s="200"/>
      <c r="B798" s="200"/>
    </row>
    <row r="799" spans="1:2">
      <c r="A799" s="200"/>
      <c r="B799" s="200"/>
    </row>
    <row r="800" spans="1:2">
      <c r="A800" s="200"/>
      <c r="B800" s="200"/>
    </row>
    <row r="801" spans="1:2">
      <c r="A801" s="200"/>
      <c r="B801" s="200"/>
    </row>
    <row r="802" spans="1:2">
      <c r="A802" s="200"/>
      <c r="B802" s="200"/>
    </row>
    <row r="803" spans="1:2">
      <c r="A803" s="200"/>
      <c r="B803" s="200"/>
    </row>
    <row r="804" spans="1:2">
      <c r="A804" s="200"/>
      <c r="B804" s="200"/>
    </row>
    <row r="805" spans="1:2">
      <c r="A805" s="200"/>
      <c r="B805" s="200"/>
    </row>
    <row r="806" spans="1:2">
      <c r="A806" s="200"/>
      <c r="B806" s="200"/>
    </row>
    <row r="807" spans="1:2">
      <c r="A807" s="200"/>
      <c r="B807" s="200"/>
    </row>
    <row r="808" spans="1:2">
      <c r="A808" s="200"/>
      <c r="B808" s="200"/>
    </row>
    <row r="809" spans="1:2">
      <c r="A809" s="200"/>
      <c r="B809" s="200"/>
    </row>
    <row r="810" spans="1:2">
      <c r="A810" s="200"/>
      <c r="B810" s="200"/>
    </row>
    <row r="811" spans="1:2">
      <c r="A811" s="200"/>
      <c r="B811" s="200"/>
    </row>
    <row r="812" spans="1:2">
      <c r="A812" s="200"/>
      <c r="B812" s="200"/>
    </row>
    <row r="813" spans="1:2">
      <c r="A813" s="200"/>
      <c r="B813" s="200"/>
    </row>
    <row r="814" spans="1:2">
      <c r="A814" s="200"/>
      <c r="B814" s="200"/>
    </row>
    <row r="815" spans="1:2">
      <c r="A815" s="200"/>
      <c r="B815" s="200"/>
    </row>
    <row r="816" spans="1:2">
      <c r="A816" s="200"/>
      <c r="B816" s="200"/>
    </row>
    <row r="817" spans="1:2">
      <c r="A817" s="200"/>
      <c r="B817" s="200"/>
    </row>
    <row r="818" spans="1:2">
      <c r="A818" s="200"/>
      <c r="B818" s="200"/>
    </row>
    <row r="819" spans="1:2">
      <c r="A819" s="200"/>
      <c r="B819" s="200"/>
    </row>
    <row r="820" spans="1:2">
      <c r="A820" s="200"/>
      <c r="B820" s="200"/>
    </row>
    <row r="821" spans="1:2">
      <c r="A821" s="200"/>
      <c r="B821" s="200"/>
    </row>
    <row r="822" spans="1:2">
      <c r="A822" s="200"/>
      <c r="B822" s="200"/>
    </row>
    <row r="823" spans="1:2">
      <c r="A823" s="200"/>
      <c r="B823" s="200"/>
    </row>
    <row r="824" spans="1:2">
      <c r="A824" s="200"/>
      <c r="B824" s="200"/>
    </row>
    <row r="825" spans="1:2">
      <c r="A825" s="200"/>
      <c r="B825" s="200"/>
    </row>
    <row r="826" spans="1:2">
      <c r="A826" s="200"/>
      <c r="B826" s="200"/>
    </row>
    <row r="827" spans="1:2">
      <c r="A827" s="200"/>
      <c r="B827" s="200"/>
    </row>
    <row r="828" spans="1:2">
      <c r="A828" s="200"/>
      <c r="B828" s="200"/>
    </row>
    <row r="829" spans="1:2">
      <c r="A829" s="200"/>
      <c r="B829" s="200"/>
    </row>
    <row r="830" spans="1:2">
      <c r="A830" s="200"/>
      <c r="B830" s="200"/>
    </row>
    <row r="831" spans="1:2">
      <c r="A831" s="200"/>
      <c r="B831" s="200"/>
    </row>
    <row r="832" spans="1:2">
      <c r="A832" s="200"/>
      <c r="B832" s="200"/>
    </row>
    <row r="833" spans="1:2">
      <c r="A833" s="200"/>
      <c r="B833" s="200"/>
    </row>
    <row r="834" spans="1:2">
      <c r="A834" s="200"/>
      <c r="B834" s="200"/>
    </row>
    <row r="835" spans="1:2">
      <c r="A835" s="200"/>
      <c r="B835" s="200"/>
    </row>
    <row r="836" spans="1:2">
      <c r="A836" s="200"/>
      <c r="B836" s="200"/>
    </row>
    <row r="837" spans="1:2">
      <c r="A837" s="200"/>
      <c r="B837" s="200"/>
    </row>
    <row r="838" spans="1:2">
      <c r="A838" s="200"/>
      <c r="B838" s="200"/>
    </row>
    <row r="839" spans="1:2">
      <c r="A839" s="200"/>
      <c r="B839" s="200"/>
    </row>
    <row r="840" spans="1:2">
      <c r="A840" s="200"/>
      <c r="B840" s="200"/>
    </row>
    <row r="841" spans="1:2">
      <c r="A841" s="200"/>
      <c r="B841" s="200"/>
    </row>
    <row r="842" spans="1:2">
      <c r="A842" s="200"/>
      <c r="B842" s="200"/>
    </row>
    <row r="843" spans="1:2">
      <c r="A843" s="200"/>
      <c r="B843" s="200"/>
    </row>
    <row r="844" spans="1:2">
      <c r="A844" s="200"/>
      <c r="B844" s="200"/>
    </row>
    <row r="845" spans="1:2">
      <c r="A845" s="200"/>
      <c r="B845" s="200"/>
    </row>
    <row r="846" spans="1:2">
      <c r="A846" s="200"/>
      <c r="B846" s="200"/>
    </row>
    <row r="847" spans="1:2">
      <c r="A847" s="200"/>
      <c r="B847" s="200"/>
    </row>
    <row r="848" spans="1:2">
      <c r="A848" s="200"/>
      <c r="B848" s="200"/>
    </row>
    <row r="849" spans="1:2">
      <c r="A849" s="200"/>
      <c r="B849" s="200"/>
    </row>
    <row r="850" spans="1:2">
      <c r="A850" s="200"/>
      <c r="B850" s="200"/>
    </row>
    <row r="851" spans="1:2">
      <c r="A851" s="200"/>
      <c r="B851" s="200"/>
    </row>
    <row r="852" spans="1:2">
      <c r="A852" s="200"/>
      <c r="B852" s="200"/>
    </row>
    <row r="853" spans="1:2">
      <c r="A853" s="200"/>
      <c r="B853" s="200"/>
    </row>
    <row r="854" spans="1:2">
      <c r="A854" s="200"/>
      <c r="B854" s="200"/>
    </row>
    <row r="855" spans="1:2">
      <c r="A855" s="200"/>
      <c r="B855" s="200"/>
    </row>
    <row r="856" spans="1:2">
      <c r="A856" s="200"/>
      <c r="B856" s="200"/>
    </row>
    <row r="857" spans="1:2">
      <c r="A857" s="200"/>
      <c r="B857" s="200"/>
    </row>
    <row r="858" spans="1:2">
      <c r="A858" s="200"/>
      <c r="B858" s="200"/>
    </row>
    <row r="859" spans="1:2">
      <c r="A859" s="200"/>
      <c r="B859" s="200"/>
    </row>
    <row r="860" spans="1:2">
      <c r="A860" s="200"/>
      <c r="B860" s="200"/>
    </row>
    <row r="861" spans="1:2">
      <c r="A861" s="200"/>
      <c r="B861" s="200"/>
    </row>
    <row r="862" spans="1:2">
      <c r="A862" s="200"/>
      <c r="B862" s="200"/>
    </row>
    <row r="863" spans="1:2">
      <c r="A863" s="200"/>
      <c r="B863" s="200"/>
    </row>
    <row r="864" spans="1:2">
      <c r="A864" s="200"/>
      <c r="B864" s="200"/>
    </row>
    <row r="865" spans="1:2">
      <c r="A865" s="200"/>
      <c r="B865" s="200"/>
    </row>
    <row r="866" spans="1:2">
      <c r="A866" s="200"/>
      <c r="B866" s="200"/>
    </row>
    <row r="867" spans="1:2">
      <c r="A867" s="200"/>
      <c r="B867" s="200"/>
    </row>
    <row r="868" spans="1:2">
      <c r="A868" s="200"/>
      <c r="B868" s="200"/>
    </row>
    <row r="869" spans="1:2">
      <c r="A869" s="200"/>
      <c r="B869" s="200"/>
    </row>
    <row r="870" spans="1:2">
      <c r="A870" s="200"/>
      <c r="B870" s="200"/>
    </row>
    <row r="871" spans="1:2">
      <c r="A871" s="200"/>
      <c r="B871" s="200"/>
    </row>
    <row r="872" spans="1:2">
      <c r="A872" s="200"/>
      <c r="B872" s="200"/>
    </row>
    <row r="873" spans="1:2">
      <c r="A873" s="200"/>
      <c r="B873" s="200"/>
    </row>
    <row r="874" spans="1:2">
      <c r="A874" s="200"/>
      <c r="B874" s="200"/>
    </row>
    <row r="875" spans="1:2">
      <c r="A875" s="200"/>
      <c r="B875" s="200"/>
    </row>
    <row r="876" spans="1:2">
      <c r="A876" s="200"/>
      <c r="B876" s="200"/>
    </row>
    <row r="877" spans="1:2">
      <c r="A877" s="200"/>
      <c r="B877" s="200"/>
    </row>
    <row r="878" spans="1:2">
      <c r="A878" s="200"/>
      <c r="B878" s="200"/>
    </row>
    <row r="879" spans="1:2">
      <c r="A879" s="200"/>
      <c r="B879" s="200"/>
    </row>
    <row r="880" spans="1:2">
      <c r="A880" s="200"/>
      <c r="B880" s="200"/>
    </row>
    <row r="881" spans="1:2">
      <c r="A881" s="200"/>
      <c r="B881" s="200"/>
    </row>
    <row r="882" spans="1:2">
      <c r="A882" s="200"/>
      <c r="B882" s="200"/>
    </row>
    <row r="883" spans="1:2">
      <c r="A883" s="200"/>
      <c r="B883" s="200"/>
    </row>
    <row r="884" spans="1:2">
      <c r="A884" s="200"/>
      <c r="B884" s="200"/>
    </row>
    <row r="885" spans="1:2">
      <c r="A885" s="200"/>
      <c r="B885" s="200"/>
    </row>
    <row r="886" spans="1:2">
      <c r="A886" s="200"/>
      <c r="B886" s="200"/>
    </row>
    <row r="887" spans="1:2">
      <c r="A887" s="200"/>
      <c r="B887" s="200"/>
    </row>
    <row r="888" spans="1:2">
      <c r="A888" s="200"/>
      <c r="B888" s="200"/>
    </row>
    <row r="889" spans="1:2">
      <c r="A889" s="200"/>
      <c r="B889" s="200"/>
    </row>
    <row r="890" spans="1:2">
      <c r="A890" s="200"/>
      <c r="B890" s="200"/>
    </row>
    <row r="891" spans="1:2">
      <c r="A891" s="200"/>
      <c r="B891" s="200"/>
    </row>
    <row r="892" spans="1:2">
      <c r="A892" s="200"/>
      <c r="B892" s="200"/>
    </row>
    <row r="893" spans="1:2">
      <c r="A893" s="200"/>
      <c r="B893" s="200"/>
    </row>
    <row r="894" spans="1:2">
      <c r="A894" s="200"/>
      <c r="B894" s="200"/>
    </row>
    <row r="895" spans="1:2">
      <c r="A895" s="200"/>
      <c r="B895" s="200"/>
    </row>
    <row r="896" spans="1:2">
      <c r="A896" s="200"/>
      <c r="B896" s="200"/>
    </row>
    <row r="897" spans="1:2">
      <c r="A897" s="200"/>
      <c r="B897" s="200"/>
    </row>
    <row r="898" spans="1:2">
      <c r="A898" s="200"/>
      <c r="B898" s="200"/>
    </row>
    <row r="899" spans="1:2">
      <c r="A899" s="200"/>
      <c r="B899" s="200"/>
    </row>
    <row r="900" spans="1:2">
      <c r="A900" s="200"/>
      <c r="B900" s="200"/>
    </row>
    <row r="901" spans="1:2">
      <c r="A901" s="200"/>
      <c r="B901" s="200"/>
    </row>
    <row r="902" spans="1:2">
      <c r="A902" s="200"/>
      <c r="B902" s="200"/>
    </row>
    <row r="903" spans="1:2">
      <c r="A903" s="200"/>
      <c r="B903" s="200"/>
    </row>
    <row r="904" spans="1:2">
      <c r="A904" s="200"/>
      <c r="B904" s="200"/>
    </row>
    <row r="905" spans="1:2">
      <c r="A905" s="200"/>
      <c r="B905" s="200"/>
    </row>
    <row r="906" spans="1:2">
      <c r="A906" s="200"/>
      <c r="B906" s="200"/>
    </row>
    <row r="907" spans="1:2">
      <c r="A907" s="200"/>
      <c r="B907" s="200"/>
    </row>
    <row r="908" spans="1:2">
      <c r="A908" s="200"/>
      <c r="B908" s="200"/>
    </row>
    <row r="909" spans="1:2">
      <c r="A909" s="200"/>
      <c r="B909" s="200"/>
    </row>
    <row r="910" spans="1:2">
      <c r="A910" s="200"/>
      <c r="B910" s="200"/>
    </row>
    <row r="911" spans="1:2">
      <c r="A911" s="200"/>
      <c r="B911" s="200"/>
    </row>
    <row r="912" spans="1:2">
      <c r="A912" s="200"/>
      <c r="B912" s="200"/>
    </row>
    <row r="913" spans="1:2">
      <c r="A913" s="200"/>
      <c r="B913" s="200"/>
    </row>
    <row r="914" spans="1:2">
      <c r="A914" s="200"/>
      <c r="B914" s="200"/>
    </row>
    <row r="915" spans="1:2">
      <c r="A915" s="200"/>
      <c r="B915" s="200"/>
    </row>
    <row r="916" spans="1:2">
      <c r="A916" s="200"/>
      <c r="B916" s="200"/>
    </row>
    <row r="917" spans="1:2">
      <c r="A917" s="200"/>
      <c r="B917" s="200"/>
    </row>
    <row r="918" spans="1:2">
      <c r="A918" s="200"/>
      <c r="B918" s="200"/>
    </row>
    <row r="919" spans="1:2">
      <c r="A919" s="200"/>
      <c r="B919" s="200"/>
    </row>
    <row r="920" spans="1:2">
      <c r="A920" s="200"/>
      <c r="B920" s="200"/>
    </row>
    <row r="921" spans="1:2">
      <c r="A921" s="200"/>
      <c r="B921" s="200"/>
    </row>
    <row r="922" spans="1:2">
      <c r="A922" s="200"/>
      <c r="B922" s="200"/>
    </row>
    <row r="923" spans="1:2">
      <c r="A923" s="200"/>
      <c r="B923" s="200"/>
    </row>
    <row r="924" spans="1:2">
      <c r="A924" s="200"/>
      <c r="B924" s="200"/>
    </row>
    <row r="925" spans="1:2">
      <c r="A925" s="200"/>
      <c r="B925" s="200"/>
    </row>
    <row r="926" spans="1:2">
      <c r="A926" s="200"/>
      <c r="B926" s="200"/>
    </row>
    <row r="927" spans="1:2">
      <c r="A927" s="200"/>
      <c r="B927" s="200"/>
    </row>
    <row r="928" spans="1:2">
      <c r="A928" s="200"/>
      <c r="B928" s="200"/>
    </row>
    <row r="929" spans="1:2">
      <c r="A929" s="200"/>
      <c r="B929" s="200"/>
    </row>
    <row r="930" spans="1:2">
      <c r="A930" s="200"/>
      <c r="B930" s="200"/>
    </row>
    <row r="931" spans="1:2">
      <c r="A931" s="200"/>
      <c r="B931" s="200"/>
    </row>
    <row r="932" spans="1:2">
      <c r="A932" s="200"/>
      <c r="B932" s="200"/>
    </row>
    <row r="933" spans="1:2">
      <c r="A933" s="200"/>
      <c r="B933" s="200"/>
    </row>
    <row r="934" spans="1:2">
      <c r="A934" s="200"/>
      <c r="B934" s="200"/>
    </row>
    <row r="935" spans="1:2">
      <c r="A935" s="200"/>
      <c r="B935" s="200"/>
    </row>
    <row r="936" spans="1:2">
      <c r="A936" s="200"/>
      <c r="B936" s="200"/>
    </row>
    <row r="937" spans="1:2">
      <c r="A937" s="200"/>
      <c r="B937" s="200"/>
    </row>
    <row r="938" spans="1:2">
      <c r="A938" s="200"/>
      <c r="B938" s="200"/>
    </row>
    <row r="939" spans="1:2">
      <c r="A939" s="200"/>
      <c r="B939" s="200"/>
    </row>
    <row r="940" spans="1:2">
      <c r="A940" s="200"/>
      <c r="B940" s="200"/>
    </row>
    <row r="941" spans="1:2">
      <c r="A941" s="200"/>
      <c r="B941" s="200"/>
    </row>
    <row r="942" spans="1:2">
      <c r="A942" s="200"/>
      <c r="B942" s="200"/>
    </row>
    <row r="943" spans="1:2">
      <c r="A943" s="200"/>
      <c r="B943" s="200"/>
    </row>
    <row r="944" spans="1:2">
      <c r="A944" s="200"/>
      <c r="B944" s="200"/>
    </row>
    <row r="945" spans="1:2">
      <c r="A945" s="200"/>
      <c r="B945" s="200"/>
    </row>
    <row r="946" spans="1:2">
      <c r="A946" s="200"/>
      <c r="B946" s="200"/>
    </row>
    <row r="947" spans="1:2">
      <c r="A947" s="200"/>
      <c r="B947" s="200"/>
    </row>
    <row r="948" spans="1:2">
      <c r="A948" s="200"/>
      <c r="B948" s="200"/>
    </row>
    <row r="949" spans="1:2">
      <c r="A949" s="200"/>
      <c r="B949" s="200"/>
    </row>
    <row r="950" spans="1:2">
      <c r="A950" s="200"/>
      <c r="B950" s="200"/>
    </row>
    <row r="951" spans="1:2">
      <c r="A951" s="200"/>
      <c r="B951" s="200"/>
    </row>
    <row r="952" spans="1:2">
      <c r="A952" s="200"/>
      <c r="B952" s="200"/>
    </row>
    <row r="953" spans="1:2">
      <c r="A953" s="200"/>
      <c r="B953" s="200"/>
    </row>
    <row r="954" spans="1:2">
      <c r="A954" s="200"/>
      <c r="B954" s="200"/>
    </row>
    <row r="955" spans="1:2">
      <c r="A955" s="200"/>
      <c r="B955" s="200"/>
    </row>
    <row r="956" spans="1:2">
      <c r="A956" s="200"/>
      <c r="B956" s="200"/>
    </row>
    <row r="957" spans="1:2">
      <c r="A957" s="200"/>
      <c r="B957" s="200"/>
    </row>
    <row r="958" spans="1:2">
      <c r="A958" s="200"/>
      <c r="B958" s="200"/>
    </row>
    <row r="959" spans="1:2">
      <c r="A959" s="200"/>
      <c r="B959" s="200"/>
    </row>
    <row r="960" spans="1:2">
      <c r="A960" s="200"/>
      <c r="B960" s="200"/>
    </row>
    <row r="961" spans="1:2">
      <c r="A961" s="200"/>
      <c r="B961" s="200"/>
    </row>
    <row r="962" spans="1:2">
      <c r="A962" s="200"/>
      <c r="B962" s="200"/>
    </row>
    <row r="963" spans="1:2">
      <c r="A963" s="200"/>
      <c r="B963" s="200"/>
    </row>
    <row r="964" spans="1:2">
      <c r="A964" s="200"/>
      <c r="B964" s="200"/>
    </row>
    <row r="965" spans="1:2">
      <c r="A965" s="200"/>
      <c r="B965" s="200"/>
    </row>
    <row r="966" spans="1:2">
      <c r="A966" s="200"/>
      <c r="B966" s="200"/>
    </row>
    <row r="967" spans="1:2">
      <c r="A967" s="200"/>
      <c r="B967" s="200"/>
    </row>
    <row r="968" spans="1:2">
      <c r="A968" s="200"/>
      <c r="B968" s="200"/>
    </row>
    <row r="969" spans="1:2">
      <c r="A969" s="200"/>
      <c r="B969" s="200"/>
    </row>
    <row r="970" spans="1:2">
      <c r="A970" s="200"/>
      <c r="B970" s="200"/>
    </row>
    <row r="971" spans="1:2">
      <c r="A971" s="200"/>
      <c r="B971" s="200"/>
    </row>
    <row r="972" spans="1:2">
      <c r="A972" s="200"/>
      <c r="B972" s="200"/>
    </row>
    <row r="973" spans="1:2">
      <c r="A973" s="200"/>
      <c r="B973" s="200"/>
    </row>
    <row r="974" spans="1:2">
      <c r="A974" s="200"/>
      <c r="B974" s="200"/>
    </row>
    <row r="975" spans="1:2">
      <c r="A975" s="200"/>
      <c r="B975" s="200"/>
    </row>
    <row r="976" spans="1:2">
      <c r="A976" s="200"/>
      <c r="B976" s="200"/>
    </row>
    <row r="977" spans="1:2">
      <c r="A977" s="200"/>
      <c r="B977" s="200"/>
    </row>
    <row r="978" spans="1:2">
      <c r="A978" s="200"/>
      <c r="B978" s="200"/>
    </row>
    <row r="979" spans="1:2">
      <c r="A979" s="200"/>
      <c r="B979" s="200"/>
    </row>
    <row r="980" spans="1:2">
      <c r="A980" s="200"/>
      <c r="B980" s="200"/>
    </row>
    <row r="981" spans="1:2">
      <c r="A981" s="200"/>
      <c r="B981" s="200"/>
    </row>
    <row r="982" spans="1:2">
      <c r="A982" s="200"/>
      <c r="B982" s="200"/>
    </row>
    <row r="983" spans="1:2">
      <c r="A983" s="200"/>
      <c r="B983" s="200"/>
    </row>
    <row r="984" spans="1:2">
      <c r="A984" s="200"/>
      <c r="B984" s="200"/>
    </row>
    <row r="985" spans="1:2">
      <c r="A985" s="200"/>
      <c r="B985" s="200"/>
    </row>
    <row r="986" spans="1:2">
      <c r="A986" s="200"/>
      <c r="B986" s="200"/>
    </row>
    <row r="987" spans="1:2">
      <c r="A987" s="200"/>
      <c r="B987" s="200"/>
    </row>
    <row r="988" spans="1:2">
      <c r="A988" s="200"/>
      <c r="B988" s="200"/>
    </row>
    <row r="989" spans="1:2">
      <c r="A989" s="200"/>
      <c r="B989" s="200"/>
    </row>
    <row r="990" spans="1:2">
      <c r="A990" s="200"/>
      <c r="B990" s="200"/>
    </row>
    <row r="991" spans="1:2">
      <c r="A991" s="200"/>
      <c r="B991" s="200"/>
    </row>
    <row r="992" spans="1:2">
      <c r="A992" s="200"/>
      <c r="B992" s="200"/>
    </row>
    <row r="993" spans="1:2">
      <c r="A993" s="200"/>
      <c r="B993" s="200"/>
    </row>
    <row r="994" spans="1:2">
      <c r="A994" s="200"/>
      <c r="B994" s="200"/>
    </row>
    <row r="995" spans="1:2">
      <c r="A995" s="200"/>
      <c r="B995" s="200"/>
    </row>
    <row r="996" spans="1:2">
      <c r="A996" s="200"/>
      <c r="B996" s="200"/>
    </row>
    <row r="997" spans="1:2">
      <c r="A997" s="200"/>
      <c r="B997" s="200"/>
    </row>
    <row r="998" spans="1:2">
      <c r="A998" s="200"/>
      <c r="B998" s="200"/>
    </row>
    <row r="999" spans="1:2">
      <c r="A999" s="200"/>
      <c r="B999" s="200"/>
    </row>
    <row r="1000" spans="1:2">
      <c r="A1000" s="200"/>
      <c r="B1000" s="200"/>
    </row>
  </sheetData>
  <mergeCells count="6">
    <mergeCell ref="A100:A118"/>
    <mergeCell ref="A27:A49"/>
    <mergeCell ref="A1:A10"/>
    <mergeCell ref="A11:A18"/>
    <mergeCell ref="A19:A22"/>
    <mergeCell ref="A78:A9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DA461-4D39-48C2-8361-240011A442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notary pgs</vt:lpstr>
      <vt:lpstr>release</vt:lpstr>
      <vt:lpstr>atty rel</vt:lpstr>
      <vt:lpstr>current</vt:lpstr>
      <vt:lpstr>letter close</vt:lpstr>
      <vt:lpstr>jobinfo(2)</vt:lpstr>
      <vt:lpstr>'notary pgs'!Column.a.new.cst</vt:lpstr>
      <vt:lpstr>release!Column.a.new.cst</vt:lpstr>
      <vt:lpstr>Insurance_Claim___Check_Processing</vt:lpstr>
      <vt:lpstr>'atty rel'!Print_Area</vt:lpstr>
      <vt:lpstr>current!Print_Area</vt:lpstr>
      <vt:lpstr>'letter close'!Print_Area</vt:lpstr>
      <vt:lpstr>'notary pgs'!Print_Area</vt:lpstr>
      <vt:lpstr>release!Print_Area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joe jones</cp:lastModifiedBy>
  <cp:lastPrinted>2023-02-16T21:34:20Z</cp:lastPrinted>
  <dcterms:created xsi:type="dcterms:W3CDTF">2017-05-30T20:50:42Z</dcterms:created>
  <dcterms:modified xsi:type="dcterms:W3CDTF">2023-12-28T17:15:39Z</dcterms:modified>
</cp:coreProperties>
</file>