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isrbank.sharepoint.com/sites/EPUi/Shared Documents/General/EPUi_VAR/"/>
    </mc:Choice>
  </mc:AlternateContent>
  <xr:revisionPtr revIDLastSave="13" documentId="11_C8B22765C9ECE3CF980189DF1A663CBC6888CE26" xr6:coauthVersionLast="46" xr6:coauthVersionMax="46" xr10:uidLastSave="{EEFED516-70FE-4883-9251-7C248E3E7101}"/>
  <bookViews>
    <workbookView xWindow="-108" yWindow="-108" windowWidth="23256" windowHeight="12576" firstSheet="1" activeTab="2" xr2:uid="{00000000-000D-0000-FFFF-FFFF00000000}"/>
  </bookViews>
  <sheets>
    <sheet name="FAME Persistence2" sheetId="2" state="veryHidden" r:id="rId1"/>
    <sheet name="FAME" sheetId="1" r:id="rId2"/>
    <sheet name="DAT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2" i="3"/>
  <c r="AT2" i="3"/>
  <c r="AM3" i="3"/>
  <c r="AO3" i="3"/>
  <c r="AP3" i="3"/>
  <c r="AM4" i="3"/>
  <c r="AO4" i="3"/>
  <c r="AP4" i="3"/>
  <c r="AM5" i="3"/>
  <c r="AO5" i="3"/>
  <c r="AP5" i="3"/>
  <c r="AM6" i="3"/>
  <c r="AO6" i="3"/>
  <c r="AP6" i="3"/>
  <c r="AM7" i="3"/>
  <c r="AO7" i="3"/>
  <c r="AP7" i="3"/>
  <c r="AM8" i="3"/>
  <c r="AO8" i="3"/>
  <c r="AP8" i="3"/>
  <c r="AM9" i="3"/>
  <c r="AO9" i="3"/>
  <c r="AP9" i="3"/>
  <c r="AM10" i="3"/>
  <c r="AO10" i="3"/>
  <c r="AP10" i="3"/>
  <c r="AM11" i="3"/>
  <c r="AO11" i="3"/>
  <c r="AP11" i="3"/>
  <c r="AM12" i="3"/>
  <c r="AO12" i="3"/>
  <c r="AP12" i="3"/>
  <c r="AM13" i="3"/>
  <c r="AO13" i="3"/>
  <c r="AP13" i="3"/>
  <c r="AM14" i="3"/>
  <c r="AO14" i="3"/>
  <c r="AP14" i="3"/>
  <c r="AM15" i="3"/>
  <c r="AO15" i="3"/>
  <c r="AP15" i="3"/>
  <c r="AM16" i="3"/>
  <c r="AO16" i="3"/>
  <c r="AP16" i="3"/>
  <c r="AM17" i="3"/>
  <c r="AO17" i="3"/>
  <c r="AP17" i="3"/>
  <c r="AM18" i="3"/>
  <c r="AO18" i="3"/>
  <c r="AP18" i="3"/>
  <c r="AM19" i="3"/>
  <c r="AO19" i="3"/>
  <c r="AP19" i="3"/>
  <c r="AM20" i="3"/>
  <c r="AO20" i="3"/>
  <c r="AP20" i="3"/>
  <c r="AM21" i="3"/>
  <c r="AO21" i="3"/>
  <c r="AP21" i="3"/>
  <c r="AM22" i="3"/>
  <c r="AO22" i="3"/>
  <c r="AP22" i="3"/>
  <c r="AM23" i="3"/>
  <c r="AO23" i="3"/>
  <c r="AP23" i="3"/>
  <c r="AM24" i="3"/>
  <c r="AO24" i="3"/>
  <c r="AP24" i="3"/>
  <c r="AM25" i="3"/>
  <c r="AO25" i="3"/>
  <c r="AP25" i="3"/>
  <c r="AM26" i="3"/>
  <c r="AO26" i="3"/>
  <c r="AP26" i="3"/>
  <c r="AM27" i="3"/>
  <c r="AO27" i="3"/>
  <c r="AP27" i="3"/>
  <c r="AM28" i="3"/>
  <c r="AO28" i="3"/>
  <c r="AP28" i="3"/>
  <c r="AM29" i="3"/>
  <c r="AO29" i="3"/>
  <c r="AP29" i="3"/>
  <c r="AM30" i="3"/>
  <c r="AO30" i="3"/>
  <c r="AP30" i="3"/>
  <c r="AM31" i="3"/>
  <c r="AO31" i="3"/>
  <c r="AP31" i="3"/>
  <c r="AM32" i="3"/>
  <c r="AO32" i="3"/>
  <c r="AP32" i="3"/>
  <c r="AM33" i="3"/>
  <c r="AO33" i="3"/>
  <c r="AP33" i="3"/>
  <c r="AM34" i="3"/>
  <c r="AO34" i="3"/>
  <c r="AP34" i="3"/>
  <c r="AM35" i="3"/>
  <c r="AO35" i="3"/>
  <c r="AP35" i="3"/>
  <c r="AM36" i="3"/>
  <c r="AO36" i="3"/>
  <c r="AP36" i="3"/>
  <c r="AM37" i="3"/>
  <c r="AO37" i="3"/>
  <c r="AP37" i="3"/>
  <c r="AM38" i="3"/>
  <c r="AO38" i="3"/>
  <c r="AP38" i="3"/>
  <c r="AM39" i="3"/>
  <c r="AO39" i="3"/>
  <c r="AP39" i="3"/>
  <c r="AM40" i="3"/>
  <c r="AO40" i="3"/>
  <c r="AP40" i="3"/>
  <c r="AM41" i="3"/>
  <c r="AO41" i="3"/>
  <c r="AP41" i="3"/>
  <c r="AM42" i="3"/>
  <c r="AO42" i="3"/>
  <c r="AP42" i="3"/>
  <c r="AM43" i="3"/>
  <c r="AO43" i="3"/>
  <c r="AP43" i="3"/>
  <c r="AM44" i="3"/>
  <c r="AO44" i="3"/>
  <c r="AP44" i="3"/>
  <c r="AM45" i="3"/>
  <c r="AO45" i="3"/>
  <c r="AP45" i="3"/>
  <c r="AM46" i="3"/>
  <c r="AN46" i="3"/>
  <c r="AO46" i="3"/>
  <c r="AP46" i="3"/>
  <c r="AM47" i="3"/>
  <c r="AN47" i="3"/>
  <c r="AO47" i="3"/>
  <c r="AP47" i="3"/>
  <c r="AM48" i="3"/>
  <c r="AN48" i="3"/>
  <c r="AO48" i="3"/>
  <c r="AP48" i="3"/>
  <c r="AQ48" i="3"/>
  <c r="AR48" i="3"/>
  <c r="AM49" i="3"/>
  <c r="AN49" i="3"/>
  <c r="AO49" i="3"/>
  <c r="AP49" i="3"/>
  <c r="AQ49" i="3"/>
  <c r="AR49" i="3"/>
  <c r="AM50" i="3"/>
  <c r="AN50" i="3"/>
  <c r="AO50" i="3"/>
  <c r="AP50" i="3"/>
  <c r="AQ50" i="3"/>
  <c r="AR50" i="3"/>
  <c r="AM51" i="3"/>
  <c r="AN51" i="3"/>
  <c r="AO51" i="3"/>
  <c r="AP51" i="3"/>
  <c r="AQ51" i="3"/>
  <c r="AR51" i="3"/>
  <c r="AM52" i="3"/>
  <c r="AN52" i="3"/>
  <c r="AO52" i="3"/>
  <c r="AP52" i="3"/>
  <c r="AQ52" i="3"/>
  <c r="AR52" i="3"/>
  <c r="AM53" i="3"/>
  <c r="AN53" i="3"/>
  <c r="AO53" i="3"/>
  <c r="AP53" i="3"/>
  <c r="AQ53" i="3"/>
  <c r="AR53" i="3"/>
  <c r="AM54" i="3"/>
  <c r="AN54" i="3"/>
  <c r="AO54" i="3"/>
  <c r="AP54" i="3"/>
  <c r="AQ54" i="3"/>
  <c r="AR54" i="3"/>
  <c r="AM55" i="3"/>
  <c r="AN55" i="3"/>
  <c r="AO55" i="3"/>
  <c r="AP55" i="3"/>
  <c r="AQ55" i="3"/>
  <c r="AR55" i="3"/>
  <c r="AM56" i="3"/>
  <c r="AN56" i="3"/>
  <c r="AO56" i="3"/>
  <c r="AP56" i="3"/>
  <c r="AQ56" i="3"/>
  <c r="AR56" i="3"/>
  <c r="AM57" i="3"/>
  <c r="AN57" i="3"/>
  <c r="AO57" i="3"/>
  <c r="AP57" i="3"/>
  <c r="AQ57" i="3"/>
  <c r="AR57" i="3"/>
  <c r="AM58" i="3"/>
  <c r="AN58" i="3"/>
  <c r="AO58" i="3"/>
  <c r="AP58" i="3"/>
  <c r="AQ58" i="3"/>
  <c r="AR58" i="3"/>
  <c r="AM59" i="3"/>
  <c r="AN59" i="3"/>
  <c r="AO59" i="3"/>
  <c r="AP59" i="3"/>
  <c r="AQ59" i="3"/>
  <c r="AR59" i="3"/>
  <c r="AM60" i="3"/>
  <c r="AN60" i="3"/>
  <c r="AO60" i="3"/>
  <c r="AP60" i="3"/>
  <c r="AQ60" i="3"/>
  <c r="AR60" i="3"/>
  <c r="AM61" i="3"/>
  <c r="AN61" i="3"/>
  <c r="AO61" i="3"/>
  <c r="AP61" i="3"/>
  <c r="AQ61" i="3"/>
  <c r="AR61" i="3"/>
  <c r="AM62" i="3"/>
  <c r="AN62" i="3"/>
  <c r="AO62" i="3"/>
  <c r="AP62" i="3"/>
  <c r="AQ62" i="3"/>
  <c r="AR62" i="3"/>
  <c r="AM63" i="3"/>
  <c r="AN63" i="3"/>
  <c r="AO63" i="3"/>
  <c r="AP63" i="3"/>
  <c r="AQ63" i="3"/>
  <c r="AR63" i="3"/>
  <c r="AM64" i="3"/>
  <c r="AN64" i="3"/>
  <c r="AO64" i="3"/>
  <c r="AP64" i="3"/>
  <c r="AQ64" i="3"/>
  <c r="AR64" i="3"/>
  <c r="AM65" i="3"/>
  <c r="AN65" i="3"/>
  <c r="AO65" i="3"/>
  <c r="AP65" i="3"/>
  <c r="AQ65" i="3"/>
  <c r="AR65" i="3"/>
  <c r="AM66" i="3"/>
  <c r="AN66" i="3"/>
  <c r="AO66" i="3"/>
  <c r="AP66" i="3"/>
  <c r="AQ66" i="3"/>
  <c r="AR66" i="3"/>
  <c r="AM67" i="3"/>
  <c r="AN67" i="3"/>
  <c r="AO67" i="3"/>
  <c r="AP67" i="3"/>
  <c r="AQ67" i="3"/>
  <c r="AR67" i="3"/>
  <c r="AM68" i="3"/>
  <c r="AN68" i="3"/>
  <c r="AO68" i="3"/>
  <c r="AP68" i="3"/>
  <c r="AQ68" i="3"/>
  <c r="AR68" i="3"/>
  <c r="AM69" i="3"/>
  <c r="AN69" i="3"/>
  <c r="AO69" i="3"/>
  <c r="AP69" i="3"/>
  <c r="AQ69" i="3"/>
  <c r="AR69" i="3"/>
  <c r="AM70" i="3"/>
  <c r="AN70" i="3"/>
  <c r="AO70" i="3"/>
  <c r="AP70" i="3"/>
  <c r="AQ70" i="3"/>
  <c r="AR70" i="3"/>
  <c r="AM71" i="3"/>
  <c r="AN71" i="3"/>
  <c r="AO71" i="3"/>
  <c r="AP71" i="3"/>
  <c r="AQ71" i="3"/>
  <c r="AR71" i="3"/>
  <c r="AM72" i="3"/>
  <c r="AN72" i="3"/>
  <c r="AO72" i="3"/>
  <c r="AP72" i="3"/>
  <c r="AQ72" i="3"/>
  <c r="AR72" i="3"/>
  <c r="AM73" i="3"/>
  <c r="AN73" i="3"/>
  <c r="AO73" i="3"/>
  <c r="AP73" i="3"/>
  <c r="AQ73" i="3"/>
  <c r="AR73" i="3"/>
  <c r="AM74" i="3"/>
  <c r="AN74" i="3"/>
  <c r="AO74" i="3"/>
  <c r="AP74" i="3"/>
  <c r="AQ74" i="3"/>
  <c r="AR74" i="3"/>
  <c r="AM75" i="3"/>
  <c r="AN75" i="3"/>
  <c r="AO75" i="3"/>
  <c r="AP75" i="3"/>
  <c r="AQ75" i="3"/>
  <c r="AR75" i="3"/>
  <c r="AM76" i="3"/>
  <c r="AN76" i="3"/>
  <c r="AO76" i="3"/>
  <c r="AP76" i="3"/>
  <c r="AQ76" i="3"/>
  <c r="AR76" i="3"/>
  <c r="AM77" i="3"/>
  <c r="AN77" i="3"/>
  <c r="AO77" i="3"/>
  <c r="AP77" i="3"/>
  <c r="AQ77" i="3"/>
  <c r="AR77" i="3"/>
  <c r="AM78" i="3"/>
  <c r="AN78" i="3"/>
  <c r="AO78" i="3"/>
  <c r="AP78" i="3"/>
  <c r="AQ78" i="3"/>
  <c r="AR78" i="3"/>
  <c r="AM79" i="3"/>
  <c r="AN79" i="3"/>
  <c r="AO79" i="3"/>
  <c r="AP79" i="3"/>
  <c r="AQ79" i="3"/>
  <c r="AR79" i="3"/>
  <c r="AM80" i="3"/>
  <c r="AN80" i="3"/>
  <c r="AO80" i="3"/>
  <c r="AP80" i="3"/>
  <c r="AQ80" i="3"/>
  <c r="AR80" i="3"/>
  <c r="AM81" i="3"/>
  <c r="AN81" i="3"/>
  <c r="AO81" i="3"/>
  <c r="AP81" i="3"/>
  <c r="AQ81" i="3"/>
  <c r="AR81" i="3"/>
  <c r="AM82" i="3"/>
  <c r="AN82" i="3"/>
  <c r="AO82" i="3"/>
  <c r="AP82" i="3"/>
  <c r="AQ82" i="3"/>
  <c r="AR82" i="3"/>
  <c r="AM83" i="3"/>
  <c r="AN83" i="3"/>
  <c r="AO83" i="3"/>
  <c r="AP83" i="3"/>
  <c r="AQ83" i="3"/>
  <c r="AR83" i="3"/>
  <c r="AM84" i="3"/>
  <c r="AN84" i="3"/>
  <c r="AO84" i="3"/>
  <c r="AP84" i="3"/>
  <c r="AQ84" i="3"/>
  <c r="AR84" i="3"/>
  <c r="AM85" i="3"/>
  <c r="AN85" i="3"/>
  <c r="AO85" i="3"/>
  <c r="AP85" i="3"/>
  <c r="AQ85" i="3"/>
  <c r="AR85" i="3"/>
  <c r="AM86" i="3"/>
  <c r="AN86" i="3"/>
  <c r="AO86" i="3"/>
  <c r="AP86" i="3"/>
  <c r="AQ86" i="3"/>
  <c r="AR86" i="3"/>
  <c r="AM87" i="3"/>
  <c r="AN87" i="3"/>
  <c r="AO87" i="3"/>
  <c r="AP87" i="3"/>
  <c r="AQ87" i="3"/>
  <c r="AR87" i="3"/>
  <c r="AM88" i="3"/>
  <c r="AN88" i="3"/>
  <c r="AO88" i="3"/>
  <c r="AP88" i="3"/>
  <c r="AQ88" i="3"/>
  <c r="AR88" i="3"/>
  <c r="AM89" i="3"/>
  <c r="AN89" i="3"/>
  <c r="AO89" i="3"/>
  <c r="AP89" i="3"/>
  <c r="AQ89" i="3"/>
  <c r="AR89" i="3"/>
  <c r="AM90" i="3"/>
  <c r="AN90" i="3"/>
  <c r="AO90" i="3"/>
  <c r="AP90" i="3"/>
  <c r="AQ90" i="3"/>
  <c r="AR90" i="3"/>
  <c r="AM91" i="3"/>
  <c r="AN91" i="3"/>
  <c r="AO91" i="3"/>
  <c r="AP91" i="3"/>
  <c r="AQ91" i="3"/>
  <c r="AR91" i="3"/>
  <c r="AM92" i="3"/>
  <c r="AN92" i="3"/>
  <c r="AO92" i="3"/>
  <c r="AP92" i="3"/>
  <c r="AQ92" i="3"/>
  <c r="AR92" i="3"/>
  <c r="AM93" i="3"/>
  <c r="AN93" i="3"/>
  <c r="AO93" i="3"/>
  <c r="AP93" i="3"/>
  <c r="AQ93" i="3"/>
  <c r="AR93" i="3"/>
  <c r="AM94" i="3"/>
  <c r="AN94" i="3"/>
  <c r="AO94" i="3"/>
  <c r="AP94" i="3"/>
  <c r="AQ94" i="3"/>
  <c r="AR94" i="3"/>
  <c r="AM95" i="3"/>
  <c r="AN95" i="3"/>
  <c r="AO95" i="3"/>
  <c r="AP95" i="3"/>
  <c r="AQ95" i="3"/>
  <c r="AR95" i="3"/>
  <c r="AM96" i="3"/>
  <c r="AN96" i="3"/>
  <c r="AO96" i="3"/>
  <c r="AP96" i="3"/>
  <c r="AQ96" i="3"/>
  <c r="AR96" i="3"/>
  <c r="AM97" i="3"/>
  <c r="AN97" i="3"/>
  <c r="AO97" i="3"/>
  <c r="AP97" i="3"/>
  <c r="AQ97" i="3"/>
  <c r="AR97" i="3"/>
  <c r="AM98" i="3"/>
  <c r="AN98" i="3"/>
  <c r="AO98" i="3"/>
  <c r="AP98" i="3"/>
  <c r="AQ98" i="3"/>
  <c r="AR98" i="3"/>
  <c r="AM99" i="3"/>
  <c r="AN99" i="3"/>
  <c r="AO99" i="3"/>
  <c r="AP99" i="3"/>
  <c r="AQ99" i="3"/>
  <c r="AR99" i="3"/>
  <c r="AM100" i="3"/>
  <c r="AN100" i="3"/>
  <c r="AO100" i="3"/>
  <c r="AP100" i="3"/>
  <c r="AQ100" i="3"/>
  <c r="AR100" i="3"/>
  <c r="AM101" i="3"/>
  <c r="AN101" i="3"/>
  <c r="AO101" i="3"/>
  <c r="AP101" i="3"/>
  <c r="AQ101" i="3"/>
  <c r="AR101" i="3"/>
  <c r="AM102" i="3"/>
  <c r="AN102" i="3"/>
  <c r="AO102" i="3"/>
  <c r="AP102" i="3"/>
  <c r="AQ102" i="3"/>
  <c r="AR102" i="3"/>
  <c r="AM103" i="3"/>
  <c r="AN103" i="3"/>
  <c r="AO103" i="3"/>
  <c r="AP103" i="3"/>
  <c r="AQ103" i="3"/>
  <c r="AR103" i="3"/>
  <c r="AM104" i="3"/>
  <c r="AN104" i="3"/>
  <c r="AO104" i="3"/>
  <c r="AP104" i="3"/>
  <c r="AQ104" i="3"/>
  <c r="AR104" i="3"/>
  <c r="AM105" i="3"/>
  <c r="AN105" i="3"/>
  <c r="AO105" i="3"/>
  <c r="AP105" i="3"/>
  <c r="AQ105" i="3"/>
  <c r="AR105" i="3"/>
  <c r="AM106" i="3"/>
  <c r="AN106" i="3"/>
  <c r="AO106" i="3"/>
  <c r="AP106" i="3"/>
  <c r="AQ106" i="3"/>
  <c r="AR106" i="3"/>
  <c r="AM107" i="3"/>
  <c r="AN107" i="3"/>
  <c r="AO107" i="3"/>
  <c r="AP107" i="3"/>
  <c r="AQ107" i="3"/>
  <c r="AR107" i="3"/>
  <c r="AM108" i="3"/>
  <c r="AN108" i="3"/>
  <c r="AO108" i="3"/>
  <c r="AP108" i="3"/>
  <c r="AQ108" i="3"/>
  <c r="AR108" i="3"/>
  <c r="AM109" i="3"/>
  <c r="AN109" i="3"/>
  <c r="AO109" i="3"/>
  <c r="AP109" i="3"/>
  <c r="AQ109" i="3"/>
  <c r="AR109" i="3"/>
  <c r="AM110" i="3"/>
  <c r="AN110" i="3"/>
  <c r="AO110" i="3"/>
  <c r="AP110" i="3"/>
  <c r="AQ110" i="3"/>
  <c r="AR110" i="3"/>
  <c r="AM111" i="3"/>
  <c r="AN111" i="3"/>
  <c r="AO111" i="3"/>
  <c r="AP111" i="3"/>
  <c r="AQ111" i="3"/>
  <c r="AR111" i="3"/>
  <c r="AM112" i="3"/>
  <c r="AN112" i="3"/>
  <c r="AO112" i="3"/>
  <c r="AP112" i="3"/>
  <c r="AQ112" i="3"/>
  <c r="AR112" i="3"/>
  <c r="AM113" i="3"/>
  <c r="AN113" i="3"/>
  <c r="AO113" i="3"/>
  <c r="AP113" i="3"/>
  <c r="AQ113" i="3"/>
  <c r="AR113" i="3"/>
  <c r="AM114" i="3"/>
  <c r="AN114" i="3"/>
  <c r="AO114" i="3"/>
  <c r="AP114" i="3"/>
  <c r="AQ114" i="3"/>
  <c r="AR114" i="3"/>
  <c r="AM115" i="3"/>
  <c r="AN115" i="3"/>
  <c r="AO115" i="3"/>
  <c r="AP115" i="3"/>
  <c r="AQ115" i="3"/>
  <c r="AR115" i="3"/>
  <c r="AM116" i="3"/>
  <c r="AN116" i="3"/>
  <c r="AO116" i="3"/>
  <c r="AP116" i="3"/>
  <c r="AQ116" i="3"/>
  <c r="AR116" i="3"/>
  <c r="AM117" i="3"/>
  <c r="AN117" i="3"/>
  <c r="AO117" i="3"/>
  <c r="AP117" i="3"/>
  <c r="AQ117" i="3"/>
  <c r="AR117" i="3"/>
  <c r="AM118" i="3"/>
  <c r="AN118" i="3"/>
  <c r="AO118" i="3"/>
  <c r="AP118" i="3"/>
  <c r="AQ118" i="3"/>
  <c r="AR118" i="3"/>
  <c r="AM119" i="3"/>
  <c r="AN119" i="3"/>
  <c r="AO119" i="3"/>
  <c r="AP119" i="3"/>
  <c r="AQ119" i="3"/>
  <c r="AR119" i="3"/>
  <c r="AM120" i="3"/>
  <c r="AN120" i="3"/>
  <c r="AO120" i="3"/>
  <c r="AP120" i="3"/>
  <c r="AQ120" i="3"/>
  <c r="AR120" i="3"/>
  <c r="AM121" i="3"/>
  <c r="AN121" i="3"/>
  <c r="AO121" i="3"/>
  <c r="AP121" i="3"/>
  <c r="AQ121" i="3"/>
  <c r="AR121" i="3"/>
  <c r="AM122" i="3"/>
  <c r="AN122" i="3"/>
  <c r="AO122" i="3"/>
  <c r="AP122" i="3"/>
  <c r="AQ122" i="3"/>
  <c r="AR122" i="3"/>
  <c r="AM123" i="3"/>
  <c r="AN123" i="3"/>
  <c r="AO123" i="3"/>
  <c r="AP123" i="3"/>
  <c r="AQ123" i="3"/>
  <c r="AR123" i="3"/>
  <c r="AM124" i="3"/>
  <c r="AN124" i="3"/>
  <c r="AO124" i="3"/>
  <c r="AP124" i="3"/>
  <c r="AQ124" i="3"/>
  <c r="AR124" i="3"/>
  <c r="AM125" i="3"/>
  <c r="AN125" i="3"/>
  <c r="AO125" i="3"/>
  <c r="AP125" i="3"/>
  <c r="AQ125" i="3"/>
  <c r="AR125" i="3"/>
  <c r="AM126" i="3"/>
  <c r="AN126" i="3"/>
  <c r="AO126" i="3"/>
  <c r="AP126" i="3"/>
  <c r="AQ126" i="3"/>
  <c r="AR126" i="3"/>
  <c r="AM127" i="3"/>
  <c r="AN127" i="3"/>
  <c r="AO127" i="3"/>
  <c r="AP127" i="3"/>
  <c r="AQ127" i="3"/>
  <c r="AR127" i="3"/>
  <c r="AM128" i="3"/>
  <c r="AN128" i="3"/>
  <c r="AO128" i="3"/>
  <c r="AP128" i="3"/>
  <c r="AQ128" i="3"/>
  <c r="AR128" i="3"/>
  <c r="AM129" i="3"/>
  <c r="AN129" i="3"/>
  <c r="AO129" i="3"/>
  <c r="AP129" i="3"/>
  <c r="AQ129" i="3"/>
  <c r="AR129" i="3"/>
  <c r="AM130" i="3"/>
  <c r="AN130" i="3"/>
  <c r="AO130" i="3"/>
  <c r="AP130" i="3"/>
  <c r="AQ130" i="3"/>
  <c r="AR130" i="3"/>
  <c r="AM131" i="3"/>
  <c r="AN131" i="3"/>
  <c r="AO131" i="3"/>
  <c r="AP131" i="3"/>
  <c r="AQ131" i="3"/>
  <c r="AR131" i="3"/>
  <c r="AM132" i="3"/>
  <c r="AN132" i="3"/>
  <c r="AO132" i="3"/>
  <c r="AP132" i="3"/>
  <c r="AQ132" i="3"/>
  <c r="AR132" i="3"/>
  <c r="AM133" i="3"/>
  <c r="AN133" i="3"/>
  <c r="AO133" i="3"/>
  <c r="AP133" i="3"/>
  <c r="AQ133" i="3"/>
  <c r="AR133" i="3"/>
  <c r="AM134" i="3"/>
  <c r="AN134" i="3"/>
  <c r="AO134" i="3"/>
  <c r="AP134" i="3"/>
  <c r="AQ134" i="3"/>
  <c r="AR134" i="3"/>
  <c r="AM135" i="3"/>
  <c r="AN135" i="3"/>
  <c r="AO135" i="3"/>
  <c r="AP135" i="3"/>
  <c r="AQ135" i="3"/>
  <c r="AR135" i="3"/>
  <c r="AM136" i="3"/>
  <c r="AN136" i="3"/>
  <c r="AO136" i="3"/>
  <c r="AP136" i="3"/>
  <c r="AQ136" i="3"/>
  <c r="AR136" i="3"/>
  <c r="AM137" i="3"/>
  <c r="AN137" i="3"/>
  <c r="AO137" i="3"/>
  <c r="AP137" i="3"/>
  <c r="AQ137" i="3"/>
  <c r="AR137" i="3"/>
  <c r="AM138" i="3"/>
  <c r="AN138" i="3"/>
  <c r="AO138" i="3"/>
  <c r="AP138" i="3"/>
  <c r="AQ138" i="3"/>
  <c r="AR138" i="3"/>
  <c r="AM139" i="3"/>
  <c r="AN139" i="3"/>
  <c r="AO139" i="3"/>
  <c r="AP139" i="3"/>
  <c r="AQ139" i="3"/>
  <c r="AR139" i="3"/>
  <c r="AM140" i="3"/>
  <c r="AN140" i="3"/>
  <c r="AO140" i="3"/>
  <c r="AP140" i="3"/>
  <c r="AQ140" i="3"/>
  <c r="AR140" i="3"/>
  <c r="AM141" i="3"/>
  <c r="AN141" i="3"/>
  <c r="AO141" i="3"/>
  <c r="AP141" i="3"/>
  <c r="AQ141" i="3"/>
  <c r="AR141" i="3"/>
  <c r="AM142" i="3"/>
  <c r="AN142" i="3"/>
  <c r="AO142" i="3"/>
  <c r="AP142" i="3"/>
  <c r="AQ142" i="3"/>
  <c r="AR142" i="3"/>
  <c r="AM143" i="3"/>
  <c r="AN143" i="3"/>
  <c r="AO143" i="3"/>
  <c r="AP143" i="3"/>
  <c r="AQ143" i="3"/>
  <c r="AR143" i="3"/>
  <c r="AM144" i="3"/>
  <c r="AN144" i="3"/>
  <c r="AO144" i="3"/>
  <c r="AP144" i="3"/>
  <c r="AQ144" i="3"/>
  <c r="AR144" i="3"/>
  <c r="AM145" i="3"/>
  <c r="AN145" i="3"/>
  <c r="AO145" i="3"/>
  <c r="AP145" i="3"/>
  <c r="AQ145" i="3"/>
  <c r="AR145" i="3"/>
  <c r="AM146" i="3"/>
  <c r="AN146" i="3"/>
  <c r="AO146" i="3"/>
  <c r="AP146" i="3"/>
  <c r="AQ146" i="3"/>
  <c r="AR146" i="3"/>
  <c r="AM147" i="3"/>
  <c r="AN147" i="3"/>
  <c r="AO147" i="3"/>
  <c r="AP147" i="3"/>
  <c r="AQ147" i="3"/>
  <c r="AR147" i="3"/>
  <c r="AM148" i="3"/>
  <c r="AN148" i="3"/>
  <c r="AO148" i="3"/>
  <c r="AP148" i="3"/>
  <c r="AQ148" i="3"/>
  <c r="AR148" i="3"/>
  <c r="AM149" i="3"/>
  <c r="AN149" i="3"/>
  <c r="AO149" i="3"/>
  <c r="AP149" i="3"/>
  <c r="AQ149" i="3"/>
  <c r="AR149" i="3"/>
  <c r="A1" i="3"/>
  <c r="A3" i="3"/>
  <c r="J3" i="3"/>
  <c r="L3" i="3"/>
  <c r="N3" i="3"/>
  <c r="P3" i="3"/>
  <c r="S3" i="3"/>
  <c r="U3" i="3"/>
  <c r="V3" i="3"/>
  <c r="Y3" i="3"/>
  <c r="AD3" i="3"/>
  <c r="AE3" i="3"/>
  <c r="AG3" i="3"/>
  <c r="AH3" i="3"/>
  <c r="AI3" i="3"/>
  <c r="AK3" i="3"/>
  <c r="A4" i="3"/>
  <c r="J4" i="3"/>
  <c r="L4" i="3"/>
  <c r="N4" i="3"/>
  <c r="P4" i="3"/>
  <c r="S4" i="3"/>
  <c r="U4" i="3"/>
  <c r="V4" i="3"/>
  <c r="Y4" i="3"/>
  <c r="AD4" i="3"/>
  <c r="AE4" i="3"/>
  <c r="AG4" i="3"/>
  <c r="AH4" i="3"/>
  <c r="AI4" i="3"/>
  <c r="AK4" i="3"/>
  <c r="A5" i="3"/>
  <c r="J5" i="3"/>
  <c r="L5" i="3"/>
  <c r="N5" i="3"/>
  <c r="P5" i="3"/>
  <c r="S5" i="3"/>
  <c r="U5" i="3"/>
  <c r="V5" i="3"/>
  <c r="Y5" i="3"/>
  <c r="AD5" i="3"/>
  <c r="AE5" i="3"/>
  <c r="AG5" i="3"/>
  <c r="AH5" i="3"/>
  <c r="AI5" i="3"/>
  <c r="AK5" i="3"/>
  <c r="A6" i="3"/>
  <c r="J6" i="3"/>
  <c r="L6" i="3"/>
  <c r="N6" i="3"/>
  <c r="P6" i="3"/>
  <c r="S6" i="3"/>
  <c r="U6" i="3"/>
  <c r="V6" i="3"/>
  <c r="Y6" i="3"/>
  <c r="AD6" i="3"/>
  <c r="AE6" i="3"/>
  <c r="AG6" i="3"/>
  <c r="AH6" i="3"/>
  <c r="AI6" i="3"/>
  <c r="AK6" i="3"/>
  <c r="A7" i="3"/>
  <c r="J7" i="3"/>
  <c r="L7" i="3"/>
  <c r="N7" i="3"/>
  <c r="P7" i="3"/>
  <c r="S7" i="3"/>
  <c r="U7" i="3"/>
  <c r="V7" i="3"/>
  <c r="Y7" i="3"/>
  <c r="AD7" i="3"/>
  <c r="AE7" i="3"/>
  <c r="AG7" i="3"/>
  <c r="AH7" i="3"/>
  <c r="AI7" i="3"/>
  <c r="AK7" i="3"/>
  <c r="A8" i="3"/>
  <c r="J8" i="3"/>
  <c r="L8" i="3"/>
  <c r="N8" i="3"/>
  <c r="P8" i="3"/>
  <c r="S8" i="3"/>
  <c r="U8" i="3"/>
  <c r="V8" i="3"/>
  <c r="Y8" i="3"/>
  <c r="AD8" i="3"/>
  <c r="AE8" i="3"/>
  <c r="AG8" i="3"/>
  <c r="AH8" i="3"/>
  <c r="AI8" i="3"/>
  <c r="AK8" i="3"/>
  <c r="A9" i="3"/>
  <c r="J9" i="3"/>
  <c r="L9" i="3"/>
  <c r="N9" i="3"/>
  <c r="P9" i="3"/>
  <c r="S9" i="3"/>
  <c r="U9" i="3"/>
  <c r="V9" i="3"/>
  <c r="Y9" i="3"/>
  <c r="AD9" i="3"/>
  <c r="AE9" i="3"/>
  <c r="AG9" i="3"/>
  <c r="AH9" i="3"/>
  <c r="AI9" i="3"/>
  <c r="AK9" i="3"/>
  <c r="A10" i="3"/>
  <c r="J10" i="3"/>
  <c r="L10" i="3"/>
  <c r="N10" i="3"/>
  <c r="P10" i="3"/>
  <c r="S10" i="3"/>
  <c r="U10" i="3"/>
  <c r="V10" i="3"/>
  <c r="Y10" i="3"/>
  <c r="AD10" i="3"/>
  <c r="AE10" i="3"/>
  <c r="AG10" i="3"/>
  <c r="AH10" i="3"/>
  <c r="AI10" i="3"/>
  <c r="AK10" i="3"/>
  <c r="A11" i="3"/>
  <c r="J11" i="3"/>
  <c r="L11" i="3"/>
  <c r="N11" i="3"/>
  <c r="P11" i="3"/>
  <c r="S11" i="3"/>
  <c r="U11" i="3"/>
  <c r="V11" i="3"/>
  <c r="Y11" i="3"/>
  <c r="AD11" i="3"/>
  <c r="AE11" i="3"/>
  <c r="AG11" i="3"/>
  <c r="AH11" i="3"/>
  <c r="AI11" i="3"/>
  <c r="AK11" i="3"/>
  <c r="A12" i="3"/>
  <c r="J12" i="3"/>
  <c r="L12" i="3"/>
  <c r="N12" i="3"/>
  <c r="P12" i="3"/>
  <c r="S12" i="3"/>
  <c r="U12" i="3"/>
  <c r="V12" i="3"/>
  <c r="Y12" i="3"/>
  <c r="AD12" i="3"/>
  <c r="AE12" i="3"/>
  <c r="AG12" i="3"/>
  <c r="AH12" i="3"/>
  <c r="AI12" i="3"/>
  <c r="AK12" i="3"/>
  <c r="A13" i="3"/>
  <c r="J13" i="3"/>
  <c r="L13" i="3"/>
  <c r="N13" i="3"/>
  <c r="P13" i="3"/>
  <c r="S13" i="3"/>
  <c r="U13" i="3"/>
  <c r="V13" i="3"/>
  <c r="Y13" i="3"/>
  <c r="AD13" i="3"/>
  <c r="AE13" i="3"/>
  <c r="AG13" i="3"/>
  <c r="AH13" i="3"/>
  <c r="AI13" i="3"/>
  <c r="AK13" i="3"/>
  <c r="A14" i="3"/>
  <c r="J14" i="3"/>
  <c r="L14" i="3"/>
  <c r="N14" i="3"/>
  <c r="P14" i="3"/>
  <c r="S14" i="3"/>
  <c r="U14" i="3"/>
  <c r="V14" i="3"/>
  <c r="Y14" i="3"/>
  <c r="AD14" i="3"/>
  <c r="AE14" i="3"/>
  <c r="AG14" i="3"/>
  <c r="AH14" i="3"/>
  <c r="AI14" i="3"/>
  <c r="AK14" i="3"/>
  <c r="A15" i="3"/>
  <c r="J15" i="3"/>
  <c r="L15" i="3"/>
  <c r="N15" i="3"/>
  <c r="P15" i="3"/>
  <c r="S15" i="3"/>
  <c r="U15" i="3"/>
  <c r="V15" i="3"/>
  <c r="Y15" i="3"/>
  <c r="AD15" i="3"/>
  <c r="AE15" i="3"/>
  <c r="AG15" i="3"/>
  <c r="AH15" i="3"/>
  <c r="AI15" i="3"/>
  <c r="AK15" i="3"/>
  <c r="A16" i="3"/>
  <c r="J16" i="3"/>
  <c r="L16" i="3"/>
  <c r="N16" i="3"/>
  <c r="P16" i="3"/>
  <c r="S16" i="3"/>
  <c r="U16" i="3"/>
  <c r="V16" i="3"/>
  <c r="Y16" i="3"/>
  <c r="AD16" i="3"/>
  <c r="AE16" i="3"/>
  <c r="AG16" i="3"/>
  <c r="AH16" i="3"/>
  <c r="AI16" i="3"/>
  <c r="AK16" i="3"/>
  <c r="A17" i="3"/>
  <c r="J17" i="3"/>
  <c r="L17" i="3"/>
  <c r="N17" i="3"/>
  <c r="P17" i="3"/>
  <c r="S17" i="3"/>
  <c r="U17" i="3"/>
  <c r="V17" i="3"/>
  <c r="Y17" i="3"/>
  <c r="AD17" i="3"/>
  <c r="AE17" i="3"/>
  <c r="AG17" i="3"/>
  <c r="AH17" i="3"/>
  <c r="AI17" i="3"/>
  <c r="AK17" i="3"/>
  <c r="A18" i="3"/>
  <c r="J18" i="3"/>
  <c r="L18" i="3"/>
  <c r="N18" i="3"/>
  <c r="P18" i="3"/>
  <c r="S18" i="3"/>
  <c r="U18" i="3"/>
  <c r="V18" i="3"/>
  <c r="Y18" i="3"/>
  <c r="AD18" i="3"/>
  <c r="AE18" i="3"/>
  <c r="AG18" i="3"/>
  <c r="AH18" i="3"/>
  <c r="AI18" i="3"/>
  <c r="AK18" i="3"/>
  <c r="A19" i="3"/>
  <c r="J19" i="3"/>
  <c r="L19" i="3"/>
  <c r="N19" i="3"/>
  <c r="P19" i="3"/>
  <c r="S19" i="3"/>
  <c r="U19" i="3"/>
  <c r="V19" i="3"/>
  <c r="Y19" i="3"/>
  <c r="AD19" i="3"/>
  <c r="AE19" i="3"/>
  <c r="AG19" i="3"/>
  <c r="AH19" i="3"/>
  <c r="AI19" i="3"/>
  <c r="AK19" i="3"/>
  <c r="A20" i="3"/>
  <c r="J20" i="3"/>
  <c r="L20" i="3"/>
  <c r="N20" i="3"/>
  <c r="P20" i="3"/>
  <c r="S20" i="3"/>
  <c r="U20" i="3"/>
  <c r="V20" i="3"/>
  <c r="Y20" i="3"/>
  <c r="AD20" i="3"/>
  <c r="AE20" i="3"/>
  <c r="AG20" i="3"/>
  <c r="AH20" i="3"/>
  <c r="AI20" i="3"/>
  <c r="AK20" i="3"/>
  <c r="A21" i="3"/>
  <c r="J21" i="3"/>
  <c r="L21" i="3"/>
  <c r="N21" i="3"/>
  <c r="P21" i="3"/>
  <c r="S21" i="3"/>
  <c r="U21" i="3"/>
  <c r="V21" i="3"/>
  <c r="Y21" i="3"/>
  <c r="AD21" i="3"/>
  <c r="AE21" i="3"/>
  <c r="AG21" i="3"/>
  <c r="AH21" i="3"/>
  <c r="AI21" i="3"/>
  <c r="AK21" i="3"/>
  <c r="A22" i="3"/>
  <c r="J22" i="3"/>
  <c r="L22" i="3"/>
  <c r="N22" i="3"/>
  <c r="P22" i="3"/>
  <c r="S22" i="3"/>
  <c r="U22" i="3"/>
  <c r="V22" i="3"/>
  <c r="Y22" i="3"/>
  <c r="AD22" i="3"/>
  <c r="AE22" i="3"/>
  <c r="AG22" i="3"/>
  <c r="AH22" i="3"/>
  <c r="AI22" i="3"/>
  <c r="AK22" i="3"/>
  <c r="A23" i="3"/>
  <c r="J23" i="3"/>
  <c r="L23" i="3"/>
  <c r="N23" i="3"/>
  <c r="P23" i="3"/>
  <c r="S23" i="3"/>
  <c r="U23" i="3"/>
  <c r="V23" i="3"/>
  <c r="Y23" i="3"/>
  <c r="AD23" i="3"/>
  <c r="AE23" i="3"/>
  <c r="AG23" i="3"/>
  <c r="AH23" i="3"/>
  <c r="AI23" i="3"/>
  <c r="AK23" i="3"/>
  <c r="A24" i="3"/>
  <c r="J24" i="3"/>
  <c r="L24" i="3"/>
  <c r="N24" i="3"/>
  <c r="P24" i="3"/>
  <c r="S24" i="3"/>
  <c r="U24" i="3"/>
  <c r="V24" i="3"/>
  <c r="Y24" i="3"/>
  <c r="AD24" i="3"/>
  <c r="AE24" i="3"/>
  <c r="AG24" i="3"/>
  <c r="AH24" i="3"/>
  <c r="AI24" i="3"/>
  <c r="AK24" i="3"/>
  <c r="A25" i="3"/>
  <c r="J25" i="3"/>
  <c r="L25" i="3"/>
  <c r="N25" i="3"/>
  <c r="P25" i="3"/>
  <c r="S25" i="3"/>
  <c r="U25" i="3"/>
  <c r="V25" i="3"/>
  <c r="Y25" i="3"/>
  <c r="AD25" i="3"/>
  <c r="AE25" i="3"/>
  <c r="AG25" i="3"/>
  <c r="AH25" i="3"/>
  <c r="AI25" i="3"/>
  <c r="AK25" i="3"/>
  <c r="A26" i="3"/>
  <c r="J26" i="3"/>
  <c r="L26" i="3"/>
  <c r="M26" i="3"/>
  <c r="N26" i="3"/>
  <c r="P26" i="3"/>
  <c r="Q26" i="3"/>
  <c r="R26" i="3"/>
  <c r="S26" i="3"/>
  <c r="U26" i="3"/>
  <c r="V26" i="3"/>
  <c r="Y26" i="3"/>
  <c r="AD26" i="3"/>
  <c r="AE26" i="3"/>
  <c r="AG26" i="3"/>
  <c r="AH26" i="3"/>
  <c r="AI26" i="3"/>
  <c r="AK26" i="3"/>
  <c r="A27" i="3"/>
  <c r="J27" i="3"/>
  <c r="L27" i="3"/>
  <c r="M27" i="3"/>
  <c r="N27" i="3"/>
  <c r="P27" i="3"/>
  <c r="Q27" i="3"/>
  <c r="R27" i="3"/>
  <c r="S27" i="3"/>
  <c r="U27" i="3"/>
  <c r="V27" i="3"/>
  <c r="Y27" i="3"/>
  <c r="AD27" i="3"/>
  <c r="AE27" i="3"/>
  <c r="AG27" i="3"/>
  <c r="AH27" i="3"/>
  <c r="AI27" i="3"/>
  <c r="AK27" i="3"/>
  <c r="A28" i="3"/>
  <c r="J28" i="3"/>
  <c r="L28" i="3"/>
  <c r="M28" i="3"/>
  <c r="N28" i="3"/>
  <c r="P28" i="3"/>
  <c r="Q28" i="3"/>
  <c r="R28" i="3"/>
  <c r="S28" i="3"/>
  <c r="U28" i="3"/>
  <c r="V28" i="3"/>
  <c r="Y28" i="3"/>
  <c r="AD28" i="3"/>
  <c r="AE28" i="3"/>
  <c r="AG28" i="3"/>
  <c r="AH28" i="3"/>
  <c r="AI28" i="3"/>
  <c r="AK28" i="3"/>
  <c r="A29" i="3"/>
  <c r="J29" i="3"/>
  <c r="L29" i="3"/>
  <c r="M29" i="3"/>
  <c r="N29" i="3"/>
  <c r="P29" i="3"/>
  <c r="Q29" i="3"/>
  <c r="R29" i="3"/>
  <c r="S29" i="3"/>
  <c r="U29" i="3"/>
  <c r="V29" i="3"/>
  <c r="Y29" i="3"/>
  <c r="AD29" i="3"/>
  <c r="AE29" i="3"/>
  <c r="AG29" i="3"/>
  <c r="AH29" i="3"/>
  <c r="AI29" i="3"/>
  <c r="AK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P30" i="3"/>
  <c r="Q30" i="3"/>
  <c r="R30" i="3"/>
  <c r="S30" i="3"/>
  <c r="U30" i="3"/>
  <c r="V30" i="3"/>
  <c r="W30" i="3"/>
  <c r="X30" i="3"/>
  <c r="Y30" i="3"/>
  <c r="Z30" i="3"/>
  <c r="AA30" i="3"/>
  <c r="AB30" i="3"/>
  <c r="AC30" i="3"/>
  <c r="AD30" i="3"/>
  <c r="AE30" i="3"/>
  <c r="AG30" i="3"/>
  <c r="AH30" i="3"/>
  <c r="AI30" i="3"/>
  <c r="AK30" i="3"/>
  <c r="AL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P31" i="3"/>
  <c r="Q31" i="3"/>
  <c r="R31" i="3"/>
  <c r="S31" i="3"/>
  <c r="U31" i="3"/>
  <c r="V31" i="3"/>
  <c r="W31" i="3"/>
  <c r="X31" i="3"/>
  <c r="Y31" i="3"/>
  <c r="Z31" i="3"/>
  <c r="AA31" i="3"/>
  <c r="AB31" i="3"/>
  <c r="AC31" i="3"/>
  <c r="AD31" i="3"/>
  <c r="AE31" i="3"/>
  <c r="AG31" i="3"/>
  <c r="AH31" i="3"/>
  <c r="AI31" i="3"/>
  <c r="AK31" i="3"/>
  <c r="AL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P32" i="3"/>
  <c r="Q32" i="3"/>
  <c r="R32" i="3"/>
  <c r="S32" i="3"/>
  <c r="U32" i="3"/>
  <c r="V32" i="3"/>
  <c r="W32" i="3"/>
  <c r="X32" i="3"/>
  <c r="Y32" i="3"/>
  <c r="Z32" i="3"/>
  <c r="AA32" i="3"/>
  <c r="AB32" i="3"/>
  <c r="AC32" i="3"/>
  <c r="AD32" i="3"/>
  <c r="AE32" i="3"/>
  <c r="AG32" i="3"/>
  <c r="AH32" i="3"/>
  <c r="AI32" i="3"/>
  <c r="AK32" i="3"/>
  <c r="AL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P33" i="3"/>
  <c r="Q33" i="3"/>
  <c r="R33" i="3"/>
  <c r="S33" i="3"/>
  <c r="U33" i="3"/>
  <c r="V33" i="3"/>
  <c r="W33" i="3"/>
  <c r="X33" i="3"/>
  <c r="Y33" i="3"/>
  <c r="Z33" i="3"/>
  <c r="AA33" i="3"/>
  <c r="AB33" i="3"/>
  <c r="AC33" i="3"/>
  <c r="AD33" i="3"/>
  <c r="AE33" i="3"/>
  <c r="AG33" i="3"/>
  <c r="AH33" i="3"/>
  <c r="AI33" i="3"/>
  <c r="AK33" i="3"/>
  <c r="AL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P34" i="3"/>
  <c r="Q34" i="3"/>
  <c r="R34" i="3"/>
  <c r="S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P35" i="3"/>
  <c r="Q35" i="3"/>
  <c r="R35" i="3"/>
  <c r="S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P36" i="3"/>
  <c r="Q36" i="3"/>
  <c r="R36" i="3"/>
  <c r="S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P37" i="3"/>
  <c r="Q37" i="3"/>
  <c r="R37" i="3"/>
  <c r="S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P38" i="3"/>
  <c r="Q38" i="3"/>
  <c r="R38" i="3"/>
  <c r="S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P39" i="3"/>
  <c r="Q39" i="3"/>
  <c r="R39" i="3"/>
  <c r="S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P40" i="3"/>
  <c r="Q40" i="3"/>
  <c r="R40" i="3"/>
  <c r="S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P41" i="3"/>
  <c r="Q41" i="3"/>
  <c r="R41" i="3"/>
  <c r="S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P42" i="3"/>
  <c r="Q42" i="3"/>
  <c r="R42" i="3"/>
  <c r="S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P43" i="3"/>
  <c r="Q43" i="3"/>
  <c r="R43" i="3"/>
  <c r="S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P44" i="3"/>
  <c r="Q44" i="3"/>
  <c r="R44" i="3"/>
  <c r="S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R3" i="1"/>
  <c r="AJ3" i="1"/>
  <c r="AB3" i="1"/>
  <c r="T3" i="1"/>
  <c r="L3" i="1"/>
  <c r="D3" i="1"/>
  <c r="M3" i="1"/>
  <c r="AQ3" i="1"/>
  <c r="AI3" i="1"/>
  <c r="AA3" i="1"/>
  <c r="S3" i="1"/>
  <c r="K3" i="1"/>
  <c r="C3" i="1"/>
  <c r="F3" i="1"/>
  <c r="AP3" i="1"/>
  <c r="AH3" i="1"/>
  <c r="Z3" i="1"/>
  <c r="R3" i="1"/>
  <c r="J3" i="1"/>
  <c r="B3" i="1"/>
  <c r="V3" i="1"/>
  <c r="U3" i="1"/>
  <c r="AO3" i="1"/>
  <c r="AG3" i="1"/>
  <c r="Y3" i="1"/>
  <c r="Q3" i="1"/>
  <c r="I3" i="1"/>
  <c r="A3" i="1"/>
  <c r="N3" i="1"/>
  <c r="AK3" i="1"/>
  <c r="AN3" i="1"/>
  <c r="AF3" i="1"/>
  <c r="X3" i="1"/>
  <c r="P3" i="1"/>
  <c r="H3" i="1"/>
  <c r="AD3" i="1"/>
  <c r="E3" i="1"/>
  <c r="AM3" i="1"/>
  <c r="AE3" i="1"/>
  <c r="W3" i="1"/>
  <c r="O3" i="1"/>
  <c r="G3" i="1"/>
  <c r="AL3" i="1"/>
  <c r="AC3" i="1"/>
</calcChain>
</file>

<file path=xl/sharedStrings.xml><?xml version="1.0" encoding="utf-8"?>
<sst xmlns="http://schemas.openxmlformats.org/spreadsheetml/2006/main" count="433" uniqueCount="171">
  <si>
    <t>יחידות</t>
  </si>
  <si>
    <t>FAMEDATE</t>
  </si>
  <si>
    <t>מיליוני ש"ח</t>
  </si>
  <si>
    <t>GDP.Q_FP</t>
  </si>
  <si>
    <t>GDP.Q_FP_SA</t>
  </si>
  <si>
    <t>I.Q_FP</t>
  </si>
  <si>
    <t>I.Q_FP_SA</t>
  </si>
  <si>
    <t>השקעה - נכסים קבועים - מכונות וציוד - סה"כ</t>
  </si>
  <si>
    <t>I_CAP_EQ.Q_FP</t>
  </si>
  <si>
    <t>I_CAP_EQ.Q_FP_SA</t>
  </si>
  <si>
    <t>צריכה פרטית - סה"כ</t>
  </si>
  <si>
    <t>C.Q_FP</t>
  </si>
  <si>
    <t>C.Q_FP_SA</t>
  </si>
  <si>
    <t>A1:A134</t>
  </si>
  <si>
    <t>1988Q1</t>
  </si>
  <si>
    <t>2021Q2</t>
  </si>
  <si>
    <t>q</t>
  </si>
  <si>
    <t>thisday(q)</t>
  </si>
  <si>
    <t>BL.GDP_USA.Q_FP_SA</t>
  </si>
  <si>
    <t>BL.GDP_UK.Q_FP_SA</t>
  </si>
  <si>
    <t>BL.GDP_JPN.Q_FP_SA</t>
  </si>
  <si>
    <t>BL.GDP_EUR.Q_FP_SA</t>
  </si>
  <si>
    <t>מדד ת"א-125 (ת"א-100 עד לתאריך 9/2/2017)</t>
  </si>
  <si>
    <t>מדד ת"א-90 (ת"א-75 עד לתאריך 9/2/2017)</t>
  </si>
  <si>
    <t>מדד S&amp;P 500</t>
  </si>
  <si>
    <t>ריבית בנק ישראל</t>
  </si>
  <si>
    <t>ריבית בנק ישראל (אפקטיבית)</t>
  </si>
  <si>
    <t>ריבית הבנק המרכזי - ארה"ב</t>
  </si>
  <si>
    <t>ריבית הבנק המרכזי - גוש האירו</t>
  </si>
  <si>
    <t>ריבית הבנק המרכזי - יפן</t>
  </si>
  <si>
    <t>ריבית הבנק המרכזי - בריטניה</t>
  </si>
  <si>
    <t>convert(MD_M137.D,q,disc,Average,d,on)</t>
  </si>
  <si>
    <t>convert(MD_M143.D,q,disc,Average,d,on)</t>
  </si>
  <si>
    <t>convert(BL.SP500.D,q,disc,Average,d,on)</t>
  </si>
  <si>
    <t>convert(RIB_BID_FULL.D,q,disc,Average,d,on)</t>
  </si>
  <si>
    <t>convert(RIB_EFYB.D,q,disc,Average,d,on)</t>
  </si>
  <si>
    <t>convert(BL.RIB_USA.D,q,disc,Average,d,on)</t>
  </si>
  <si>
    <t>convert(BL.RIB_EUR.D,q,disc,Average,d,on)</t>
  </si>
  <si>
    <t>convert(BL.RIB_JAPAN.D,q,disc,Average,d,on)</t>
  </si>
  <si>
    <t>convert(BL.RIB_UK.D,q,disc,Average,d,on)</t>
  </si>
  <si>
    <t xml:space="preserve"> כוח העבודה - שיעור השתתפות - סה"כ</t>
  </si>
  <si>
    <t>שיעור המועסקים - סה"כ</t>
  </si>
  <si>
    <t>שיעור המועסקים - 64-25 - סה"כ</t>
  </si>
  <si>
    <t>בלתי מועסקים</t>
  </si>
  <si>
    <t>LF_R.Q</t>
  </si>
  <si>
    <t>EM_R.Q</t>
  </si>
  <si>
    <t>em_r_25_64.q_chained</t>
  </si>
  <si>
    <t>UE_R.Q</t>
  </si>
  <si>
    <t>LF_R.Q_SA</t>
  </si>
  <si>
    <t>EM_R.Q_SA</t>
  </si>
  <si>
    <t>UE_R.Q_SA</t>
  </si>
  <si>
    <t>מדד המחירים לצרכן - ישראל</t>
  </si>
  <si>
    <t>מדד המחירים לצרכן - ארה"ב</t>
  </si>
  <si>
    <t>מדד המחירים לצרכן - גוש האירו</t>
  </si>
  <si>
    <t>מדד המחירים לצרכן - יפן</t>
  </si>
  <si>
    <t>מדד המחירים לצרכן - OECD</t>
  </si>
  <si>
    <t>מדד המחירים לצרכן - בריטניה</t>
  </si>
  <si>
    <t>convert(cp,q,disc,Average,d,on)</t>
  </si>
  <si>
    <t>convert(BL.CP_USA.M,q,disc,Average,d,on)</t>
  </si>
  <si>
    <t>convert(BL.CP_EUR.M,q,disc,Average,d,on)</t>
  </si>
  <si>
    <t>convert(BL.CP_JAPAN.M,q,disc,Average,d,on)</t>
  </si>
  <si>
    <t>convert(BL.CPI_OECD.M,q,disc,Average,d,on)</t>
  </si>
  <si>
    <t>convert(BL.CP_UK.M,q,disc,Average,d,on)</t>
  </si>
  <si>
    <t>convert(LMS.CP.M_SA,q,disc,Average,d,on)</t>
  </si>
  <si>
    <t>convert(BL.CP_USA.M_SA,q,disc,Average,d,on)</t>
  </si>
  <si>
    <t>convert(BL.CP_EUR.M_SA,q,disc,Average,d,on)</t>
  </si>
  <si>
    <t>FAME</t>
  </si>
  <si>
    <t>$A$3</t>
  </si>
  <si>
    <t>$B$3</t>
  </si>
  <si>
    <t>$C$3</t>
  </si>
  <si>
    <t>$D$3</t>
  </si>
  <si>
    <t>$E$3</t>
  </si>
  <si>
    <t>$F$3</t>
  </si>
  <si>
    <t>$G$3</t>
  </si>
  <si>
    <t>$H$3</t>
  </si>
  <si>
    <t>$I$3</t>
  </si>
  <si>
    <t>$J$3</t>
  </si>
  <si>
    <t>$K$3</t>
  </si>
  <si>
    <t>$L$3</t>
  </si>
  <si>
    <t>$M$3</t>
  </si>
  <si>
    <t>$N$3</t>
  </si>
  <si>
    <t>$O$3</t>
  </si>
  <si>
    <t>$P$3</t>
  </si>
  <si>
    <t>$Q$3</t>
  </si>
  <si>
    <t>$R$3</t>
  </si>
  <si>
    <t>$S$3</t>
  </si>
  <si>
    <t>$T$3</t>
  </si>
  <si>
    <t>$U$3</t>
  </si>
  <si>
    <t>$V$3</t>
  </si>
  <si>
    <t>$X$3</t>
  </si>
  <si>
    <t>$Y$3</t>
  </si>
  <si>
    <t>$Z$3</t>
  </si>
  <si>
    <t>$AA$3</t>
  </si>
  <si>
    <t>$AB$3</t>
  </si>
  <si>
    <t>$AC$3</t>
  </si>
  <si>
    <t>$AD$3</t>
  </si>
  <si>
    <t>$AE$3</t>
  </si>
  <si>
    <t>$AF$3</t>
  </si>
  <si>
    <t>$AG$3</t>
  </si>
  <si>
    <t>$AH$3</t>
  </si>
  <si>
    <t>$AI$3</t>
  </si>
  <si>
    <t>$AJ$3</t>
  </si>
  <si>
    <t>$AK$3</t>
  </si>
  <si>
    <t>$AL$3</t>
  </si>
  <si>
    <t>$AM$3</t>
  </si>
  <si>
    <t>DATA</t>
  </si>
  <si>
    <t>gdp_il</t>
  </si>
  <si>
    <t>gdp_il_sa</t>
  </si>
  <si>
    <t>invest_il</t>
  </si>
  <si>
    <t>invest_il_sa</t>
  </si>
  <si>
    <t>invest_cap_il</t>
  </si>
  <si>
    <t>invest_cap_il_sa</t>
  </si>
  <si>
    <t>consumption_il</t>
  </si>
  <si>
    <t>consumption_il_sa</t>
  </si>
  <si>
    <t>gdp_us_sa</t>
  </si>
  <si>
    <t>gdp_uk_sa</t>
  </si>
  <si>
    <t>gdp_japan_sa</t>
  </si>
  <si>
    <t>ta_125</t>
  </si>
  <si>
    <t>ta_35</t>
  </si>
  <si>
    <t>sp_500</t>
  </si>
  <si>
    <t>i_il</t>
  </si>
  <si>
    <t>i_sa</t>
  </si>
  <si>
    <t>MAT01.D</t>
  </si>
  <si>
    <t>BI.YAZIG_EUR.D</t>
  </si>
  <si>
    <t>BI.YAZIG_JPY.D</t>
  </si>
  <si>
    <t>BI.YAZIG_GBP.D</t>
  </si>
  <si>
    <t>RER_LEVEL.M_E</t>
  </si>
  <si>
    <t>PU.NER_LEVEL.D</t>
  </si>
  <si>
    <t>$AN$3</t>
  </si>
  <si>
    <t>$AO$3</t>
  </si>
  <si>
    <t>$AP$3</t>
  </si>
  <si>
    <t>$AQ$3</t>
  </si>
  <si>
    <t>$AR$3</t>
  </si>
  <si>
    <t>convert(MAT01.D,q,disc,Average,d,on)</t>
  </si>
  <si>
    <t>convert(BI.YAZIG_EUR.D,q,disc,Average,d,on)</t>
  </si>
  <si>
    <t>convert(BI.YAZIG_JPY.D,q,disc,Average,d,on)</t>
  </si>
  <si>
    <t>convert(BI.YAZIG_GBP.D,q,disc,Average,d,on)</t>
  </si>
  <si>
    <t>convert(PU.NER_LEVEL.D,q,disc,Average,d,on)</t>
  </si>
  <si>
    <t>m</t>
  </si>
  <si>
    <t>convert(RER_LEVEL.M_E,q,disc,Average,d,on)</t>
  </si>
  <si>
    <t>$W$3</t>
  </si>
  <si>
    <t>i_us</t>
  </si>
  <si>
    <t>i_eu</t>
  </si>
  <si>
    <t>i_japan</t>
  </si>
  <si>
    <t>i_uk</t>
  </si>
  <si>
    <t>lf_il</t>
  </si>
  <si>
    <t>emp_il</t>
  </si>
  <si>
    <t>unemp_il</t>
  </si>
  <si>
    <t>emp_25_64_il</t>
  </si>
  <si>
    <t>lf_il_sa</t>
  </si>
  <si>
    <t>emp_il_sa</t>
  </si>
  <si>
    <t>unemp_il_sa</t>
  </si>
  <si>
    <t>cp_il</t>
  </si>
  <si>
    <t>cp_us</t>
  </si>
  <si>
    <t>cp_eu</t>
  </si>
  <si>
    <t>cp_japan</t>
  </si>
  <si>
    <t>cp_oecd</t>
  </si>
  <si>
    <t>cp_uk</t>
  </si>
  <si>
    <t>cp_il_sa</t>
  </si>
  <si>
    <t>cp_usa_sa</t>
  </si>
  <si>
    <t>cp_eu_sa</t>
  </si>
  <si>
    <t>gdp_eu_sa</t>
  </si>
  <si>
    <t>fx_us</t>
  </si>
  <si>
    <t>fx_eu</t>
  </si>
  <si>
    <t>fx_japan</t>
  </si>
  <si>
    <t>fx_uk</t>
  </si>
  <si>
    <t>fx_rer_ef</t>
  </si>
  <si>
    <t>fx_ner_ef</t>
  </si>
  <si>
    <t>epu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</si>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</sst>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22" fontId="0" fillId="0" borderId="0" xfId="0" applyNumberFormat="1"/>
    <xf numFmtId="0" fontId="2" fillId="0" borderId="1" xfId="0" applyFont="1" applyFill="1" applyBorder="1" applyAlignment="1">
      <alignment vertical="center"/>
    </xf>
    <xf numFmtId="2" fontId="0" fillId="0" borderId="0" xfId="0" applyNumberFormat="1"/>
    <xf numFmtId="49" fontId="3" fillId="0" borderId="1" xfId="0" applyNumberFormat="1" applyFont="1" applyFill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rightToLeft="1" workbookViewId="0"/>
  </sheetViews>
  <sheetFormatPr defaultRowHeight="14.4" x14ac:dyDescent="0.3"/>
  <sheetData>
    <row r="1" spans="1:14" x14ac:dyDescent="0.3">
      <c r="A1">
        <v>44</v>
      </c>
      <c r="B1" t="s">
        <v>105</v>
      </c>
    </row>
    <row r="2" spans="1:14" x14ac:dyDescent="0.3">
      <c r="A2" s="6" t="s">
        <v>66</v>
      </c>
      <c r="B2" t="s">
        <v>67</v>
      </c>
      <c r="C2" t="s">
        <v>13</v>
      </c>
      <c r="D2">
        <v>32233</v>
      </c>
      <c r="E2" s="7">
        <v>44327.450231481482</v>
      </c>
      <c r="F2" t="b">
        <v>1</v>
      </c>
      <c r="G2" s="6" t="s">
        <v>1</v>
      </c>
      <c r="H2" s="6" t="s">
        <v>14</v>
      </c>
      <c r="I2" s="6" t="s">
        <v>15</v>
      </c>
      <c r="J2">
        <v>0</v>
      </c>
      <c r="K2" s="6" t="s">
        <v>16</v>
      </c>
      <c r="L2" t="b">
        <v>0</v>
      </c>
      <c r="M2" t="b">
        <v>0</v>
      </c>
      <c r="N2" t="b">
        <v>0</v>
      </c>
    </row>
    <row r="3" spans="1:14" x14ac:dyDescent="0.3">
      <c r="A3" s="6" t="s">
        <v>66</v>
      </c>
      <c r="B3" t="s">
        <v>68</v>
      </c>
      <c r="C3" t="s">
        <v>13</v>
      </c>
      <c r="E3" s="7">
        <v>44327.450231481482</v>
      </c>
      <c r="F3" t="b">
        <v>1</v>
      </c>
      <c r="G3" s="6" t="s">
        <v>3</v>
      </c>
      <c r="H3" s="6" t="s">
        <v>14</v>
      </c>
      <c r="I3" s="6" t="s">
        <v>17</v>
      </c>
      <c r="J3">
        <v>0</v>
      </c>
      <c r="K3" s="6" t="s">
        <v>16</v>
      </c>
      <c r="L3" t="b">
        <v>0</v>
      </c>
      <c r="M3" t="b">
        <v>0</v>
      </c>
      <c r="N3" t="b">
        <v>0</v>
      </c>
    </row>
    <row r="4" spans="1:14" x14ac:dyDescent="0.3">
      <c r="A4" s="6" t="s">
        <v>66</v>
      </c>
      <c r="B4" t="s">
        <v>69</v>
      </c>
      <c r="C4" t="s">
        <v>13</v>
      </c>
      <c r="E4" s="7">
        <v>44327.450231481482</v>
      </c>
      <c r="F4" t="b">
        <v>1</v>
      </c>
      <c r="G4" s="6" t="s">
        <v>4</v>
      </c>
      <c r="H4" s="6" t="s">
        <v>14</v>
      </c>
      <c r="I4" s="6" t="s">
        <v>17</v>
      </c>
      <c r="J4">
        <v>0</v>
      </c>
      <c r="K4" s="6" t="s">
        <v>16</v>
      </c>
      <c r="L4" t="b">
        <v>0</v>
      </c>
      <c r="M4" t="b">
        <v>0</v>
      </c>
      <c r="N4" t="b">
        <v>0</v>
      </c>
    </row>
    <row r="5" spans="1:14" x14ac:dyDescent="0.3">
      <c r="A5" s="6" t="s">
        <v>66</v>
      </c>
      <c r="B5" t="s">
        <v>70</v>
      </c>
      <c r="C5" t="s">
        <v>13</v>
      </c>
      <c r="E5" s="7">
        <v>44327.450231481482</v>
      </c>
      <c r="F5" t="b">
        <v>1</v>
      </c>
      <c r="G5" s="6" t="s">
        <v>5</v>
      </c>
      <c r="H5" s="6" t="s">
        <v>14</v>
      </c>
      <c r="I5" s="6" t="s">
        <v>17</v>
      </c>
      <c r="J5">
        <v>0</v>
      </c>
      <c r="K5" s="6" t="s">
        <v>16</v>
      </c>
      <c r="L5" t="b">
        <v>0</v>
      </c>
      <c r="M5" t="b">
        <v>0</v>
      </c>
      <c r="N5" t="b">
        <v>0</v>
      </c>
    </row>
    <row r="6" spans="1:14" x14ac:dyDescent="0.3">
      <c r="A6" s="6" t="s">
        <v>66</v>
      </c>
      <c r="B6" t="s">
        <v>71</v>
      </c>
      <c r="C6" t="s">
        <v>13</v>
      </c>
      <c r="E6" s="7">
        <v>44327.450231481482</v>
      </c>
      <c r="F6" t="b">
        <v>1</v>
      </c>
      <c r="G6" s="6" t="s">
        <v>6</v>
      </c>
      <c r="H6" s="6" t="s">
        <v>14</v>
      </c>
      <c r="I6" s="6" t="s">
        <v>17</v>
      </c>
      <c r="J6">
        <v>0</v>
      </c>
      <c r="K6" s="6" t="s">
        <v>16</v>
      </c>
      <c r="L6" t="b">
        <v>0</v>
      </c>
      <c r="M6" t="b">
        <v>0</v>
      </c>
      <c r="N6" t="b">
        <v>0</v>
      </c>
    </row>
    <row r="7" spans="1:14" x14ac:dyDescent="0.3">
      <c r="A7" s="6" t="s">
        <v>66</v>
      </c>
      <c r="B7" t="s">
        <v>72</v>
      </c>
      <c r="C7" t="s">
        <v>13</v>
      </c>
      <c r="E7" s="7">
        <v>44327.450231481482</v>
      </c>
      <c r="F7" t="b">
        <v>1</v>
      </c>
      <c r="G7" s="6" t="s">
        <v>8</v>
      </c>
      <c r="H7" s="6" t="s">
        <v>14</v>
      </c>
      <c r="I7" s="6" t="s">
        <v>17</v>
      </c>
      <c r="J7">
        <v>0</v>
      </c>
      <c r="K7" s="6" t="s">
        <v>16</v>
      </c>
      <c r="L7" t="b">
        <v>0</v>
      </c>
      <c r="M7" t="b">
        <v>0</v>
      </c>
      <c r="N7" t="b">
        <v>0</v>
      </c>
    </row>
    <row r="8" spans="1:14" x14ac:dyDescent="0.3">
      <c r="A8" s="6" t="s">
        <v>66</v>
      </c>
      <c r="B8" t="s">
        <v>73</v>
      </c>
      <c r="C8" t="s">
        <v>13</v>
      </c>
      <c r="E8" s="7">
        <v>44327.450231481482</v>
      </c>
      <c r="F8" t="b">
        <v>1</v>
      </c>
      <c r="G8" s="6" t="s">
        <v>9</v>
      </c>
      <c r="H8" s="6" t="s">
        <v>14</v>
      </c>
      <c r="I8" s="6" t="s">
        <v>17</v>
      </c>
      <c r="J8">
        <v>0</v>
      </c>
      <c r="K8" s="6" t="s">
        <v>16</v>
      </c>
      <c r="L8" t="b">
        <v>0</v>
      </c>
      <c r="M8" t="b">
        <v>0</v>
      </c>
      <c r="N8" t="b">
        <v>0</v>
      </c>
    </row>
    <row r="9" spans="1:14" x14ac:dyDescent="0.3">
      <c r="A9" s="6" t="s">
        <v>66</v>
      </c>
      <c r="B9" t="s">
        <v>74</v>
      </c>
      <c r="C9" t="s">
        <v>13</v>
      </c>
      <c r="E9" s="7">
        <v>44327.450231481482</v>
      </c>
      <c r="F9" t="b">
        <v>1</v>
      </c>
      <c r="G9" s="6" t="s">
        <v>11</v>
      </c>
      <c r="H9" s="6" t="s">
        <v>14</v>
      </c>
      <c r="I9" s="6" t="s">
        <v>17</v>
      </c>
      <c r="J9">
        <v>0</v>
      </c>
      <c r="K9" s="6" t="s">
        <v>16</v>
      </c>
      <c r="L9" t="b">
        <v>0</v>
      </c>
      <c r="M9" t="b">
        <v>0</v>
      </c>
      <c r="N9" t="b">
        <v>0</v>
      </c>
    </row>
    <row r="10" spans="1:14" x14ac:dyDescent="0.3">
      <c r="A10" s="6" t="s">
        <v>66</v>
      </c>
      <c r="B10" t="s">
        <v>75</v>
      </c>
      <c r="C10" t="s">
        <v>13</v>
      </c>
      <c r="E10" s="7">
        <v>44327.450231481482</v>
      </c>
      <c r="F10" t="b">
        <v>1</v>
      </c>
      <c r="G10" s="6" t="s">
        <v>12</v>
      </c>
      <c r="H10" s="6" t="s">
        <v>14</v>
      </c>
      <c r="I10" s="6" t="s">
        <v>17</v>
      </c>
      <c r="J10">
        <v>0</v>
      </c>
      <c r="K10" s="6" t="s">
        <v>16</v>
      </c>
      <c r="L10" t="b">
        <v>0</v>
      </c>
      <c r="M10" t="b">
        <v>0</v>
      </c>
      <c r="N10" t="b">
        <v>0</v>
      </c>
    </row>
    <row r="11" spans="1:14" x14ac:dyDescent="0.3">
      <c r="A11" s="6" t="s">
        <v>66</v>
      </c>
      <c r="B11" t="s">
        <v>76</v>
      </c>
      <c r="C11" t="s">
        <v>13</v>
      </c>
      <c r="D11">
        <v>8339.2999999999993</v>
      </c>
      <c r="E11" s="7">
        <v>44327.450243055559</v>
      </c>
      <c r="F11" t="b">
        <v>1</v>
      </c>
      <c r="G11" s="6" t="s">
        <v>18</v>
      </c>
      <c r="H11" s="6" t="s">
        <v>14</v>
      </c>
      <c r="I11" s="6" t="s">
        <v>17</v>
      </c>
      <c r="J11">
        <v>0</v>
      </c>
      <c r="K11" s="6" t="s">
        <v>16</v>
      </c>
      <c r="L11" t="b">
        <v>0</v>
      </c>
      <c r="M11" t="b">
        <v>0</v>
      </c>
      <c r="N11" t="b">
        <v>0</v>
      </c>
    </row>
    <row r="12" spans="1:14" x14ac:dyDescent="0.3">
      <c r="A12" s="6" t="s">
        <v>66</v>
      </c>
      <c r="B12" t="s">
        <v>77</v>
      </c>
      <c r="C12" t="s">
        <v>13</v>
      </c>
      <c r="E12" s="7">
        <v>44327.450243055559</v>
      </c>
      <c r="F12" t="b">
        <v>1</v>
      </c>
      <c r="G12" s="6" t="s">
        <v>21</v>
      </c>
      <c r="H12" s="6" t="s">
        <v>14</v>
      </c>
      <c r="I12" s="6" t="s">
        <v>17</v>
      </c>
      <c r="J12">
        <v>0</v>
      </c>
      <c r="K12" s="6" t="s">
        <v>16</v>
      </c>
      <c r="L12" t="b">
        <v>0</v>
      </c>
      <c r="M12" t="b">
        <v>0</v>
      </c>
      <c r="N12" t="b">
        <v>0</v>
      </c>
    </row>
    <row r="13" spans="1:14" x14ac:dyDescent="0.3">
      <c r="A13" s="6" t="s">
        <v>66</v>
      </c>
      <c r="B13" t="s">
        <v>78</v>
      </c>
      <c r="C13" t="s">
        <v>13</v>
      </c>
      <c r="D13">
        <v>295583.5</v>
      </c>
      <c r="E13" s="7">
        <v>44327.450243055559</v>
      </c>
      <c r="F13" t="b">
        <v>1</v>
      </c>
      <c r="G13" s="6" t="s">
        <v>19</v>
      </c>
      <c r="H13" s="6" t="s">
        <v>14</v>
      </c>
      <c r="I13" s="6" t="s">
        <v>17</v>
      </c>
      <c r="J13">
        <v>0</v>
      </c>
      <c r="K13" s="6" t="s">
        <v>16</v>
      </c>
      <c r="L13" t="b">
        <v>0</v>
      </c>
      <c r="M13" t="b">
        <v>0</v>
      </c>
      <c r="N13" t="b">
        <v>0</v>
      </c>
    </row>
    <row r="14" spans="1:14" x14ac:dyDescent="0.3">
      <c r="A14" s="6" t="s">
        <v>66</v>
      </c>
      <c r="B14" t="s">
        <v>79</v>
      </c>
      <c r="C14" t="s">
        <v>13</v>
      </c>
      <c r="E14" s="7">
        <v>44327.450243055559</v>
      </c>
      <c r="F14" t="b">
        <v>1</v>
      </c>
      <c r="G14" s="6" t="s">
        <v>20</v>
      </c>
      <c r="H14" s="6" t="s">
        <v>14</v>
      </c>
      <c r="I14" s="6" t="s">
        <v>17</v>
      </c>
      <c r="J14">
        <v>0</v>
      </c>
      <c r="K14" s="6" t="s">
        <v>16</v>
      </c>
      <c r="L14" t="b">
        <v>0</v>
      </c>
      <c r="M14" t="b">
        <v>0</v>
      </c>
      <c r="N14" t="b">
        <v>0</v>
      </c>
    </row>
    <row r="15" spans="1:14" x14ac:dyDescent="0.3">
      <c r="A15" s="6" t="s">
        <v>66</v>
      </c>
      <c r="B15" t="s">
        <v>80</v>
      </c>
      <c r="C15" t="s">
        <v>13</v>
      </c>
      <c r="D15">
        <v>21.234595675540557</v>
      </c>
      <c r="E15" s="7">
        <v>44327.450243055559</v>
      </c>
      <c r="F15" t="b">
        <v>1</v>
      </c>
      <c r="G15" s="6" t="s">
        <v>31</v>
      </c>
      <c r="H15" s="6" t="s">
        <v>14</v>
      </c>
      <c r="I15" s="6" t="s">
        <v>17</v>
      </c>
      <c r="J15">
        <v>0</v>
      </c>
      <c r="K15" s="6" t="s">
        <v>16</v>
      </c>
      <c r="L15" t="b">
        <v>0</v>
      </c>
      <c r="M15" t="b">
        <v>0</v>
      </c>
      <c r="N15" t="b">
        <v>0</v>
      </c>
    </row>
    <row r="16" spans="1:14" x14ac:dyDescent="0.3">
      <c r="A16" s="6" t="s">
        <v>66</v>
      </c>
      <c r="B16" t="s">
        <v>81</v>
      </c>
      <c r="C16" t="s">
        <v>13</v>
      </c>
      <c r="E16" s="7">
        <v>44327.450243055559</v>
      </c>
      <c r="F16" t="b">
        <v>1</v>
      </c>
      <c r="G16" s="6" t="s">
        <v>32</v>
      </c>
      <c r="H16" s="6" t="s">
        <v>14</v>
      </c>
      <c r="I16" s="6" t="s">
        <v>17</v>
      </c>
      <c r="J16">
        <v>0</v>
      </c>
      <c r="K16" s="6" t="s">
        <v>16</v>
      </c>
      <c r="L16" t="b">
        <v>0</v>
      </c>
      <c r="M16" t="b">
        <v>0</v>
      </c>
      <c r="N16" t="b">
        <v>0</v>
      </c>
    </row>
    <row r="17" spans="1:14" x14ac:dyDescent="0.3">
      <c r="A17" s="6" t="s">
        <v>66</v>
      </c>
      <c r="B17" t="s">
        <v>82</v>
      </c>
      <c r="C17" t="s">
        <v>13</v>
      </c>
      <c r="D17">
        <v>258.47698412698406</v>
      </c>
      <c r="E17" s="7">
        <v>44327.450243055559</v>
      </c>
      <c r="F17" t="b">
        <v>1</v>
      </c>
      <c r="G17" s="6" t="s">
        <v>33</v>
      </c>
      <c r="H17" s="6" t="s">
        <v>14</v>
      </c>
      <c r="I17" s="6" t="s">
        <v>17</v>
      </c>
      <c r="J17">
        <v>0</v>
      </c>
      <c r="K17" s="6" t="s">
        <v>16</v>
      </c>
      <c r="L17" t="b">
        <v>0</v>
      </c>
      <c r="M17" t="b">
        <v>0</v>
      </c>
      <c r="N17" t="b">
        <v>0</v>
      </c>
    </row>
    <row r="18" spans="1:14" x14ac:dyDescent="0.3">
      <c r="A18" s="6" t="s">
        <v>66</v>
      </c>
      <c r="B18" t="s">
        <v>83</v>
      </c>
      <c r="C18" t="s">
        <v>13</v>
      </c>
      <c r="E18" s="7">
        <v>44327.450243055559</v>
      </c>
      <c r="F18" t="b">
        <v>1</v>
      </c>
      <c r="G18" s="6" t="s">
        <v>34</v>
      </c>
      <c r="H18" s="6" t="s">
        <v>14</v>
      </c>
      <c r="I18" s="6" t="s">
        <v>17</v>
      </c>
      <c r="J18">
        <v>0</v>
      </c>
      <c r="K18" s="6" t="s">
        <v>16</v>
      </c>
      <c r="L18" t="b">
        <v>0</v>
      </c>
      <c r="M18" t="b">
        <v>0</v>
      </c>
      <c r="N18" t="b">
        <v>0</v>
      </c>
    </row>
    <row r="19" spans="1:14" x14ac:dyDescent="0.3">
      <c r="A19" s="6" t="s">
        <v>66</v>
      </c>
      <c r="B19" t="s">
        <v>84</v>
      </c>
      <c r="C19" t="s">
        <v>13</v>
      </c>
      <c r="E19" s="7">
        <v>44327.450243055559</v>
      </c>
      <c r="F19" t="b">
        <v>1</v>
      </c>
      <c r="G19" s="6" t="s">
        <v>35</v>
      </c>
      <c r="H19" s="6" t="s">
        <v>14</v>
      </c>
      <c r="I19" s="6" t="s">
        <v>17</v>
      </c>
      <c r="J19">
        <v>0</v>
      </c>
      <c r="K19" s="6" t="s">
        <v>16</v>
      </c>
      <c r="L19" t="b">
        <v>0</v>
      </c>
      <c r="M19" t="b">
        <v>0</v>
      </c>
      <c r="N19" t="b">
        <v>0</v>
      </c>
    </row>
    <row r="20" spans="1:14" x14ac:dyDescent="0.3">
      <c r="A20" s="6" t="s">
        <v>66</v>
      </c>
      <c r="B20" t="s">
        <v>85</v>
      </c>
      <c r="C20" t="s">
        <v>13</v>
      </c>
      <c r="D20">
        <v>6.5741758241758239</v>
      </c>
      <c r="E20" s="7">
        <v>44327.450243055559</v>
      </c>
      <c r="F20" t="b">
        <v>1</v>
      </c>
      <c r="G20" s="6" t="s">
        <v>36</v>
      </c>
      <c r="H20" s="6" t="s">
        <v>14</v>
      </c>
      <c r="I20" s="6" t="s">
        <v>17</v>
      </c>
      <c r="J20">
        <v>0</v>
      </c>
      <c r="K20" s="6" t="s">
        <v>16</v>
      </c>
      <c r="L20" t="b">
        <v>0</v>
      </c>
      <c r="M20" t="b">
        <v>0</v>
      </c>
      <c r="N20" t="b">
        <v>0</v>
      </c>
    </row>
    <row r="21" spans="1:14" x14ac:dyDescent="0.3">
      <c r="A21" s="6" t="s">
        <v>66</v>
      </c>
      <c r="B21" t="s">
        <v>86</v>
      </c>
      <c r="C21" t="s">
        <v>13</v>
      </c>
      <c r="E21" s="7">
        <v>44327.450243055559</v>
      </c>
      <c r="F21" t="b">
        <v>1</v>
      </c>
      <c r="G21" s="6" t="s">
        <v>37</v>
      </c>
      <c r="H21" s="6" t="s">
        <v>14</v>
      </c>
      <c r="I21" s="6" t="s">
        <v>17</v>
      </c>
      <c r="J21">
        <v>0</v>
      </c>
      <c r="K21" s="6" t="s">
        <v>16</v>
      </c>
      <c r="L21" t="b">
        <v>0</v>
      </c>
      <c r="M21" t="b">
        <v>0</v>
      </c>
      <c r="N21" t="b">
        <v>0</v>
      </c>
    </row>
    <row r="22" spans="1:14" x14ac:dyDescent="0.3">
      <c r="A22" s="6" t="s">
        <v>66</v>
      </c>
      <c r="B22" t="s">
        <v>87</v>
      </c>
      <c r="C22" t="s">
        <v>13</v>
      </c>
      <c r="D22">
        <v>2.5</v>
      </c>
      <c r="E22" s="7">
        <v>44327.450243055559</v>
      </c>
      <c r="F22" t="b">
        <v>1</v>
      </c>
      <c r="G22" s="6" t="s">
        <v>38</v>
      </c>
      <c r="H22" s="6" t="s">
        <v>14</v>
      </c>
      <c r="I22" s="6" t="s">
        <v>17</v>
      </c>
      <c r="J22">
        <v>0</v>
      </c>
      <c r="K22" s="6" t="s">
        <v>16</v>
      </c>
      <c r="L22" t="b">
        <v>0</v>
      </c>
      <c r="M22" t="b">
        <v>0</v>
      </c>
      <c r="N22" t="b">
        <v>0</v>
      </c>
    </row>
    <row r="23" spans="1:14" x14ac:dyDescent="0.3">
      <c r="A23" s="6" t="s">
        <v>66</v>
      </c>
      <c r="B23" t="s">
        <v>88</v>
      </c>
      <c r="C23" t="s">
        <v>13</v>
      </c>
      <c r="D23">
        <v>8.7417582417582409</v>
      </c>
      <c r="E23" s="7">
        <v>44327.450243055559</v>
      </c>
      <c r="F23" t="b">
        <v>1</v>
      </c>
      <c r="G23" s="6" t="s">
        <v>39</v>
      </c>
      <c r="H23" s="6" t="s">
        <v>14</v>
      </c>
      <c r="I23" s="6" t="s">
        <v>17</v>
      </c>
      <c r="J23">
        <v>0</v>
      </c>
      <c r="K23" s="6" t="s">
        <v>16</v>
      </c>
      <c r="L23" t="b">
        <v>0</v>
      </c>
      <c r="M23" t="b">
        <v>0</v>
      </c>
      <c r="N23" t="b">
        <v>0</v>
      </c>
    </row>
    <row r="24" spans="1:14" x14ac:dyDescent="0.3">
      <c r="A24" s="6" t="s">
        <v>66</v>
      </c>
      <c r="B24" t="s">
        <v>140</v>
      </c>
      <c r="C24" t="s">
        <v>13</v>
      </c>
      <c r="E24" s="7">
        <v>44327.450243055559</v>
      </c>
      <c r="F24" t="b">
        <v>1</v>
      </c>
      <c r="G24" s="6" t="s">
        <v>44</v>
      </c>
      <c r="H24" s="6" t="s">
        <v>14</v>
      </c>
      <c r="I24" s="6" t="s">
        <v>17</v>
      </c>
      <c r="J24">
        <v>0</v>
      </c>
      <c r="K24" s="6" t="s">
        <v>16</v>
      </c>
      <c r="L24" t="b">
        <v>0</v>
      </c>
      <c r="M24" t="b">
        <v>0</v>
      </c>
      <c r="N24" t="b">
        <v>0</v>
      </c>
    </row>
    <row r="25" spans="1:14" x14ac:dyDescent="0.3">
      <c r="A25" s="6" t="s">
        <v>66</v>
      </c>
      <c r="B25" t="s">
        <v>89</v>
      </c>
      <c r="C25" t="s">
        <v>13</v>
      </c>
      <c r="E25" s="7">
        <v>44327.450243055559</v>
      </c>
      <c r="F25" t="b">
        <v>1</v>
      </c>
      <c r="G25" s="6" t="s">
        <v>45</v>
      </c>
      <c r="H25" s="6" t="s">
        <v>14</v>
      </c>
      <c r="I25" s="6" t="s">
        <v>17</v>
      </c>
      <c r="J25">
        <v>0</v>
      </c>
      <c r="K25" s="6" t="s">
        <v>16</v>
      </c>
      <c r="L25" t="b">
        <v>0</v>
      </c>
      <c r="M25" t="b">
        <v>0</v>
      </c>
      <c r="N25" t="b">
        <v>0</v>
      </c>
    </row>
    <row r="26" spans="1:14" x14ac:dyDescent="0.3">
      <c r="A26" s="6" t="s">
        <v>66</v>
      </c>
      <c r="B26" t="s">
        <v>90</v>
      </c>
      <c r="C26" t="s">
        <v>13</v>
      </c>
      <c r="D26">
        <v>65.534974052739329</v>
      </c>
      <c r="E26" s="7">
        <v>44327.450243055559</v>
      </c>
      <c r="F26" t="b">
        <v>1</v>
      </c>
      <c r="G26" s="6" t="s">
        <v>46</v>
      </c>
      <c r="H26" s="6" t="s">
        <v>14</v>
      </c>
      <c r="I26" s="6" t="s">
        <v>17</v>
      </c>
      <c r="J26">
        <v>0</v>
      </c>
      <c r="K26" s="6" t="s">
        <v>16</v>
      </c>
      <c r="L26" t="b">
        <v>0</v>
      </c>
      <c r="M26" t="b">
        <v>0</v>
      </c>
      <c r="N26" t="b">
        <v>0</v>
      </c>
    </row>
    <row r="27" spans="1:14" x14ac:dyDescent="0.3">
      <c r="A27" s="6" t="s">
        <v>66</v>
      </c>
      <c r="B27" t="s">
        <v>91</v>
      </c>
      <c r="C27" t="s">
        <v>13</v>
      </c>
      <c r="E27" s="7">
        <v>44327.450243055559</v>
      </c>
      <c r="F27" t="b">
        <v>1</v>
      </c>
      <c r="G27" s="6" t="s">
        <v>47</v>
      </c>
      <c r="H27" s="6" t="s">
        <v>14</v>
      </c>
      <c r="I27" s="6" t="s">
        <v>17</v>
      </c>
      <c r="J27">
        <v>0</v>
      </c>
      <c r="K27" s="6" t="s">
        <v>16</v>
      </c>
      <c r="L27" t="b">
        <v>0</v>
      </c>
      <c r="M27" t="b">
        <v>0</v>
      </c>
      <c r="N27" t="b">
        <v>0</v>
      </c>
    </row>
    <row r="28" spans="1:14" x14ac:dyDescent="0.3">
      <c r="A28" s="6" t="s">
        <v>66</v>
      </c>
      <c r="B28" t="s">
        <v>92</v>
      </c>
      <c r="C28" t="s">
        <v>13</v>
      </c>
      <c r="E28" s="7">
        <v>44327.450243055559</v>
      </c>
      <c r="F28" t="b">
        <v>1</v>
      </c>
      <c r="G28" s="6" t="s">
        <v>48</v>
      </c>
      <c r="H28" s="6" t="s">
        <v>14</v>
      </c>
      <c r="I28" s="6" t="s">
        <v>17</v>
      </c>
      <c r="J28">
        <v>0</v>
      </c>
      <c r="K28" s="6" t="s">
        <v>16</v>
      </c>
      <c r="L28" t="b">
        <v>0</v>
      </c>
      <c r="M28" t="b">
        <v>0</v>
      </c>
      <c r="N28" t="b">
        <v>0</v>
      </c>
    </row>
    <row r="29" spans="1:14" x14ac:dyDescent="0.3">
      <c r="A29" s="6" t="s">
        <v>66</v>
      </c>
      <c r="B29" t="s">
        <v>93</v>
      </c>
      <c r="C29" t="s">
        <v>13</v>
      </c>
      <c r="E29" s="7">
        <v>44327.450254629628</v>
      </c>
      <c r="F29" t="b">
        <v>1</v>
      </c>
      <c r="G29" s="6" t="s">
        <v>49</v>
      </c>
      <c r="H29" s="6" t="s">
        <v>14</v>
      </c>
      <c r="I29" s="6" t="s">
        <v>17</v>
      </c>
      <c r="J29">
        <v>0</v>
      </c>
      <c r="K29" s="6" t="s">
        <v>16</v>
      </c>
      <c r="L29" t="b">
        <v>0</v>
      </c>
      <c r="M29" t="b">
        <v>0</v>
      </c>
      <c r="N29" t="b">
        <v>0</v>
      </c>
    </row>
    <row r="30" spans="1:14" x14ac:dyDescent="0.3">
      <c r="A30" s="6" t="s">
        <v>66</v>
      </c>
      <c r="B30" t="s">
        <v>94</v>
      </c>
      <c r="C30" t="s">
        <v>13</v>
      </c>
      <c r="E30" s="7">
        <v>44327.450254629628</v>
      </c>
      <c r="F30" t="b">
        <v>1</v>
      </c>
      <c r="G30" s="6" t="s">
        <v>50</v>
      </c>
      <c r="H30" s="6" t="s">
        <v>14</v>
      </c>
      <c r="I30" s="6" t="s">
        <v>17</v>
      </c>
      <c r="J30">
        <v>0</v>
      </c>
      <c r="K30" s="6" t="s">
        <v>16</v>
      </c>
      <c r="L30" t="b">
        <v>0</v>
      </c>
      <c r="M30" t="b">
        <v>0</v>
      </c>
      <c r="N30" t="b">
        <v>0</v>
      </c>
    </row>
    <row r="31" spans="1:14" x14ac:dyDescent="0.3">
      <c r="A31" s="6" t="s">
        <v>66</v>
      </c>
      <c r="B31" t="s">
        <v>95</v>
      </c>
      <c r="C31" t="s">
        <v>13</v>
      </c>
      <c r="D31">
        <v>20.24981337710847</v>
      </c>
      <c r="E31" s="7">
        <v>44327.450254629628</v>
      </c>
      <c r="F31" t="b">
        <v>1</v>
      </c>
      <c r="G31" s="6" t="s">
        <v>57</v>
      </c>
      <c r="H31" s="6" t="s">
        <v>14</v>
      </c>
      <c r="I31" s="6" t="s">
        <v>17</v>
      </c>
      <c r="J31">
        <v>0</v>
      </c>
      <c r="K31" s="6" t="s">
        <v>16</v>
      </c>
      <c r="L31" t="b">
        <v>0</v>
      </c>
      <c r="M31" t="b">
        <v>0</v>
      </c>
      <c r="N31" t="b">
        <v>0</v>
      </c>
    </row>
    <row r="32" spans="1:14" x14ac:dyDescent="0.3">
      <c r="A32" s="6" t="s">
        <v>66</v>
      </c>
      <c r="B32" t="s">
        <v>96</v>
      </c>
      <c r="C32" t="s">
        <v>13</v>
      </c>
      <c r="D32">
        <v>116.06666666666666</v>
      </c>
      <c r="E32" s="7">
        <v>44327.450254629628</v>
      </c>
      <c r="F32" t="b">
        <v>1</v>
      </c>
      <c r="G32" s="6" t="s">
        <v>58</v>
      </c>
      <c r="H32" s="6" t="s">
        <v>14</v>
      </c>
      <c r="I32" s="6" t="s">
        <v>17</v>
      </c>
      <c r="J32">
        <v>0</v>
      </c>
      <c r="K32" s="6" t="s">
        <v>16</v>
      </c>
      <c r="L32" t="b">
        <v>0</v>
      </c>
      <c r="M32" t="b">
        <v>0</v>
      </c>
      <c r="N32" t="b">
        <v>0</v>
      </c>
    </row>
    <row r="33" spans="1:14" x14ac:dyDescent="0.3">
      <c r="A33" s="6" t="s">
        <v>66</v>
      </c>
      <c r="B33" t="s">
        <v>97</v>
      </c>
      <c r="C33" t="s">
        <v>13</v>
      </c>
      <c r="E33" s="7">
        <v>44327.450254629628</v>
      </c>
      <c r="F33" t="b">
        <v>1</v>
      </c>
      <c r="G33" s="6" t="s">
        <v>59</v>
      </c>
      <c r="H33" s="6" t="s">
        <v>14</v>
      </c>
      <c r="I33" s="6" t="s">
        <v>17</v>
      </c>
      <c r="J33">
        <v>0</v>
      </c>
      <c r="K33" s="6" t="s">
        <v>16</v>
      </c>
      <c r="L33" t="b">
        <v>0</v>
      </c>
      <c r="M33" t="b">
        <v>0</v>
      </c>
      <c r="N33" t="b">
        <v>0</v>
      </c>
    </row>
    <row r="34" spans="1:14" x14ac:dyDescent="0.3">
      <c r="A34" s="6" t="s">
        <v>66</v>
      </c>
      <c r="B34" t="s">
        <v>98</v>
      </c>
      <c r="C34" t="s">
        <v>13</v>
      </c>
      <c r="D34">
        <v>85.866666666666674</v>
      </c>
      <c r="E34" s="7">
        <v>44327.450254629628</v>
      </c>
      <c r="F34" t="b">
        <v>1</v>
      </c>
      <c r="G34" s="6" t="s">
        <v>60</v>
      </c>
      <c r="H34" s="6" t="s">
        <v>14</v>
      </c>
      <c r="I34" s="6" t="s">
        <v>17</v>
      </c>
      <c r="J34">
        <v>0</v>
      </c>
      <c r="K34" s="6" t="s">
        <v>16</v>
      </c>
      <c r="L34" t="b">
        <v>0</v>
      </c>
      <c r="M34" t="b">
        <v>0</v>
      </c>
      <c r="N34" t="b">
        <v>0</v>
      </c>
    </row>
    <row r="35" spans="1:14" x14ac:dyDescent="0.3">
      <c r="A35" s="6" t="s">
        <v>66</v>
      </c>
      <c r="B35" t="s">
        <v>99</v>
      </c>
      <c r="C35" t="s">
        <v>13</v>
      </c>
      <c r="D35">
        <v>41.533333333333331</v>
      </c>
      <c r="E35" s="7">
        <v>44327.450254629628</v>
      </c>
      <c r="F35" t="b">
        <v>1</v>
      </c>
      <c r="G35" s="6" t="s">
        <v>61</v>
      </c>
      <c r="H35" s="6" t="s">
        <v>14</v>
      </c>
      <c r="I35" s="6" t="s">
        <v>17</v>
      </c>
      <c r="J35">
        <v>0</v>
      </c>
      <c r="K35" s="6" t="s">
        <v>16</v>
      </c>
      <c r="L35" t="b">
        <v>0</v>
      </c>
      <c r="M35" t="b">
        <v>0</v>
      </c>
      <c r="N35" t="b">
        <v>0</v>
      </c>
    </row>
    <row r="36" spans="1:14" x14ac:dyDescent="0.3">
      <c r="A36" s="6" t="s">
        <v>66</v>
      </c>
      <c r="B36" t="s">
        <v>100</v>
      </c>
      <c r="C36" t="s">
        <v>13</v>
      </c>
      <c r="D36">
        <v>48.533333333333339</v>
      </c>
      <c r="E36" s="7">
        <v>44327.450254629628</v>
      </c>
      <c r="F36" t="b">
        <v>1</v>
      </c>
      <c r="G36" s="6" t="s">
        <v>62</v>
      </c>
      <c r="H36" s="6" t="s">
        <v>14</v>
      </c>
      <c r="I36" s="6" t="s">
        <v>17</v>
      </c>
      <c r="J36">
        <v>0</v>
      </c>
      <c r="K36" s="6" t="s">
        <v>16</v>
      </c>
      <c r="L36" t="b">
        <v>0</v>
      </c>
      <c r="M36" t="b">
        <v>0</v>
      </c>
      <c r="N36" t="b">
        <v>0</v>
      </c>
    </row>
    <row r="37" spans="1:14" x14ac:dyDescent="0.3">
      <c r="A37" s="6" t="s">
        <v>66</v>
      </c>
      <c r="B37" t="s">
        <v>101</v>
      </c>
      <c r="C37" t="s">
        <v>13</v>
      </c>
      <c r="E37" s="7">
        <v>44327.450254629628</v>
      </c>
      <c r="F37" t="b">
        <v>1</v>
      </c>
      <c r="G37" s="6" t="s">
        <v>63</v>
      </c>
      <c r="H37" s="6" t="s">
        <v>14</v>
      </c>
      <c r="I37" s="6" t="s">
        <v>17</v>
      </c>
      <c r="J37">
        <v>0</v>
      </c>
      <c r="K37" s="6" t="s">
        <v>16</v>
      </c>
      <c r="L37" t="b">
        <v>0</v>
      </c>
      <c r="M37" t="b">
        <v>0</v>
      </c>
      <c r="N37" t="b">
        <v>0</v>
      </c>
    </row>
    <row r="38" spans="1:14" x14ac:dyDescent="0.3">
      <c r="A38" s="6" t="s">
        <v>66</v>
      </c>
      <c r="B38" t="s">
        <v>102</v>
      </c>
      <c r="C38" t="s">
        <v>13</v>
      </c>
      <c r="D38">
        <v>116.23333333333333</v>
      </c>
      <c r="E38" s="7">
        <v>44327.450254629628</v>
      </c>
      <c r="F38" t="b">
        <v>1</v>
      </c>
      <c r="G38" s="6" t="s">
        <v>64</v>
      </c>
      <c r="H38" s="6" t="s">
        <v>14</v>
      </c>
      <c r="I38" s="6" t="s">
        <v>17</v>
      </c>
      <c r="J38">
        <v>0</v>
      </c>
      <c r="K38" s="6" t="s">
        <v>16</v>
      </c>
      <c r="L38" t="b">
        <v>0</v>
      </c>
      <c r="M38" t="b">
        <v>0</v>
      </c>
      <c r="N38" t="b">
        <v>0</v>
      </c>
    </row>
    <row r="39" spans="1:14" x14ac:dyDescent="0.3">
      <c r="A39" s="6" t="s">
        <v>66</v>
      </c>
      <c r="B39" t="s">
        <v>103</v>
      </c>
      <c r="C39" t="s">
        <v>13</v>
      </c>
      <c r="E39" s="7">
        <v>44327.450254629628</v>
      </c>
      <c r="F39" t="b">
        <v>1</v>
      </c>
      <c r="G39" s="6" t="s">
        <v>65</v>
      </c>
      <c r="H39" s="6" t="s">
        <v>14</v>
      </c>
      <c r="I39" s="6" t="s">
        <v>17</v>
      </c>
      <c r="J39">
        <v>0</v>
      </c>
      <c r="K39" s="6" t="s">
        <v>16</v>
      </c>
      <c r="L39" t="b">
        <v>0</v>
      </c>
      <c r="M39" t="b">
        <v>0</v>
      </c>
      <c r="N39" t="b">
        <v>0</v>
      </c>
    </row>
    <row r="40" spans="1:14" x14ac:dyDescent="0.3">
      <c r="A40" s="6" t="s">
        <v>66</v>
      </c>
      <c r="B40" t="s">
        <v>104</v>
      </c>
      <c r="C40" t="s">
        <v>13</v>
      </c>
      <c r="D40">
        <v>1.5754682539682534</v>
      </c>
      <c r="E40" s="7">
        <v>44327.450254629628</v>
      </c>
      <c r="F40" t="b">
        <v>1</v>
      </c>
      <c r="G40" s="6" t="s">
        <v>133</v>
      </c>
      <c r="H40" s="6" t="s">
        <v>14</v>
      </c>
      <c r="I40" s="6" t="s">
        <v>17</v>
      </c>
      <c r="J40">
        <v>0</v>
      </c>
      <c r="K40" s="6" t="s">
        <v>138</v>
      </c>
      <c r="L40" t="b">
        <v>0</v>
      </c>
      <c r="M40" t="b">
        <v>0</v>
      </c>
      <c r="N40" t="b">
        <v>0</v>
      </c>
    </row>
    <row r="41" spans="1:14" x14ac:dyDescent="0.3">
      <c r="A41" s="6" t="s">
        <v>66</v>
      </c>
      <c r="B41" t="s">
        <v>128</v>
      </c>
      <c r="C41" t="s">
        <v>13</v>
      </c>
      <c r="E41" s="7">
        <v>44327.450254629628</v>
      </c>
      <c r="F41" t="b">
        <v>1</v>
      </c>
      <c r="G41" s="6" t="s">
        <v>134</v>
      </c>
      <c r="H41" s="6" t="s">
        <v>14</v>
      </c>
      <c r="I41" s="6" t="s">
        <v>17</v>
      </c>
      <c r="J41">
        <v>0</v>
      </c>
      <c r="K41" s="6" t="s">
        <v>16</v>
      </c>
      <c r="L41" t="b">
        <v>0</v>
      </c>
      <c r="M41" t="b">
        <v>0</v>
      </c>
      <c r="N41" t="b">
        <v>0</v>
      </c>
    </row>
    <row r="42" spans="1:14" x14ac:dyDescent="0.3">
      <c r="A42" s="6" t="s">
        <v>66</v>
      </c>
      <c r="B42" t="s">
        <v>129</v>
      </c>
      <c r="C42" t="s">
        <v>13</v>
      </c>
      <c r="D42">
        <v>1.2319412698412703E-2</v>
      </c>
      <c r="E42" s="7">
        <v>44327.450254629628</v>
      </c>
      <c r="F42" t="b">
        <v>1</v>
      </c>
      <c r="G42" s="6" t="s">
        <v>135</v>
      </c>
      <c r="H42" s="6" t="s">
        <v>14</v>
      </c>
      <c r="I42" s="6" t="s">
        <v>17</v>
      </c>
      <c r="J42">
        <v>0</v>
      </c>
      <c r="K42" s="6" t="s">
        <v>16</v>
      </c>
      <c r="L42" t="b">
        <v>0</v>
      </c>
      <c r="M42" t="b">
        <v>0</v>
      </c>
      <c r="N42" t="b">
        <v>0</v>
      </c>
    </row>
    <row r="43" spans="1:14" x14ac:dyDescent="0.3">
      <c r="A43" s="6" t="s">
        <v>66</v>
      </c>
      <c r="B43" t="s">
        <v>130</v>
      </c>
      <c r="C43" t="s">
        <v>13</v>
      </c>
      <c r="D43">
        <v>2.8336063492063492</v>
      </c>
      <c r="E43" s="7">
        <v>44327.450254629628</v>
      </c>
      <c r="F43" t="b">
        <v>1</v>
      </c>
      <c r="G43" s="6" t="s">
        <v>136</v>
      </c>
      <c r="H43" s="6" t="s">
        <v>14</v>
      </c>
      <c r="I43" s="6" t="s">
        <v>17</v>
      </c>
      <c r="J43">
        <v>0</v>
      </c>
      <c r="K43" s="6" t="s">
        <v>16</v>
      </c>
      <c r="L43" t="b">
        <v>0</v>
      </c>
      <c r="M43" t="b">
        <v>0</v>
      </c>
      <c r="N43" t="b">
        <v>0</v>
      </c>
    </row>
    <row r="44" spans="1:14" x14ac:dyDescent="0.3">
      <c r="A44" s="6" t="s">
        <v>66</v>
      </c>
      <c r="B44" t="s">
        <v>131</v>
      </c>
      <c r="C44" t="s">
        <v>13</v>
      </c>
      <c r="E44" s="7">
        <v>44327.450312499997</v>
      </c>
      <c r="F44" t="b">
        <v>1</v>
      </c>
      <c r="G44" s="6" t="s">
        <v>139</v>
      </c>
      <c r="H44" s="6" t="s">
        <v>14</v>
      </c>
      <c r="I44" s="6" t="s">
        <v>17</v>
      </c>
      <c r="J44">
        <v>0</v>
      </c>
      <c r="K44" s="6" t="s">
        <v>16</v>
      </c>
      <c r="L44" t="b">
        <v>0</v>
      </c>
      <c r="M44" t="b">
        <v>0</v>
      </c>
      <c r="N44" t="b">
        <v>0</v>
      </c>
    </row>
    <row r="45" spans="1:14" x14ac:dyDescent="0.3">
      <c r="A45" s="6" t="s">
        <v>66</v>
      </c>
      <c r="B45" t="s">
        <v>132</v>
      </c>
      <c r="C45" t="s">
        <v>13</v>
      </c>
      <c r="E45" s="7">
        <v>44327.450312499997</v>
      </c>
      <c r="F45" t="b">
        <v>1</v>
      </c>
      <c r="G45" s="6" t="s">
        <v>137</v>
      </c>
      <c r="H45" s="6" t="s">
        <v>14</v>
      </c>
      <c r="I45" s="6" t="s">
        <v>17</v>
      </c>
      <c r="J45">
        <v>0</v>
      </c>
      <c r="K45" s="6" t="s">
        <v>16</v>
      </c>
      <c r="L45" t="b">
        <v>0</v>
      </c>
      <c r="M45" t="b">
        <v>0</v>
      </c>
      <c r="N4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36"/>
  <sheetViews>
    <sheetView rightToLeft="1" workbookViewId="0">
      <pane xSplit="1" ySplit="2" topLeftCell="X3" activePane="bottomRight" state="frozen"/>
      <selection pane="topRight" activeCell="B1" sqref="B1"/>
      <selection pane="bottomLeft" activeCell="A10" sqref="A10"/>
      <selection pane="bottomRight" activeCell="AB3" sqref="AB3"/>
    </sheetView>
  </sheetViews>
  <sheetFormatPr defaultRowHeight="14.4" x14ac:dyDescent="0.3"/>
  <cols>
    <col min="1" max="1" width="11.33203125" style="3" bestFit="1" customWidth="1"/>
    <col min="2" max="3" width="19.77734375" style="5" bestFit="1" customWidth="1"/>
    <col min="4" max="5" width="24.44140625" style="5" bestFit="1" customWidth="1"/>
    <col min="6" max="7" width="35.6640625" style="5" bestFit="1" customWidth="1"/>
    <col min="8" max="9" width="19.77734375" style="5" bestFit="1" customWidth="1"/>
    <col min="10" max="10" width="9" style="5"/>
  </cols>
  <sheetData>
    <row r="1" spans="1:44" s="1" customFormat="1" x14ac:dyDescent="0.3">
      <c r="A1" s="2" t="s">
        <v>0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7</v>
      </c>
      <c r="G1" s="4" t="s">
        <v>7</v>
      </c>
      <c r="H1" s="4" t="s">
        <v>10</v>
      </c>
      <c r="I1" s="4" t="s">
        <v>10</v>
      </c>
      <c r="J1" s="4"/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40</v>
      </c>
      <c r="X1" s="4" t="s">
        <v>41</v>
      </c>
      <c r="Y1" s="4" t="s">
        <v>42</v>
      </c>
      <c r="Z1" s="1" t="s">
        <v>43</v>
      </c>
      <c r="AA1" s="4"/>
      <c r="AD1" s="4" t="s">
        <v>51</v>
      </c>
      <c r="AE1" s="4" t="s">
        <v>52</v>
      </c>
      <c r="AF1" s="4" t="s">
        <v>53</v>
      </c>
      <c r="AG1" s="4" t="s">
        <v>54</v>
      </c>
      <c r="AH1" s="4" t="s">
        <v>55</v>
      </c>
      <c r="AI1" s="4" t="s">
        <v>56</v>
      </c>
      <c r="AJ1" s="4"/>
      <c r="AM1" s="10" t="s">
        <v>122</v>
      </c>
      <c r="AN1" s="10" t="s">
        <v>123</v>
      </c>
      <c r="AO1" s="10" t="s">
        <v>124</v>
      </c>
      <c r="AP1" s="10" t="s">
        <v>125</v>
      </c>
      <c r="AQ1" s="10" t="s">
        <v>126</v>
      </c>
      <c r="AR1" s="10" t="s">
        <v>127</v>
      </c>
    </row>
    <row r="2" spans="1:44" x14ac:dyDescent="0.3">
      <c r="A2" s="3" t="s">
        <v>1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5" t="s">
        <v>9</v>
      </c>
      <c r="H2" s="5" t="s">
        <v>11</v>
      </c>
      <c r="I2" s="5" t="s">
        <v>12</v>
      </c>
      <c r="J2" s="5" t="s">
        <v>18</v>
      </c>
      <c r="K2" t="s">
        <v>21</v>
      </c>
      <c r="L2" t="s">
        <v>19</v>
      </c>
      <c r="M2" t="s">
        <v>20</v>
      </c>
      <c r="N2" s="5" t="s">
        <v>31</v>
      </c>
      <c r="O2" s="5" t="s">
        <v>32</v>
      </c>
      <c r="P2" s="5" t="s">
        <v>33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5" t="s">
        <v>50</v>
      </c>
      <c r="AD2" s="5" t="s">
        <v>57</v>
      </c>
      <c r="AE2" s="5" t="s">
        <v>58</v>
      </c>
      <c r="AF2" s="5" t="s">
        <v>59</v>
      </c>
      <c r="AG2" s="5" t="s">
        <v>60</v>
      </c>
      <c r="AH2" s="5" t="s">
        <v>61</v>
      </c>
      <c r="AI2" s="5" t="s">
        <v>62</v>
      </c>
      <c r="AJ2" s="5" t="s">
        <v>63</v>
      </c>
      <c r="AK2" s="5" t="s">
        <v>64</v>
      </c>
      <c r="AL2" s="5" t="s">
        <v>65</v>
      </c>
      <c r="AM2" s="5" t="s">
        <v>133</v>
      </c>
      <c r="AN2" s="5" t="s">
        <v>134</v>
      </c>
      <c r="AO2" s="5" t="s">
        <v>135</v>
      </c>
      <c r="AP2" s="5" t="s">
        <v>136</v>
      </c>
      <c r="AQ2" s="5" t="s">
        <v>139</v>
      </c>
      <c r="AR2" s="5" t="s">
        <v>137</v>
      </c>
    </row>
    <row r="3" spans="1:44" x14ac:dyDescent="0.3">
      <c r="A3" s="3" t="e">
        <f ca="1">[1]!FAMEData(A2,"1988Q1","2021Q2",0,"q", "Down", "No Heading", "Normal")</f>
        <v>#NAME?</v>
      </c>
      <c r="B3" s="5" t="e">
        <f ca="1">[1]!FAMEData(B2,"1988Q1","thisday(q)",0,"q", "Down", "No Heading", "Normal")</f>
        <v>#NAME?</v>
      </c>
      <c r="C3" s="5" t="e">
        <f ca="1">[1]!FAMEData(C2,"1988Q1","thisday(q)",0,"q", "Down", "No Heading", "Normal")</f>
        <v>#NAME?</v>
      </c>
      <c r="D3" s="5" t="e">
        <f ca="1">[1]!FAMEData(D2,"1988Q1","thisday(q)",0,"q", "Down", "No Heading", "Normal")</f>
        <v>#NAME?</v>
      </c>
      <c r="E3" s="5" t="e">
        <f ca="1">[1]!FAMEData(E2,"1988Q1","thisday(q)",0,"q", "Down", "No Heading", "Normal")</f>
        <v>#NAME?</v>
      </c>
      <c r="F3" s="5" t="e">
        <f ca="1">[1]!FAMEData(F2,"1988Q1","thisday(q)",0,"q", "Down", "No Heading", "Normal")</f>
        <v>#NAME?</v>
      </c>
      <c r="G3" s="5" t="e">
        <f ca="1">[1]!FAMEData(G2,"1988Q1","thisday(q)",0,"q", "Down", "No Heading", "Normal")</f>
        <v>#NAME?</v>
      </c>
      <c r="H3" s="5" t="e">
        <f ca="1">[1]!FAMEData(H2,"1988Q1","thisday(q)",0,"q", "Down", "No Heading", "Normal")</f>
        <v>#NAME?</v>
      </c>
      <c r="I3" s="5" t="e">
        <f ca="1">[1]!FAMEData(I2,"1988Q1","thisday(q)",0,"q", "Down", "No Heading", "Normal")</f>
        <v>#NAME?</v>
      </c>
      <c r="J3" s="5" t="e">
        <f ca="1">[1]!FAMEData(J2,"1988Q1","thisday(q)",0,"q", "Down", "No Heading", "Normal")</f>
        <v>#NAME?</v>
      </c>
      <c r="K3" s="5" t="e">
        <f ca="1">[1]!FAMEData(K2,"1988Q1","thisday(q)",0,"q", "Down", "No Heading", "Normal")</f>
        <v>#NAME?</v>
      </c>
      <c r="L3" s="5" t="e">
        <f ca="1">[1]!FAMEData(L2,"1988Q1","thisday(q)",0,"q", "Down", "No Heading", "Normal")</f>
        <v>#NAME?</v>
      </c>
      <c r="M3" s="5" t="e">
        <f ca="1">[1]!FAMEData(M2,"1988Q1","thisday(q)",0,"q", "Down", "No Heading", "Normal")</f>
        <v>#NAME?</v>
      </c>
      <c r="N3" s="5" t="e">
        <f ca="1">[1]!FAMEData(N2,"1988Q1","thisday(q)",0,"q", "Down", "No Heading", "Normal")</f>
        <v>#NAME?</v>
      </c>
      <c r="O3" s="5" t="e">
        <f ca="1">[1]!FAMEData(O2,"1988Q1","thisday(q)",0,"q", "Down", "No Heading", "Normal")</f>
        <v>#NAME?</v>
      </c>
      <c r="P3" s="5" t="e">
        <f ca="1">[1]!FAMEData(P2,"1988Q1","thisday(q)",0,"q", "Down", "No Heading", "Normal")</f>
        <v>#NAME?</v>
      </c>
      <c r="Q3" s="5" t="e">
        <f ca="1">[1]!FAMEData(Q2,"1988Q1","thisday(q)",0,"q", "Down", "No Heading", "Normal")</f>
        <v>#NAME?</v>
      </c>
      <c r="R3" s="5" t="e">
        <f ca="1">[1]!FAMEData(R2,"1988Q1","thisday(q)",0,"q", "Down", "No Heading", "Normal")</f>
        <v>#NAME?</v>
      </c>
      <c r="S3" s="5" t="e">
        <f ca="1">[1]!FAMEData(S2,"1988Q1","thisday(q)",0,"q", "Down", "No Heading", "Normal")</f>
        <v>#NAME?</v>
      </c>
      <c r="T3" s="5" t="e">
        <f ca="1">[1]!FAMEData(T2,"1988Q1","thisday(q)",0,"q", "Down", "No Heading", "Normal")</f>
        <v>#NAME?</v>
      </c>
      <c r="U3" s="5" t="e">
        <f ca="1">[1]!FAMEData(U2,"1988Q1","thisday(q)",0,"q", "Down", "No Heading", "Normal")</f>
        <v>#NAME?</v>
      </c>
      <c r="V3" s="5" t="e">
        <f ca="1">[1]!FAMEData(V2,"1988Q1","thisday(q)",0,"q", "Down", "No Heading", "Normal")</f>
        <v>#NAME?</v>
      </c>
      <c r="W3" s="5" t="e">
        <f ca="1">[1]!FAMEData(W2,"1988Q1","thisday(q)",0,"q", "Down", "No Heading", "Normal")</f>
        <v>#NAME?</v>
      </c>
      <c r="X3" s="5" t="e">
        <f ca="1">[1]!FAMEData(X2,"1988Q1","thisday(q)",0,"q", "Down", "No Heading", "Normal")</f>
        <v>#NAME?</v>
      </c>
      <c r="Y3" s="5" t="e">
        <f ca="1">[1]!FAMEData(Y2,"1988Q1","thisday(q)",0,"q", "Down", "No Heading", "Normal")</f>
        <v>#NAME?</v>
      </c>
      <c r="Z3" s="5" t="e">
        <f ca="1">[1]!FAMEData(Z2,"1988Q1","thisday(q)",0,"q", "Down", "No Heading", "Normal")</f>
        <v>#NAME?</v>
      </c>
      <c r="AA3" s="5" t="e">
        <f ca="1">[1]!FAMEData(AA2,"1988Q1","thisday(q)",0,"q", "Down", "No Heading", "Normal")</f>
        <v>#NAME?</v>
      </c>
      <c r="AB3" s="5" t="e">
        <f ca="1">[1]!FAMEData(AB2,"1988Q1","thisday(q)",0,"q", "Down", "No Heading", "Normal")</f>
        <v>#NAME?</v>
      </c>
      <c r="AC3" s="5" t="e">
        <f ca="1">[1]!FAMEData(AC2,"1988Q1","thisday(q)",0,"q", "Down", "No Heading", "Normal")</f>
        <v>#NAME?</v>
      </c>
      <c r="AD3" s="5" t="e">
        <f ca="1">[1]!FAMEData(AD2,"1988Q1","thisday(q)",0,"q", "Down", "No Heading", "Normal")</f>
        <v>#NAME?</v>
      </c>
      <c r="AE3" s="5" t="e">
        <f ca="1">[1]!FAMEData(AE2,"1988Q1","thisday(q)",0,"q", "Down", "No Heading", "Normal")</f>
        <v>#NAME?</v>
      </c>
      <c r="AF3" s="5" t="e">
        <f ca="1">[1]!FAMEData(AF2,"1988Q1","thisday(q)",0,"q", "Down", "No Heading", "Normal")</f>
        <v>#NAME?</v>
      </c>
      <c r="AG3" s="5" t="e">
        <f ca="1">[1]!FAMEData(AG2,"1988Q1","thisday(q)",0,"q", "Down", "No Heading", "Normal")</f>
        <v>#NAME?</v>
      </c>
      <c r="AH3" s="5" t="e">
        <f ca="1">[1]!FAMEData(AH2,"1988Q1","thisday(q)",0,"q", "Down", "No Heading", "Normal")</f>
        <v>#NAME?</v>
      </c>
      <c r="AI3" s="5" t="e">
        <f ca="1">[1]!FAMEData(AI2,"1988Q1","thisday(q)",0,"q", "Down", "No Heading", "Normal")</f>
        <v>#NAME?</v>
      </c>
      <c r="AJ3" s="5" t="e">
        <f ca="1">[1]!FAMEData(AJ2,"1988Q1","thisday(q)",0,"q", "Down", "No Heading", "Normal")</f>
        <v>#NAME?</v>
      </c>
      <c r="AK3" s="5" t="e">
        <f ca="1">[1]!FAMEData(AK2,"1988Q1","thisday(q)",0,"q", "Down", "No Heading", "Normal")</f>
        <v>#NAME?</v>
      </c>
      <c r="AL3" s="5" t="e">
        <f ca="1">[1]!FAMEData(AL2,"1988Q1","thisday(q)",0,"q", "Down", "No Heading", "Normal")</f>
        <v>#NAME?</v>
      </c>
      <c r="AM3" s="5" t="e">
        <f ca="1">[1]!FAMEData(AM2,"1988Q1","thisday(q)",0,"m", "Down", "No Heading", "Normal")</f>
        <v>#NAME?</v>
      </c>
      <c r="AN3" s="5" t="e">
        <f ca="1">[1]!FAMEData(AN2,"1988Q1","thisday(q)",0,"q", "Down", "No Heading", "Normal")</f>
        <v>#NAME?</v>
      </c>
      <c r="AO3" s="5" t="e">
        <f ca="1">[1]!FAMEData(AO2,"1988Q1","thisday(q)",0,"q", "Down", "No Heading", "Normal")</f>
        <v>#NAME?</v>
      </c>
      <c r="AP3" s="5" t="e">
        <f ca="1">[1]!FAMEData(AP2,"1988Q1","thisday(q)",0,"q", "Down", "No Heading", "Normal")</f>
        <v>#NAME?</v>
      </c>
      <c r="AQ3" s="5" t="e">
        <f ca="1">[1]!FAMEData(AQ2,"1988Q1","thisday(q)",0,"q", "Down", "No Heading", "Normal")</f>
        <v>#NAME?</v>
      </c>
      <c r="AR3" s="5" t="e">
        <f ca="1">[1]!FAMEData(AR2,"1988Q1","thisday(q)",0,"q", "Down", "No Heading", "Normal")</f>
        <v>#NAME?</v>
      </c>
    </row>
    <row r="4" spans="1:44" x14ac:dyDescent="0.3">
      <c r="A4" s="3">
        <v>32324</v>
      </c>
      <c r="J4" s="5">
        <v>8449.5</v>
      </c>
      <c r="L4">
        <v>297350.3</v>
      </c>
      <c r="N4" s="5">
        <v>22.126156361602337</v>
      </c>
      <c r="O4" s="5"/>
      <c r="P4" s="5">
        <v>263.2674603174604</v>
      </c>
      <c r="Q4" s="5"/>
      <c r="R4" s="5"/>
      <c r="S4" s="5">
        <v>7</v>
      </c>
      <c r="T4" s="5"/>
      <c r="U4" s="5">
        <v>2.5</v>
      </c>
      <c r="V4" s="5">
        <v>8.0824175824175821</v>
      </c>
      <c r="W4" s="5"/>
      <c r="X4" s="5"/>
      <c r="Y4" s="5">
        <v>64.636658045636167</v>
      </c>
      <c r="AA4" s="5"/>
      <c r="AD4" s="5">
        <v>21.272157969722144</v>
      </c>
      <c r="AE4" s="5">
        <v>117.53333333333335</v>
      </c>
      <c r="AF4" s="5"/>
      <c r="AG4" s="5">
        <v>86.466666666666654</v>
      </c>
      <c r="AH4" s="5">
        <v>42.31</v>
      </c>
      <c r="AI4" s="5">
        <v>49.5</v>
      </c>
      <c r="AJ4" s="5"/>
      <c r="AK4">
        <v>117.56666666666666</v>
      </c>
      <c r="AM4">
        <v>1.5785492063492064</v>
      </c>
      <c r="AO4">
        <v>1.2562158730158729E-2</v>
      </c>
      <c r="AP4">
        <v>2.9060666666666677</v>
      </c>
    </row>
    <row r="5" spans="1:44" x14ac:dyDescent="0.3">
      <c r="A5" s="3">
        <v>32416</v>
      </c>
      <c r="J5" s="5">
        <v>8891.4</v>
      </c>
      <c r="L5">
        <v>301899.5</v>
      </c>
      <c r="N5" s="5">
        <v>19.785099231017178</v>
      </c>
      <c r="O5" s="5"/>
      <c r="P5" s="5">
        <v>266.78234375</v>
      </c>
      <c r="Q5" s="5"/>
      <c r="R5" s="5"/>
      <c r="S5" s="5">
        <v>7.9891304347826084</v>
      </c>
      <c r="T5" s="5"/>
      <c r="U5" s="5">
        <v>2.5</v>
      </c>
      <c r="V5" s="5">
        <v>11.032608695652174</v>
      </c>
      <c r="W5" s="5"/>
      <c r="X5" s="5"/>
      <c r="Y5" s="5">
        <v>64.300967622447786</v>
      </c>
      <c r="AA5" s="5"/>
      <c r="AD5" s="5">
        <v>21.647838814045276</v>
      </c>
      <c r="AE5" s="5">
        <v>119.10000000000001</v>
      </c>
      <c r="AF5" s="5"/>
      <c r="AG5" s="5">
        <v>86.59999999999998</v>
      </c>
      <c r="AH5" s="5">
        <v>42.870000000000005</v>
      </c>
      <c r="AI5" s="5">
        <v>49.9</v>
      </c>
      <c r="AJ5" s="5"/>
      <c r="AK5">
        <v>119</v>
      </c>
      <c r="AM5">
        <v>1.6374278688524591</v>
      </c>
      <c r="AO5">
        <v>1.224429508196721E-2</v>
      </c>
      <c r="AP5">
        <v>2.7787770491803276</v>
      </c>
    </row>
    <row r="6" spans="1:44" x14ac:dyDescent="0.3">
      <c r="A6" s="3">
        <v>32508</v>
      </c>
      <c r="J6" s="5">
        <v>9009.9</v>
      </c>
      <c r="L6">
        <v>303015.90000000002</v>
      </c>
      <c r="N6" s="5">
        <v>22.208338711759392</v>
      </c>
      <c r="O6" s="5"/>
      <c r="P6" s="5">
        <v>274.97793650793659</v>
      </c>
      <c r="Q6" s="5"/>
      <c r="R6" s="5"/>
      <c r="S6" s="5">
        <v>8.3777173913043477</v>
      </c>
      <c r="T6" s="5"/>
      <c r="U6" s="5">
        <v>2.5</v>
      </c>
      <c r="V6" s="5">
        <v>12.402173913043478</v>
      </c>
      <c r="W6" s="5"/>
      <c r="X6" s="5"/>
      <c r="Y6" s="5">
        <v>65.691039124202661</v>
      </c>
      <c r="AA6" s="5"/>
      <c r="AD6" s="5">
        <v>22.750246537563012</v>
      </c>
      <c r="AE6" s="5">
        <v>120.33333333333333</v>
      </c>
      <c r="AF6" s="5"/>
      <c r="AG6" s="5">
        <v>87.266666666666666</v>
      </c>
      <c r="AH6" s="5">
        <v>43.51</v>
      </c>
      <c r="AI6" s="5">
        <v>50.466666666666669</v>
      </c>
      <c r="AJ6" s="5"/>
      <c r="AK6">
        <v>120.3</v>
      </c>
      <c r="AM6">
        <v>1.6046459016393446</v>
      </c>
      <c r="AO6">
        <v>1.2832770491803281E-2</v>
      </c>
      <c r="AP6">
        <v>2.874285245901639</v>
      </c>
    </row>
    <row r="7" spans="1:44" x14ac:dyDescent="0.3">
      <c r="A7" s="3">
        <v>32598</v>
      </c>
      <c r="J7" s="5">
        <v>9101.5</v>
      </c>
      <c r="L7">
        <v>304335</v>
      </c>
      <c r="N7" s="5">
        <v>32.337377909728509</v>
      </c>
      <c r="O7" s="5"/>
      <c r="P7" s="5">
        <v>290.63838709677418</v>
      </c>
      <c r="Q7" s="5"/>
      <c r="R7" s="5"/>
      <c r="S7" s="5">
        <v>9.2388888888888889</v>
      </c>
      <c r="T7" s="5"/>
      <c r="U7" s="5">
        <v>2.5</v>
      </c>
      <c r="V7" s="5">
        <v>13</v>
      </c>
      <c r="W7" s="5"/>
      <c r="X7" s="5"/>
      <c r="Y7" s="5">
        <v>65.215852382606528</v>
      </c>
      <c r="AA7" s="5"/>
      <c r="AD7" s="5">
        <v>24.326874343061078</v>
      </c>
      <c r="AE7" s="5">
        <v>121.66666666666667</v>
      </c>
      <c r="AF7" s="5"/>
      <c r="AG7" s="5">
        <v>86.766666666666666</v>
      </c>
      <c r="AH7" s="5">
        <v>44.15</v>
      </c>
      <c r="AI7" s="5">
        <v>50.9</v>
      </c>
      <c r="AJ7" s="5"/>
      <c r="AK7">
        <v>121.66666666666667</v>
      </c>
      <c r="AM7">
        <v>1.8091935483870976</v>
      </c>
      <c r="AO7">
        <v>1.4086483870967746E-2</v>
      </c>
      <c r="AP7">
        <v>3.1631838709677429</v>
      </c>
    </row>
    <row r="8" spans="1:44" x14ac:dyDescent="0.3">
      <c r="A8" s="3">
        <v>32689</v>
      </c>
      <c r="J8" s="5">
        <v>9171</v>
      </c>
      <c r="L8">
        <v>306320</v>
      </c>
      <c r="N8" s="5">
        <v>39.300389175490992</v>
      </c>
      <c r="O8" s="5"/>
      <c r="P8" s="5">
        <v>313.64046874999991</v>
      </c>
      <c r="Q8" s="5"/>
      <c r="R8" s="5"/>
      <c r="S8" s="5">
        <v>9.7142857142857135</v>
      </c>
      <c r="T8" s="5"/>
      <c r="U8" s="5">
        <v>2.7390109890109891</v>
      </c>
      <c r="V8" s="5">
        <v>13.417582417582418</v>
      </c>
      <c r="W8" s="5"/>
      <c r="X8" s="5"/>
      <c r="Y8" s="5">
        <v>64.508154584433655</v>
      </c>
      <c r="AA8" s="5"/>
      <c r="AD8" s="5">
        <v>25.416964661778525</v>
      </c>
      <c r="AE8" s="5">
        <v>123.66666666666667</v>
      </c>
      <c r="AF8" s="5"/>
      <c r="AG8" s="5">
        <v>88.8</v>
      </c>
      <c r="AH8" s="5">
        <v>45.036666666666669</v>
      </c>
      <c r="AI8" s="5">
        <v>52.066666666666663</v>
      </c>
      <c r="AJ8" s="5"/>
      <c r="AK8">
        <v>123.63333333333333</v>
      </c>
      <c r="AM8">
        <v>1.8826983606557377</v>
      </c>
      <c r="AO8">
        <v>1.3616852459016391E-2</v>
      </c>
      <c r="AP8">
        <v>3.0536360655737713</v>
      </c>
    </row>
    <row r="9" spans="1:44" x14ac:dyDescent="0.3">
      <c r="A9" s="3">
        <v>32781</v>
      </c>
      <c r="J9" s="5">
        <v>9238.9</v>
      </c>
      <c r="L9">
        <v>306606.3</v>
      </c>
      <c r="N9" s="5">
        <v>42.973261154855635</v>
      </c>
      <c r="O9" s="5"/>
      <c r="P9" s="5">
        <v>342.17619047619058</v>
      </c>
      <c r="Q9" s="5"/>
      <c r="R9" s="5"/>
      <c r="S9" s="5">
        <v>9.0883152173913047</v>
      </c>
      <c r="T9" s="5"/>
      <c r="U9" s="5">
        <v>3.25</v>
      </c>
      <c r="V9" s="5">
        <v>14</v>
      </c>
      <c r="W9" s="5"/>
      <c r="X9" s="5"/>
      <c r="Y9" s="5">
        <v>64.100560193163673</v>
      </c>
      <c r="AA9" s="5"/>
      <c r="AD9" s="5">
        <v>26.192961159727222</v>
      </c>
      <c r="AE9" s="5">
        <v>124.66666666666667</v>
      </c>
      <c r="AF9" s="5"/>
      <c r="AG9" s="5">
        <v>88.966666666666654</v>
      </c>
      <c r="AH9" s="5">
        <v>45.533333333333331</v>
      </c>
      <c r="AI9" s="5">
        <v>52.433333333333337</v>
      </c>
      <c r="AJ9" s="5"/>
      <c r="AK9">
        <v>124.60000000000001</v>
      </c>
      <c r="AL9" s="8"/>
      <c r="AM9">
        <v>1.9947156249999993</v>
      </c>
      <c r="AO9">
        <v>1.4017593750000001E-2</v>
      </c>
      <c r="AP9">
        <v>3.1829640625</v>
      </c>
    </row>
    <row r="10" spans="1:44" x14ac:dyDescent="0.3">
      <c r="A10" s="3">
        <v>32873</v>
      </c>
      <c r="J10" s="5">
        <v>9257.1</v>
      </c>
      <c r="L10">
        <v>308453.09999999998</v>
      </c>
      <c r="N10" s="5">
        <v>48.478940132483444</v>
      </c>
      <c r="O10" s="5"/>
      <c r="P10" s="5">
        <v>345.37746031746025</v>
      </c>
      <c r="Q10" s="5"/>
      <c r="R10" s="5"/>
      <c r="S10" s="5">
        <v>8.5570652173913047</v>
      </c>
      <c r="T10" s="5"/>
      <c r="U10" s="5">
        <v>3.7336956521739131</v>
      </c>
      <c r="V10" s="5">
        <v>14.956521739130435</v>
      </c>
      <c r="W10" s="5"/>
      <c r="X10" s="5"/>
      <c r="Y10" s="5">
        <v>65.350603252013428</v>
      </c>
      <c r="AA10" s="5"/>
      <c r="AD10" s="5">
        <v>27.38159071625093</v>
      </c>
      <c r="AE10" s="5">
        <v>125.86666666666667</v>
      </c>
      <c r="AF10" s="5"/>
      <c r="AG10" s="5">
        <v>89.533333333333346</v>
      </c>
      <c r="AH10" s="5">
        <v>46.24</v>
      </c>
      <c r="AI10" s="5">
        <v>53.266666666666673</v>
      </c>
      <c r="AJ10" s="5"/>
      <c r="AK10">
        <v>125.86666666666667</v>
      </c>
      <c r="AM10">
        <v>1.9831887096774188</v>
      </c>
      <c r="AO10">
        <v>1.3857645161290325E-2</v>
      </c>
      <c r="AP10">
        <v>3.1431080645161291</v>
      </c>
    </row>
    <row r="11" spans="1:44" x14ac:dyDescent="0.3">
      <c r="A11" s="3">
        <v>32963</v>
      </c>
      <c r="J11" s="5">
        <v>9358.2999999999993</v>
      </c>
      <c r="L11">
        <v>310532.09999999998</v>
      </c>
      <c r="N11" s="5">
        <v>50.233242479305467</v>
      </c>
      <c r="O11" s="5"/>
      <c r="P11" s="5">
        <v>336.57476190476189</v>
      </c>
      <c r="Q11" s="5"/>
      <c r="R11" s="5"/>
      <c r="S11" s="5">
        <v>8.25</v>
      </c>
      <c r="T11" s="5"/>
      <c r="U11" s="5">
        <v>4.3833333333333337</v>
      </c>
      <c r="V11" s="5">
        <v>15</v>
      </c>
      <c r="W11" s="5"/>
      <c r="X11" s="5"/>
      <c r="Y11" s="5">
        <v>65.003168629238516</v>
      </c>
      <c r="AA11" s="5"/>
      <c r="AD11" s="5">
        <v>28.206856833102773</v>
      </c>
      <c r="AE11" s="5">
        <v>128.03333333333333</v>
      </c>
      <c r="AF11" s="5"/>
      <c r="AG11" s="5">
        <v>89.866666666666674</v>
      </c>
      <c r="AH11" s="5">
        <v>47.16</v>
      </c>
      <c r="AI11" s="5">
        <v>53.9</v>
      </c>
      <c r="AJ11" s="5"/>
      <c r="AK11">
        <v>128.03333333333333</v>
      </c>
      <c r="AM11">
        <v>1.9679671875</v>
      </c>
      <c r="AO11">
        <v>1.3304437500000002E-2</v>
      </c>
      <c r="AP11">
        <v>3.2589531249999988</v>
      </c>
      <c r="AR11" s="10"/>
    </row>
    <row r="12" spans="1:44" x14ac:dyDescent="0.3">
      <c r="A12" s="3">
        <v>33054</v>
      </c>
      <c r="J12" s="5">
        <v>9392.2999999999993</v>
      </c>
      <c r="L12">
        <v>312127.2</v>
      </c>
      <c r="N12" s="5">
        <v>56.708473940757415</v>
      </c>
      <c r="O12" s="5"/>
      <c r="P12" s="5">
        <v>349.80396825396838</v>
      </c>
      <c r="Q12" s="5"/>
      <c r="R12" s="5"/>
      <c r="S12" s="5">
        <v>8.25</v>
      </c>
      <c r="T12" s="5"/>
      <c r="U12" s="5">
        <v>5.25</v>
      </c>
      <c r="V12" s="5">
        <v>15</v>
      </c>
      <c r="W12" s="5"/>
      <c r="X12" s="5"/>
      <c r="Y12" s="5">
        <v>64.590769822065056</v>
      </c>
      <c r="AA12" s="5"/>
      <c r="AD12" s="5">
        <v>29.592564865388372</v>
      </c>
      <c r="AE12" s="5">
        <v>129.33333333333334</v>
      </c>
      <c r="AF12" s="5"/>
      <c r="AG12" s="5">
        <v>91.066666666666663</v>
      </c>
      <c r="AH12" s="5">
        <v>47.96</v>
      </c>
      <c r="AI12" s="5">
        <v>55.6</v>
      </c>
      <c r="AJ12" s="5"/>
      <c r="AK12">
        <v>129.29999999999998</v>
      </c>
      <c r="AM12">
        <v>2.0286716666666669</v>
      </c>
      <c r="AO12">
        <v>1.307378333333333E-2</v>
      </c>
      <c r="AP12">
        <v>3.3990533333333341</v>
      </c>
      <c r="AR12" s="10"/>
    </row>
    <row r="13" spans="1:44" x14ac:dyDescent="0.3">
      <c r="A13" s="3">
        <v>33146</v>
      </c>
      <c r="J13" s="5">
        <v>9398.5</v>
      </c>
      <c r="L13">
        <v>308868.5</v>
      </c>
      <c r="N13" s="5">
        <v>63.127169587672533</v>
      </c>
      <c r="O13" s="5"/>
      <c r="P13" s="5">
        <v>335.8817460317461</v>
      </c>
      <c r="Q13" s="5"/>
      <c r="R13" s="5"/>
      <c r="S13" s="5">
        <v>8.0326086956521738</v>
      </c>
      <c r="T13" s="5"/>
      <c r="U13" s="5">
        <v>5.5108695652173916</v>
      </c>
      <c r="V13" s="5">
        <v>15</v>
      </c>
      <c r="W13" s="5"/>
      <c r="X13" s="5"/>
      <c r="Y13" s="5">
        <v>63.709715346199033</v>
      </c>
      <c r="AA13" s="5"/>
      <c r="AD13" s="5">
        <v>30.91052717157017</v>
      </c>
      <c r="AE13" s="5">
        <v>131.56666666666666</v>
      </c>
      <c r="AF13" s="5"/>
      <c r="AG13" s="5">
        <v>91.3</v>
      </c>
      <c r="AH13" s="5">
        <v>48.706666666666671</v>
      </c>
      <c r="AI13" s="5">
        <v>56.4</v>
      </c>
      <c r="AJ13" s="5"/>
      <c r="AK13">
        <v>131.53333333333333</v>
      </c>
      <c r="AM13">
        <v>2.0470000000000002</v>
      </c>
      <c r="AO13">
        <v>1.406301639344262E-2</v>
      </c>
      <c r="AP13">
        <v>3.8128016393442623</v>
      </c>
      <c r="AR13" s="10"/>
    </row>
    <row r="14" spans="1:44" x14ac:dyDescent="0.3">
      <c r="A14" s="3">
        <v>33238</v>
      </c>
      <c r="J14" s="5">
        <v>9312.9</v>
      </c>
      <c r="L14">
        <v>307805.8</v>
      </c>
      <c r="N14" s="5">
        <v>61.699650043744519</v>
      </c>
      <c r="O14" s="5"/>
      <c r="P14" s="5">
        <v>316.56203125000013</v>
      </c>
      <c r="Q14" s="5"/>
      <c r="R14" s="5"/>
      <c r="S14" s="5">
        <v>7.5923913043478262</v>
      </c>
      <c r="T14" s="5"/>
      <c r="U14" s="5">
        <v>6</v>
      </c>
      <c r="V14" s="5">
        <v>14.043478260869565</v>
      </c>
      <c r="W14" s="5"/>
      <c r="X14" s="5"/>
      <c r="Y14" s="5">
        <v>63.808777402095828</v>
      </c>
      <c r="AA14" s="5"/>
      <c r="AD14" s="5">
        <v>32.351663525010004</v>
      </c>
      <c r="AE14" s="5">
        <v>133.70000000000002</v>
      </c>
      <c r="AF14" s="5"/>
      <c r="AG14" s="5">
        <v>92.733333333333348</v>
      </c>
      <c r="AH14" s="5">
        <v>49.75</v>
      </c>
      <c r="AI14" s="5">
        <v>57.433333333333337</v>
      </c>
      <c r="AJ14" s="5"/>
      <c r="AK14">
        <v>133.76666666666668</v>
      </c>
      <c r="AM14">
        <v>2.0208870967741932</v>
      </c>
      <c r="AO14">
        <v>1.5479241935483877E-2</v>
      </c>
      <c r="AP14">
        <v>3.932454838709678</v>
      </c>
      <c r="AR14" s="10"/>
    </row>
    <row r="15" spans="1:44" x14ac:dyDescent="0.3">
      <c r="A15" s="3">
        <v>33328</v>
      </c>
      <c r="J15" s="5">
        <v>9269.4</v>
      </c>
      <c r="L15">
        <v>306907.59999999998</v>
      </c>
      <c r="N15" s="5">
        <v>73.328083989501323</v>
      </c>
      <c r="O15" s="5"/>
      <c r="P15" s="5">
        <v>352.28786885245893</v>
      </c>
      <c r="Q15" s="5"/>
      <c r="R15" s="5"/>
      <c r="S15" s="5">
        <v>6.3777777777777782</v>
      </c>
      <c r="T15" s="5"/>
      <c r="U15" s="5">
        <v>6</v>
      </c>
      <c r="V15" s="5">
        <v>13.5</v>
      </c>
      <c r="W15" s="5"/>
      <c r="X15" s="5"/>
      <c r="Y15" s="5">
        <v>63.292902477185905</v>
      </c>
      <c r="AA15" s="5"/>
      <c r="AD15" s="5">
        <v>33.269310177417204</v>
      </c>
      <c r="AE15" s="5">
        <v>134.79999999999998</v>
      </c>
      <c r="AF15" s="5"/>
      <c r="AG15" s="5">
        <v>93.2</v>
      </c>
      <c r="AH15" s="5">
        <v>50.5</v>
      </c>
      <c r="AI15" s="5">
        <v>57.666666666666664</v>
      </c>
      <c r="AJ15" s="5"/>
      <c r="AK15">
        <v>134.76666666666668</v>
      </c>
      <c r="AM15">
        <v>2.0664098360655738</v>
      </c>
      <c r="AO15">
        <v>1.5448672131147543E-2</v>
      </c>
      <c r="AP15">
        <v>3.9458213114754104</v>
      </c>
      <c r="AR15" s="10"/>
    </row>
    <row r="16" spans="1:44" x14ac:dyDescent="0.3">
      <c r="A16" s="3">
        <v>33419</v>
      </c>
      <c r="J16" s="5">
        <v>9341.6</v>
      </c>
      <c r="L16">
        <v>306520.7</v>
      </c>
      <c r="N16" s="5">
        <v>88.563142721913877</v>
      </c>
      <c r="O16" s="5"/>
      <c r="P16" s="5">
        <v>378.66312500000015</v>
      </c>
      <c r="Q16" s="5"/>
      <c r="R16" s="5"/>
      <c r="S16" s="5">
        <v>5.8296703296703294</v>
      </c>
      <c r="T16" s="5"/>
      <c r="U16" s="5">
        <v>6</v>
      </c>
      <c r="V16" s="5">
        <v>11.851648351648352</v>
      </c>
      <c r="W16" s="5"/>
      <c r="X16" s="5"/>
      <c r="Y16" s="5">
        <v>63.722637469504932</v>
      </c>
      <c r="AA16" s="5"/>
      <c r="AD16" s="5">
        <v>35.006064244425168</v>
      </c>
      <c r="AE16" s="5">
        <v>135.6</v>
      </c>
      <c r="AF16" s="5"/>
      <c r="AG16" s="5">
        <v>94.166666666666671</v>
      </c>
      <c r="AH16" s="5">
        <v>51.273333333333333</v>
      </c>
      <c r="AI16" s="5">
        <v>60.266666666666659</v>
      </c>
      <c r="AJ16" s="5"/>
      <c r="AK16">
        <v>135.56666666666666</v>
      </c>
      <c r="AM16">
        <v>2.3432258064516143</v>
      </c>
      <c r="AO16">
        <v>1.6941612903225812E-2</v>
      </c>
      <c r="AP16">
        <v>3.9996096774193548</v>
      </c>
      <c r="AR16" s="10"/>
    </row>
    <row r="17" spans="1:42" x14ac:dyDescent="0.3">
      <c r="A17" s="3">
        <v>33511</v>
      </c>
      <c r="J17" s="5">
        <v>9388.7999999999993</v>
      </c>
      <c r="L17">
        <v>305851.3</v>
      </c>
      <c r="N17" s="5">
        <v>105.79040119985008</v>
      </c>
      <c r="O17" s="5"/>
      <c r="P17" s="5">
        <v>385.58015625000007</v>
      </c>
      <c r="Q17" s="5"/>
      <c r="R17" s="5"/>
      <c r="S17" s="5">
        <v>5.5489130434782608</v>
      </c>
      <c r="T17" s="5"/>
      <c r="U17" s="5">
        <v>5.5</v>
      </c>
      <c r="V17" s="5">
        <v>10.913043478260869</v>
      </c>
      <c r="W17" s="5"/>
      <c r="X17" s="5"/>
      <c r="Y17" s="5">
        <v>63.424053400092596</v>
      </c>
      <c r="AA17" s="5"/>
      <c r="AD17" s="5">
        <v>37.451069083427278</v>
      </c>
      <c r="AE17" s="5">
        <v>136.66666666666666</v>
      </c>
      <c r="AF17" s="5"/>
      <c r="AG17" s="5">
        <v>94.166666666666671</v>
      </c>
      <c r="AH17" s="5">
        <v>51.870000000000005</v>
      </c>
      <c r="AI17" s="5">
        <v>60.699999999999996</v>
      </c>
      <c r="AJ17" s="5"/>
      <c r="AK17">
        <v>136.6</v>
      </c>
      <c r="AM17">
        <v>2.3526833333333332</v>
      </c>
      <c r="AO17">
        <v>1.7204933333333339E-2</v>
      </c>
      <c r="AP17">
        <v>3.946373333333332</v>
      </c>
    </row>
    <row r="18" spans="1:42" x14ac:dyDescent="0.3">
      <c r="A18" s="3">
        <v>33603</v>
      </c>
      <c r="J18" s="5">
        <v>9421.6</v>
      </c>
      <c r="L18">
        <v>306382.59999999998</v>
      </c>
      <c r="N18" s="5">
        <v>106.3622444921658</v>
      </c>
      <c r="O18" s="5"/>
      <c r="P18" s="5">
        <v>387.11609374999995</v>
      </c>
      <c r="Q18" s="5"/>
      <c r="R18" s="5"/>
      <c r="S18" s="5">
        <v>4.7934782608695654</v>
      </c>
      <c r="T18" s="5"/>
      <c r="U18" s="5">
        <v>5.2554347826086953</v>
      </c>
      <c r="V18" s="5">
        <v>10.5</v>
      </c>
      <c r="W18" s="5"/>
      <c r="X18" s="5"/>
      <c r="Y18" s="5">
        <v>63.927783771048496</v>
      </c>
      <c r="AA18" s="5"/>
      <c r="AD18" s="5">
        <v>38.344080926382844</v>
      </c>
      <c r="AE18" s="5">
        <v>137.70000000000002</v>
      </c>
      <c r="AF18" s="5"/>
      <c r="AG18" s="5">
        <v>95.3</v>
      </c>
      <c r="AH18" s="5">
        <v>52.72</v>
      </c>
      <c r="AI18" s="5">
        <v>61.466666666666669</v>
      </c>
      <c r="AJ18" s="5"/>
      <c r="AK18">
        <v>137.73333333333332</v>
      </c>
      <c r="AM18">
        <v>2.3615468749999993</v>
      </c>
      <c r="AO18">
        <v>1.8227328124999997E-2</v>
      </c>
      <c r="AP18">
        <v>4.1819843749999999</v>
      </c>
    </row>
    <row r="19" spans="1:42" x14ac:dyDescent="0.3">
      <c r="A19" s="3">
        <v>33694</v>
      </c>
      <c r="J19" s="5">
        <v>9534.2999999999993</v>
      </c>
      <c r="L19">
        <v>306404.8</v>
      </c>
      <c r="N19" s="5">
        <v>117.23396825396827</v>
      </c>
      <c r="O19" s="5"/>
      <c r="P19" s="5">
        <v>411.97269841269832</v>
      </c>
      <c r="Q19" s="5"/>
      <c r="R19" s="5"/>
      <c r="S19" s="5">
        <v>4</v>
      </c>
      <c r="T19" s="5"/>
      <c r="U19" s="5">
        <v>4.5</v>
      </c>
      <c r="V19" s="5">
        <v>10.5</v>
      </c>
      <c r="W19" s="5"/>
      <c r="X19" s="5"/>
      <c r="Y19" s="5">
        <v>63.691864980900405</v>
      </c>
      <c r="AA19" s="5"/>
      <c r="AD19" s="5">
        <v>38.898364139267244</v>
      </c>
      <c r="AE19" s="5">
        <v>138.66666666666666</v>
      </c>
      <c r="AF19" s="5"/>
      <c r="AG19" s="5">
        <v>95</v>
      </c>
      <c r="AH19" s="5">
        <v>53.436666666666667</v>
      </c>
      <c r="AI19" s="5">
        <v>61.699999999999996</v>
      </c>
      <c r="AJ19" s="5"/>
      <c r="AK19">
        <v>138.66666666666666</v>
      </c>
      <c r="AM19">
        <v>2.3421612903225801</v>
      </c>
      <c r="AO19">
        <v>1.824901612903225E-2</v>
      </c>
      <c r="AP19">
        <v>4.15243870967742</v>
      </c>
    </row>
    <row r="20" spans="1:42" x14ac:dyDescent="0.3">
      <c r="A20" s="3">
        <v>33785</v>
      </c>
      <c r="J20" s="5">
        <v>9637.7000000000007</v>
      </c>
      <c r="L20">
        <v>306043.09999999998</v>
      </c>
      <c r="N20" s="5">
        <v>131.09066666666664</v>
      </c>
      <c r="O20" s="5"/>
      <c r="P20" s="5">
        <v>410.06126984126979</v>
      </c>
      <c r="Q20" s="5"/>
      <c r="R20" s="5"/>
      <c r="S20" s="5">
        <v>3.7719780219780219</v>
      </c>
      <c r="T20" s="5"/>
      <c r="U20" s="5">
        <v>3.75</v>
      </c>
      <c r="V20" s="5">
        <v>10.192307692307692</v>
      </c>
      <c r="W20" s="5"/>
      <c r="X20" s="5"/>
      <c r="Y20" s="5">
        <v>63.467319604157922</v>
      </c>
      <c r="AA20" s="5"/>
      <c r="AD20" s="5">
        <v>40.031565374487627</v>
      </c>
      <c r="AE20" s="5">
        <v>139.79999999999998</v>
      </c>
      <c r="AF20" s="5"/>
      <c r="AG20" s="5">
        <v>96.333333333333329</v>
      </c>
      <c r="AH20" s="5">
        <v>54.226666666666667</v>
      </c>
      <c r="AI20" s="5">
        <v>62.833333333333336</v>
      </c>
      <c r="AJ20" s="5"/>
      <c r="AK20">
        <v>139.73333333333335</v>
      </c>
      <c r="AM20">
        <v>2.4320333333333322</v>
      </c>
      <c r="AO20">
        <v>1.8685716666666671E-2</v>
      </c>
      <c r="AP20">
        <v>4.395859999999999</v>
      </c>
    </row>
    <row r="21" spans="1:42" x14ac:dyDescent="0.3">
      <c r="A21" s="3">
        <v>33877</v>
      </c>
      <c r="J21" s="5">
        <v>9733</v>
      </c>
      <c r="L21">
        <v>307992.40000000002</v>
      </c>
      <c r="N21" s="5">
        <v>156.19532258064515</v>
      </c>
      <c r="O21" s="5"/>
      <c r="P21" s="5">
        <v>417.11906249999993</v>
      </c>
      <c r="Q21" s="5"/>
      <c r="R21" s="5"/>
      <c r="S21" s="5">
        <v>3.1820652173913042</v>
      </c>
      <c r="T21" s="5"/>
      <c r="U21" s="5">
        <v>3.3913043478260869</v>
      </c>
      <c r="V21" s="5">
        <v>9.9021739130434785</v>
      </c>
      <c r="W21" s="5"/>
      <c r="X21" s="5"/>
      <c r="Y21" s="5">
        <v>63.351735874985671</v>
      </c>
      <c r="AA21" s="5"/>
      <c r="AD21" s="5">
        <v>40.684387825178383</v>
      </c>
      <c r="AE21" s="5">
        <v>140.9</v>
      </c>
      <c r="AF21" s="5"/>
      <c r="AG21" s="5">
        <v>95.866666666666674</v>
      </c>
      <c r="AH21" s="5">
        <v>54.69</v>
      </c>
      <c r="AI21" s="5">
        <v>62.699999999999996</v>
      </c>
      <c r="AJ21" s="5"/>
      <c r="AK21">
        <v>140.79999999999998</v>
      </c>
      <c r="AM21">
        <v>2.4449531250000005</v>
      </c>
      <c r="AO21">
        <v>1.9556953125000002E-2</v>
      </c>
      <c r="AP21">
        <v>4.6692281249999992</v>
      </c>
    </row>
    <row r="22" spans="1:42" x14ac:dyDescent="0.3">
      <c r="A22" s="3">
        <v>33969</v>
      </c>
      <c r="J22" s="5">
        <v>9834.5</v>
      </c>
      <c r="L22">
        <v>310137.8</v>
      </c>
      <c r="N22" s="5">
        <v>183.05316666666667</v>
      </c>
      <c r="O22" s="5"/>
      <c r="P22" s="5">
        <v>423.68765625000009</v>
      </c>
      <c r="Q22" s="5"/>
      <c r="R22" s="5"/>
      <c r="S22" s="5">
        <v>3</v>
      </c>
      <c r="T22" s="5"/>
      <c r="U22" s="5">
        <v>3.25</v>
      </c>
      <c r="V22" s="5">
        <v>7.6304347826086953</v>
      </c>
      <c r="W22" s="5"/>
      <c r="X22" s="5"/>
      <c r="Y22" s="5">
        <v>63.972074965474675</v>
      </c>
      <c r="AA22" s="5"/>
      <c r="AD22" s="5">
        <v>41.66978020383835</v>
      </c>
      <c r="AE22" s="5">
        <v>141.9</v>
      </c>
      <c r="AF22" s="5"/>
      <c r="AG22" s="5">
        <v>96.266666666666666</v>
      </c>
      <c r="AH22" s="5">
        <v>55.353333333333332</v>
      </c>
      <c r="AI22" s="5">
        <v>63.133333333333333</v>
      </c>
      <c r="AJ22" s="5"/>
      <c r="AK22">
        <v>142.03333333333333</v>
      </c>
      <c r="AM22">
        <v>2.6233770491803279</v>
      </c>
      <c r="AO22">
        <v>2.1295918032786895E-2</v>
      </c>
      <c r="AP22">
        <v>4.1221983606557373</v>
      </c>
    </row>
    <row r="23" spans="1:42" x14ac:dyDescent="0.3">
      <c r="A23" s="3">
        <v>34059</v>
      </c>
      <c r="J23" s="5">
        <v>9851</v>
      </c>
      <c r="L23">
        <v>312381.2</v>
      </c>
      <c r="N23" s="5">
        <v>205.26015873015874</v>
      </c>
      <c r="O23" s="5"/>
      <c r="P23" s="5">
        <v>442.7504838709678</v>
      </c>
      <c r="Q23" s="5"/>
      <c r="R23" s="5"/>
      <c r="S23" s="5">
        <v>3</v>
      </c>
      <c r="T23" s="5"/>
      <c r="U23" s="5">
        <v>2.7833333333333332</v>
      </c>
      <c r="V23" s="5">
        <v>6.2777777777777777</v>
      </c>
      <c r="W23" s="5"/>
      <c r="X23" s="5"/>
      <c r="Y23" s="5">
        <v>64.653772810551075</v>
      </c>
      <c r="AA23" s="5"/>
      <c r="AD23" s="5">
        <v>43.11707525967833</v>
      </c>
      <c r="AE23" s="5">
        <v>143.1</v>
      </c>
      <c r="AF23" s="5"/>
      <c r="AG23" s="5">
        <v>96.233333333333348</v>
      </c>
      <c r="AH23" s="5">
        <v>56.103333333333332</v>
      </c>
      <c r="AI23" s="5">
        <v>63.166666666666664</v>
      </c>
      <c r="AJ23" s="5"/>
      <c r="AK23">
        <v>143.06666666666666</v>
      </c>
      <c r="AM23">
        <v>2.791238095238096</v>
      </c>
      <c r="AO23">
        <v>2.3129507936507938E-2</v>
      </c>
      <c r="AP23">
        <v>4.1225476190476185</v>
      </c>
    </row>
    <row r="24" spans="1:42" x14ac:dyDescent="0.3">
      <c r="A24" s="3">
        <v>34150</v>
      </c>
      <c r="J24" s="5">
        <v>9908.2999999999993</v>
      </c>
      <c r="L24">
        <v>313929.90000000002</v>
      </c>
      <c r="N24" s="5">
        <v>206.30350877192984</v>
      </c>
      <c r="O24" s="5"/>
      <c r="P24" s="5">
        <v>445.50587301587285</v>
      </c>
      <c r="Q24" s="5"/>
      <c r="R24" s="5"/>
      <c r="S24" s="5">
        <v>3</v>
      </c>
      <c r="T24" s="5"/>
      <c r="U24" s="5">
        <v>2.5</v>
      </c>
      <c r="V24" s="5">
        <v>6</v>
      </c>
      <c r="W24" s="5"/>
      <c r="X24" s="5"/>
      <c r="Y24" s="5">
        <v>64.860718762624643</v>
      </c>
      <c r="AA24" s="5"/>
      <c r="AD24" s="5">
        <v>44.391926649208102</v>
      </c>
      <c r="AE24" s="5">
        <v>144.20000000000002</v>
      </c>
      <c r="AF24" s="5"/>
      <c r="AG24" s="5">
        <v>97.133333333333326</v>
      </c>
      <c r="AH24" s="5">
        <v>56.806666666666665</v>
      </c>
      <c r="AI24" s="5">
        <v>64.36666666666666</v>
      </c>
      <c r="AJ24" s="5"/>
      <c r="AK24">
        <v>144.1</v>
      </c>
      <c r="AM24">
        <v>2.7494406779661023</v>
      </c>
      <c r="AO24">
        <v>2.5047440677966104E-2</v>
      </c>
      <c r="AP24">
        <v>4.2172135593220341</v>
      </c>
    </row>
    <row r="25" spans="1:42" x14ac:dyDescent="0.3">
      <c r="A25" s="3">
        <v>34242</v>
      </c>
      <c r="J25" s="5">
        <v>9955.6</v>
      </c>
      <c r="L25">
        <v>316403.09999999998</v>
      </c>
      <c r="N25" s="5">
        <v>203.40180327868862</v>
      </c>
      <c r="O25" s="5"/>
      <c r="P25" s="5">
        <v>453.55906250000021</v>
      </c>
      <c r="Q25" s="5"/>
      <c r="R25" s="5"/>
      <c r="S25" s="5">
        <v>3</v>
      </c>
      <c r="T25" s="5"/>
      <c r="U25" s="5">
        <v>2.4184782608695654</v>
      </c>
      <c r="V25" s="5">
        <v>6</v>
      </c>
      <c r="W25" s="5"/>
      <c r="X25" s="5"/>
      <c r="Y25" s="5">
        <v>64.463906976624102</v>
      </c>
      <c r="AA25" s="5"/>
      <c r="AD25" s="5">
        <v>44.995479480995677</v>
      </c>
      <c r="AE25" s="5">
        <v>144.76666666666668</v>
      </c>
      <c r="AF25" s="5"/>
      <c r="AG25" s="5">
        <v>97.566666666666663</v>
      </c>
      <c r="AH25" s="5">
        <v>57</v>
      </c>
      <c r="AI25" s="5">
        <v>64.5</v>
      </c>
      <c r="AJ25" s="5"/>
      <c r="AK25">
        <v>144.76666666666668</v>
      </c>
      <c r="AM25">
        <v>2.8454590163934421</v>
      </c>
      <c r="AO25">
        <v>2.6951524590163929E-2</v>
      </c>
      <c r="AP25">
        <v>4.2768327868852465</v>
      </c>
    </row>
    <row r="26" spans="1:42" x14ac:dyDescent="0.3">
      <c r="A26" s="3">
        <v>34334</v>
      </c>
      <c r="J26" s="5">
        <v>10091</v>
      </c>
      <c r="L26">
        <v>318503.2</v>
      </c>
      <c r="N26" s="5">
        <v>242.55412698412712</v>
      </c>
      <c r="O26" s="5"/>
      <c r="P26" s="5">
        <v>464.27203125000005</v>
      </c>
      <c r="Q26" s="5"/>
      <c r="R26" s="5"/>
      <c r="S26" s="5">
        <v>3</v>
      </c>
      <c r="T26" s="5"/>
      <c r="U26" s="5">
        <v>1.75</v>
      </c>
      <c r="V26" s="5">
        <v>5.7880434782608692</v>
      </c>
      <c r="W26" s="5"/>
      <c r="X26" s="5"/>
      <c r="Y26" s="5">
        <v>65.985681611848875</v>
      </c>
      <c r="AA26" s="5"/>
      <c r="AD26" s="5">
        <v>46.430457131886158</v>
      </c>
      <c r="AE26" s="5">
        <v>145.76666666666668</v>
      </c>
      <c r="AF26" s="5"/>
      <c r="AG26" s="5">
        <v>97.3</v>
      </c>
      <c r="AH26" s="5">
        <v>57.609999999999992</v>
      </c>
      <c r="AI26" s="5">
        <v>64.633333333333326</v>
      </c>
      <c r="AJ26" s="5"/>
      <c r="AK26">
        <v>145.96666666666667</v>
      </c>
      <c r="AM26">
        <v>2.9367846153846142</v>
      </c>
      <c r="AO26">
        <v>2.7119153846153852E-2</v>
      </c>
      <c r="AP26">
        <v>4.3794184615384601</v>
      </c>
    </row>
    <row r="27" spans="1:42" x14ac:dyDescent="0.3">
      <c r="A27" s="3">
        <v>34424</v>
      </c>
      <c r="J27" s="5">
        <v>10189</v>
      </c>
      <c r="L27">
        <v>322247.8</v>
      </c>
      <c r="M27">
        <v>446278</v>
      </c>
      <c r="N27" s="5">
        <v>232.82062500000006</v>
      </c>
      <c r="O27" s="5"/>
      <c r="P27" s="5">
        <v>469.21238095238095</v>
      </c>
      <c r="Q27" s="5">
        <v>10.5</v>
      </c>
      <c r="R27" s="5">
        <v>11.069383892545954</v>
      </c>
      <c r="S27" s="5">
        <v>3.1833333333333331</v>
      </c>
      <c r="T27" s="5"/>
      <c r="U27" s="5">
        <v>1.75</v>
      </c>
      <c r="V27" s="5">
        <v>5.3555555555555552</v>
      </c>
      <c r="W27" s="5"/>
      <c r="X27" s="5"/>
      <c r="Y27" s="5">
        <v>67.020617749907103</v>
      </c>
      <c r="AA27" s="5"/>
      <c r="AD27" s="5">
        <v>47.444315032888845</v>
      </c>
      <c r="AE27" s="5">
        <v>146.69999999999999</v>
      </c>
      <c r="AF27" s="5"/>
      <c r="AG27" s="5">
        <v>97.433333333333337</v>
      </c>
      <c r="AH27" s="5">
        <v>53.263333333333328</v>
      </c>
      <c r="AI27" s="5">
        <v>64.666666666666671</v>
      </c>
      <c r="AJ27" s="5"/>
      <c r="AK27">
        <v>146.70000000000002</v>
      </c>
      <c r="AM27">
        <v>2.9775396825396809</v>
      </c>
      <c r="AO27">
        <v>2.7688936507936503E-2</v>
      </c>
      <c r="AP27">
        <v>4.4308952380952382</v>
      </c>
    </row>
    <row r="28" spans="1:42" x14ac:dyDescent="0.3">
      <c r="A28" s="3">
        <v>34515</v>
      </c>
      <c r="J28" s="5">
        <v>10327</v>
      </c>
      <c r="L28">
        <v>326008.3</v>
      </c>
      <c r="M28">
        <v>443805.1</v>
      </c>
      <c r="N28" s="5">
        <v>199.29377049180323</v>
      </c>
      <c r="O28" s="5"/>
      <c r="P28" s="5">
        <v>451.16919354838723</v>
      </c>
      <c r="Q28" s="5">
        <v>10.978021978021978</v>
      </c>
      <c r="R28" s="5">
        <v>11.60265399237745</v>
      </c>
      <c r="S28" s="5">
        <v>3.9505494505494507</v>
      </c>
      <c r="T28" s="5"/>
      <c r="U28" s="5">
        <v>1.75</v>
      </c>
      <c r="V28" s="5">
        <v>5.25</v>
      </c>
      <c r="W28" s="5"/>
      <c r="X28" s="5"/>
      <c r="Y28" s="5">
        <v>67.288023886832534</v>
      </c>
      <c r="AA28" s="5"/>
      <c r="AD28" s="5">
        <v>49.412463865177152</v>
      </c>
      <c r="AE28" s="5">
        <v>147.63333333333333</v>
      </c>
      <c r="AF28" s="5"/>
      <c r="AG28" s="5">
        <v>97.833333333333329</v>
      </c>
      <c r="AH28" s="5">
        <v>54.136666666666663</v>
      </c>
      <c r="AI28" s="5">
        <v>65.7</v>
      </c>
      <c r="AJ28" s="5"/>
      <c r="AK28">
        <v>147.53333333333333</v>
      </c>
      <c r="AM28">
        <v>3.0201967213114753</v>
      </c>
      <c r="AO28">
        <v>2.9260573770491804E-2</v>
      </c>
      <c r="AP28">
        <v>4.546322950819671</v>
      </c>
    </row>
    <row r="29" spans="1:42" x14ac:dyDescent="0.3">
      <c r="A29" s="3">
        <v>34607</v>
      </c>
      <c r="J29" s="5">
        <v>10387.4</v>
      </c>
      <c r="L29">
        <v>329734</v>
      </c>
      <c r="M29">
        <v>448938</v>
      </c>
      <c r="N29" s="5">
        <v>180.71423076923071</v>
      </c>
      <c r="O29" s="5"/>
      <c r="P29" s="5">
        <v>461.11859374999989</v>
      </c>
      <c r="Q29" s="5">
        <v>12.875</v>
      </c>
      <c r="R29" s="5">
        <v>13.742611658546757</v>
      </c>
      <c r="S29" s="5">
        <v>4.5</v>
      </c>
      <c r="T29" s="5"/>
      <c r="U29" s="5">
        <v>1.75</v>
      </c>
      <c r="V29" s="5">
        <v>5.3532608695652177</v>
      </c>
      <c r="W29" s="5"/>
      <c r="X29" s="5"/>
      <c r="Y29" s="5">
        <v>66.676352233449578</v>
      </c>
      <c r="AA29" s="5"/>
      <c r="AD29" s="5">
        <v>51.142049202642646</v>
      </c>
      <c r="AE29" s="5">
        <v>148.93333333333331</v>
      </c>
      <c r="AF29" s="5"/>
      <c r="AG29" s="5">
        <v>97.566666666666677</v>
      </c>
      <c r="AH29" s="5">
        <v>54.666666666666664</v>
      </c>
      <c r="AI29" s="5">
        <v>65.63333333333334</v>
      </c>
      <c r="AJ29" s="5"/>
      <c r="AK29">
        <v>148.9</v>
      </c>
      <c r="AM29">
        <v>3.0291666666666677</v>
      </c>
      <c r="AO29">
        <v>3.0561083333333343E-2</v>
      </c>
      <c r="AP29">
        <v>4.6925816666666664</v>
      </c>
    </row>
    <row r="30" spans="1:42" x14ac:dyDescent="0.3">
      <c r="A30" s="3">
        <v>34699</v>
      </c>
      <c r="J30" s="5">
        <v>10506.4</v>
      </c>
      <c r="L30">
        <v>331733.90000000002</v>
      </c>
      <c r="M30">
        <v>447131.3</v>
      </c>
      <c r="N30" s="5">
        <v>179.13584615384616</v>
      </c>
      <c r="O30" s="5"/>
      <c r="P30" s="5">
        <v>460.00730158730164</v>
      </c>
      <c r="Q30" s="5">
        <v>16.005434782608695</v>
      </c>
      <c r="R30" s="5">
        <v>17.356291706234192</v>
      </c>
      <c r="S30" s="5">
        <v>5.1331521739130439</v>
      </c>
      <c r="T30" s="5"/>
      <c r="U30" s="5">
        <v>1.75</v>
      </c>
      <c r="V30" s="5">
        <v>5.8858695652173916</v>
      </c>
      <c r="W30" s="5"/>
      <c r="X30" s="5"/>
      <c r="Y30" s="5">
        <v>67.423515928295416</v>
      </c>
      <c r="AA30" s="5"/>
      <c r="AD30" s="5">
        <v>53.020736724372341</v>
      </c>
      <c r="AE30" s="5">
        <v>149.63333333333333</v>
      </c>
      <c r="AF30" s="5"/>
      <c r="AG30" s="5">
        <v>98.100000000000009</v>
      </c>
      <c r="AH30" s="5">
        <v>55.343333333333334</v>
      </c>
      <c r="AI30" s="5">
        <v>65.8</v>
      </c>
      <c r="AJ30" s="5"/>
      <c r="AK30">
        <v>149.76666666666668</v>
      </c>
      <c r="AM30">
        <v>3.0200156249999996</v>
      </c>
      <c r="AO30">
        <v>3.054820312500001E-2</v>
      </c>
      <c r="AP30">
        <v>4.7860031250000006</v>
      </c>
    </row>
    <row r="31" spans="1:42" x14ac:dyDescent="0.3">
      <c r="A31" s="3">
        <v>34789</v>
      </c>
      <c r="B31" s="5">
        <v>137536.93460000001</v>
      </c>
      <c r="C31" s="5">
        <v>138622.66800000001</v>
      </c>
      <c r="D31" s="5">
        <v>37376.988700000002</v>
      </c>
      <c r="E31" s="5">
        <v>38243.053</v>
      </c>
      <c r="F31" s="5">
        <v>5361.6142</v>
      </c>
      <c r="G31" s="5">
        <v>5511.9409999999998</v>
      </c>
      <c r="H31" s="5">
        <v>69344.270099999994</v>
      </c>
      <c r="I31" s="5">
        <v>70159.062000000005</v>
      </c>
      <c r="J31" s="5">
        <v>10543.6</v>
      </c>
      <c r="K31">
        <v>1836439.8</v>
      </c>
      <c r="L31">
        <v>332123.5</v>
      </c>
      <c r="M31">
        <v>452082.7</v>
      </c>
      <c r="N31" s="5">
        <v>161.77640625000001</v>
      </c>
      <c r="O31" s="5"/>
      <c r="P31" s="5">
        <v>480.46603174603177</v>
      </c>
      <c r="Q31" s="5">
        <v>16.562222222222204</v>
      </c>
      <c r="R31" s="5">
        <v>18.010891258233229</v>
      </c>
      <c r="S31" s="5">
        <v>5.8277777777777775</v>
      </c>
      <c r="T31" s="5"/>
      <c r="U31" s="5">
        <v>1.75</v>
      </c>
      <c r="V31" s="5">
        <v>6.572222222222222</v>
      </c>
      <c r="W31" s="5">
        <v>59.360834849992798</v>
      </c>
      <c r="X31" s="5">
        <v>54.4</v>
      </c>
      <c r="Y31" s="5">
        <v>68.019968402241844</v>
      </c>
      <c r="Z31">
        <v>8.6999999999999993</v>
      </c>
      <c r="AA31" s="5">
        <v>59.647758902544012</v>
      </c>
      <c r="AB31">
        <v>54.4</v>
      </c>
      <c r="AC31">
        <v>8.9654637484261244</v>
      </c>
      <c r="AD31" s="5">
        <v>53.676786335135127</v>
      </c>
      <c r="AE31" s="5">
        <v>150.86666666666667</v>
      </c>
      <c r="AF31" s="5"/>
      <c r="AG31" s="5">
        <v>97.566666666666677</v>
      </c>
      <c r="AH31" s="5">
        <v>56.776666666666671</v>
      </c>
      <c r="AI31" s="5">
        <v>66.333333333333329</v>
      </c>
      <c r="AJ31" s="5"/>
      <c r="AK31">
        <v>150.86666666666665</v>
      </c>
      <c r="AL31">
        <v>82.755416666666676</v>
      </c>
      <c r="AM31">
        <v>2.9989677419354841</v>
      </c>
      <c r="AO31">
        <v>3.1231645161290324E-2</v>
      </c>
      <c r="AP31">
        <v>4.7471112903225787</v>
      </c>
    </row>
    <row r="32" spans="1:42" x14ac:dyDescent="0.3">
      <c r="A32" s="3">
        <v>34880</v>
      </c>
      <c r="B32" s="5">
        <v>140754.92749999999</v>
      </c>
      <c r="C32" s="5">
        <v>142017.66500000001</v>
      </c>
      <c r="D32" s="5">
        <v>37711.157700000003</v>
      </c>
      <c r="E32" s="5">
        <v>39274.817999999999</v>
      </c>
      <c r="F32" s="5">
        <v>4954.0365999999995</v>
      </c>
      <c r="G32" s="5">
        <v>5245.5379999999996</v>
      </c>
      <c r="H32" s="5">
        <v>69178.412500000006</v>
      </c>
      <c r="I32" s="5">
        <v>70227.251999999993</v>
      </c>
      <c r="J32" s="5">
        <v>10575.1</v>
      </c>
      <c r="K32">
        <v>1846660.1</v>
      </c>
      <c r="L32">
        <v>333374.8</v>
      </c>
      <c r="M32">
        <v>456345.59999999998</v>
      </c>
      <c r="N32" s="5">
        <v>176.6716393442623</v>
      </c>
      <c r="O32" s="5"/>
      <c r="P32" s="5">
        <v>524.44285714285729</v>
      </c>
      <c r="Q32" s="5">
        <v>14.063736263736265</v>
      </c>
      <c r="R32" s="5">
        <v>15.099098695231502</v>
      </c>
      <c r="S32" s="5">
        <v>6</v>
      </c>
      <c r="T32" s="5"/>
      <c r="U32" s="5">
        <v>1.1071428571428572</v>
      </c>
      <c r="V32" s="5">
        <v>6.75</v>
      </c>
      <c r="W32" s="5">
        <v>58.704914022921074</v>
      </c>
      <c r="X32" s="5">
        <v>54.3</v>
      </c>
      <c r="Y32" s="5">
        <v>68.560863173549919</v>
      </c>
      <c r="Z32">
        <v>7.8</v>
      </c>
      <c r="AA32" s="5">
        <v>58.867226974867748</v>
      </c>
      <c r="AB32">
        <v>54.3</v>
      </c>
      <c r="AC32">
        <v>8.2307347130640629</v>
      </c>
      <c r="AD32" s="5">
        <v>54.58630965914714</v>
      </c>
      <c r="AE32" s="5">
        <v>152.20000000000002</v>
      </c>
      <c r="AF32" s="5"/>
      <c r="AG32" s="5">
        <v>97.800000000000011</v>
      </c>
      <c r="AH32" s="5">
        <v>58.09</v>
      </c>
      <c r="AI32" s="5">
        <v>67.266666666666666</v>
      </c>
      <c r="AJ32" s="5"/>
      <c r="AK32">
        <v>152.1</v>
      </c>
      <c r="AL32">
        <v>83.335423333333338</v>
      </c>
      <c r="AM32">
        <v>2.9828833333333336</v>
      </c>
      <c r="AO32">
        <v>3.5286483333333334E-2</v>
      </c>
      <c r="AP32">
        <v>4.7617716666666663</v>
      </c>
    </row>
    <row r="33" spans="1:42" x14ac:dyDescent="0.3">
      <c r="A33" s="3">
        <v>34972</v>
      </c>
      <c r="B33" s="5">
        <v>145179.61490000002</v>
      </c>
      <c r="C33" s="5">
        <v>143751.40100000001</v>
      </c>
      <c r="D33" s="5">
        <v>39375.090799999998</v>
      </c>
      <c r="E33" s="5">
        <v>39797.838000000003</v>
      </c>
      <c r="F33" s="5">
        <v>4955.1536999999998</v>
      </c>
      <c r="G33" s="5">
        <v>5318.3919999999998</v>
      </c>
      <c r="H33" s="5">
        <v>74168.790999999997</v>
      </c>
      <c r="I33" s="5">
        <v>70740.956000000006</v>
      </c>
      <c r="J33" s="5">
        <v>10665.1</v>
      </c>
      <c r="K33">
        <v>1851019.9</v>
      </c>
      <c r="L33">
        <v>336557.8</v>
      </c>
      <c r="M33">
        <v>461704.5</v>
      </c>
      <c r="N33" s="5">
        <v>198.2811475409836</v>
      </c>
      <c r="O33" s="5"/>
      <c r="P33" s="5">
        <v>564.7963492063493</v>
      </c>
      <c r="Q33" s="5">
        <v>13.301086956521765</v>
      </c>
      <c r="R33" s="5">
        <v>14.223606861438252</v>
      </c>
      <c r="S33" s="5">
        <v>5.7635869565217392</v>
      </c>
      <c r="T33" s="5"/>
      <c r="U33" s="5">
        <v>0.875</v>
      </c>
      <c r="V33" s="5">
        <v>6.75</v>
      </c>
      <c r="W33" s="5">
        <v>59.579475125683395</v>
      </c>
      <c r="X33" s="5">
        <v>54.5</v>
      </c>
      <c r="Y33" s="5">
        <v>68.48242809739223</v>
      </c>
      <c r="Z33">
        <v>9</v>
      </c>
      <c r="AA33" s="5">
        <v>58.869258489679922</v>
      </c>
      <c r="AB33">
        <v>54.5</v>
      </c>
      <c r="AC33">
        <v>8.246320877111426</v>
      </c>
      <c r="AD33" s="5">
        <v>55.644935167423398</v>
      </c>
      <c r="AE33" s="5">
        <v>152.86666666666665</v>
      </c>
      <c r="AF33" s="5"/>
      <c r="AG33" s="5">
        <v>97.566666666666663</v>
      </c>
      <c r="AH33" s="5">
        <v>58.036666666666669</v>
      </c>
      <c r="AI33" s="5">
        <v>67.399999999999991</v>
      </c>
      <c r="AJ33" s="5"/>
      <c r="AK33">
        <v>152.86666666666667</v>
      </c>
      <c r="AL33">
        <v>83.80025666666667</v>
      </c>
      <c r="AM33">
        <v>3.0070634920634931</v>
      </c>
      <c r="AO33">
        <v>3.2115365079365084E-2</v>
      </c>
      <c r="AP33">
        <v>4.7308793650793666</v>
      </c>
    </row>
    <row r="34" spans="1:42" x14ac:dyDescent="0.3">
      <c r="A34" s="3">
        <v>35064</v>
      </c>
      <c r="B34" s="5">
        <v>145334.79740000001</v>
      </c>
      <c r="C34" s="5">
        <v>144843.96400000001</v>
      </c>
      <c r="D34" s="5">
        <v>42461.964100000005</v>
      </c>
      <c r="E34" s="5">
        <v>41028.362000000001</v>
      </c>
      <c r="F34" s="5">
        <v>5193.3860999999997</v>
      </c>
      <c r="G34" s="5">
        <v>5694.89</v>
      </c>
      <c r="H34" s="5">
        <v>72088.237699999998</v>
      </c>
      <c r="I34" s="5">
        <v>74162.87</v>
      </c>
      <c r="J34" s="5">
        <v>10737.5</v>
      </c>
      <c r="K34">
        <v>1858162.4</v>
      </c>
      <c r="L34">
        <v>337184.5</v>
      </c>
      <c r="M34">
        <v>462813.7</v>
      </c>
      <c r="N34" s="5">
        <v>195.86333333333337</v>
      </c>
      <c r="O34" s="5"/>
      <c r="P34" s="5">
        <v>597.17158730158712</v>
      </c>
      <c r="Q34" s="5">
        <v>14.042391304347849</v>
      </c>
      <c r="R34" s="5">
        <v>15.073353424218686</v>
      </c>
      <c r="S34" s="5">
        <v>5.7146739130434785</v>
      </c>
      <c r="T34" s="5"/>
      <c r="U34" s="5">
        <v>0.5</v>
      </c>
      <c r="V34" s="5">
        <v>6.6983695652173916</v>
      </c>
      <c r="W34" s="5">
        <v>58.814234160766354</v>
      </c>
      <c r="X34" s="5">
        <v>54</v>
      </c>
      <c r="Y34" s="5">
        <v>68.205666880975073</v>
      </c>
      <c r="Z34">
        <v>8.6</v>
      </c>
      <c r="AA34" s="5">
        <v>58.759535111112115</v>
      </c>
      <c r="AB34">
        <v>54</v>
      </c>
      <c r="AC34">
        <v>8.3262473813882849</v>
      </c>
      <c r="AD34" s="5">
        <v>57.299969412756802</v>
      </c>
      <c r="AE34" s="5">
        <v>153.6</v>
      </c>
      <c r="AF34" s="5"/>
      <c r="AG34" s="5">
        <v>97.5</v>
      </c>
      <c r="AH34" s="5">
        <v>58.21</v>
      </c>
      <c r="AI34" s="5">
        <v>67.733333333333334</v>
      </c>
      <c r="AJ34" s="5"/>
      <c r="AK34">
        <v>153.70000000000002</v>
      </c>
      <c r="AL34">
        <v>84.153486666666666</v>
      </c>
      <c r="AM34">
        <v>3.0573559322033907</v>
      </c>
      <c r="AO34">
        <v>3.0119440677966097E-2</v>
      </c>
      <c r="AP34">
        <v>4.7682610169491531</v>
      </c>
    </row>
    <row r="35" spans="1:42" x14ac:dyDescent="0.3">
      <c r="A35" s="3">
        <v>35155</v>
      </c>
      <c r="B35" s="5">
        <v>146328.2334</v>
      </c>
      <c r="C35" s="5">
        <v>146429.54500000001</v>
      </c>
      <c r="D35" s="5">
        <v>41656.757899999997</v>
      </c>
      <c r="E35" s="5">
        <v>41415.201000000001</v>
      </c>
      <c r="F35" s="5">
        <v>5487.9732000000004</v>
      </c>
      <c r="G35" s="5">
        <v>5783.2749999999996</v>
      </c>
      <c r="H35" s="5">
        <v>74388.551800000001</v>
      </c>
      <c r="I35" s="5">
        <v>75013.535000000003</v>
      </c>
      <c r="J35" s="5">
        <v>10817.9</v>
      </c>
      <c r="K35">
        <v>1860585.5</v>
      </c>
      <c r="L35">
        <v>339135.4</v>
      </c>
      <c r="M35">
        <v>466647.4</v>
      </c>
      <c r="N35" s="5">
        <v>206.21015625000004</v>
      </c>
      <c r="O35" s="5"/>
      <c r="P35" s="5">
        <v>636.45476190476222</v>
      </c>
      <c r="Q35" s="5">
        <v>13.897802197802196</v>
      </c>
      <c r="R35" s="5">
        <v>14.906960618819257</v>
      </c>
      <c r="S35" s="5">
        <v>5.3324175824175821</v>
      </c>
      <c r="T35" s="5"/>
      <c r="U35" s="5">
        <v>0.5</v>
      </c>
      <c r="V35" s="5">
        <v>6.2307692307692308</v>
      </c>
      <c r="W35" s="5">
        <v>58.158313333694615</v>
      </c>
      <c r="X35" s="5">
        <v>53.8</v>
      </c>
      <c r="Y35" s="5">
        <v>67.564298007742678</v>
      </c>
      <c r="Z35">
        <v>7.8</v>
      </c>
      <c r="AA35" s="5">
        <v>58.482128318148462</v>
      </c>
      <c r="AB35">
        <v>53.8</v>
      </c>
      <c r="AC35">
        <v>8.0251510458983368</v>
      </c>
      <c r="AD35" s="5">
        <v>58.925183221237269</v>
      </c>
      <c r="AE35" s="5">
        <v>155</v>
      </c>
      <c r="AF35" s="5">
        <v>75.5</v>
      </c>
      <c r="AG35" s="5">
        <v>97.233333333333334</v>
      </c>
      <c r="AH35" s="5">
        <v>59.173333333333339</v>
      </c>
      <c r="AI35" s="5">
        <v>68.099999999999994</v>
      </c>
      <c r="AJ35" s="5">
        <v>59.266666666666673</v>
      </c>
      <c r="AK35">
        <v>155.06666666666666</v>
      </c>
      <c r="AL35">
        <v>72.573333333333338</v>
      </c>
      <c r="AM35">
        <v>3.114661290322581</v>
      </c>
      <c r="AO35">
        <v>2.9456370967741934E-2</v>
      </c>
      <c r="AP35">
        <v>4.7696645161290343</v>
      </c>
    </row>
    <row r="36" spans="1:42" x14ac:dyDescent="0.3">
      <c r="A36" s="3">
        <v>35246</v>
      </c>
      <c r="B36" s="5">
        <v>147669.90239999999</v>
      </c>
      <c r="C36" s="5">
        <v>148216.139</v>
      </c>
      <c r="D36" s="5">
        <v>42391.491399999999</v>
      </c>
      <c r="E36" s="5">
        <v>42693.328000000001</v>
      </c>
      <c r="F36" s="5">
        <v>5263.8219000000008</v>
      </c>
      <c r="G36" s="5">
        <v>5621.9030000000002</v>
      </c>
      <c r="H36" s="5">
        <v>73975.881299999994</v>
      </c>
      <c r="I36" s="5">
        <v>74978.524999999994</v>
      </c>
      <c r="J36" s="5">
        <v>10998.3</v>
      </c>
      <c r="K36">
        <v>1875141.1</v>
      </c>
      <c r="L36">
        <v>340312.8</v>
      </c>
      <c r="M36">
        <v>472544.5</v>
      </c>
      <c r="N36" s="5">
        <v>201.34842105263152</v>
      </c>
      <c r="O36" s="5"/>
      <c r="P36" s="5">
        <v>658.85206349206317</v>
      </c>
      <c r="Q36" s="5">
        <v>14.901098901098891</v>
      </c>
      <c r="R36" s="5">
        <v>16.068069405356596</v>
      </c>
      <c r="S36" s="5">
        <v>5.25</v>
      </c>
      <c r="T36" s="5"/>
      <c r="U36" s="5">
        <v>0.5</v>
      </c>
      <c r="V36" s="5">
        <v>5.9313186813186816</v>
      </c>
      <c r="W36" s="5">
        <v>58.814234160766354</v>
      </c>
      <c r="X36" s="5">
        <v>54.5</v>
      </c>
      <c r="Y36" s="5">
        <v>68.823576959282391</v>
      </c>
      <c r="Z36">
        <v>7.4</v>
      </c>
      <c r="AA36" s="5">
        <v>58.916721294749031</v>
      </c>
      <c r="AB36">
        <v>54.5</v>
      </c>
      <c r="AC36">
        <v>7.8165872370994993</v>
      </c>
      <c r="AD36" s="5">
        <v>61.31081816946547</v>
      </c>
      <c r="AE36" s="5">
        <v>156.53333333333333</v>
      </c>
      <c r="AF36" s="5">
        <v>71.776666666666671</v>
      </c>
      <c r="AG36" s="5">
        <v>97.933333333333337</v>
      </c>
      <c r="AH36" s="5">
        <v>60.143333333333338</v>
      </c>
      <c r="AI36" s="5">
        <v>68.866666666666674</v>
      </c>
      <c r="AJ36" s="5">
        <v>61.433333333333337</v>
      </c>
      <c r="AK36">
        <v>156.4</v>
      </c>
      <c r="AL36">
        <v>72.963333333333324</v>
      </c>
      <c r="AM36">
        <v>3.2286249999999996</v>
      </c>
      <c r="AO36">
        <v>3.0066357142857131E-2</v>
      </c>
      <c r="AP36">
        <v>4.9199160714285721</v>
      </c>
    </row>
    <row r="37" spans="1:42" x14ac:dyDescent="0.3">
      <c r="A37" s="3">
        <v>35338</v>
      </c>
      <c r="B37" s="5">
        <v>151260.43700000001</v>
      </c>
      <c r="C37" s="5">
        <v>149941.67800000001</v>
      </c>
      <c r="D37" s="5">
        <v>43007.651700000002</v>
      </c>
      <c r="E37" s="5">
        <v>41931.071000000004</v>
      </c>
      <c r="F37" s="5">
        <v>5531.9888000000001</v>
      </c>
      <c r="G37" s="5">
        <v>6036.3580000000002</v>
      </c>
      <c r="H37" s="5">
        <v>79459.905700000003</v>
      </c>
      <c r="I37" s="5">
        <v>75712.111999999994</v>
      </c>
      <c r="J37" s="5">
        <v>11097</v>
      </c>
      <c r="K37">
        <v>1884745.1</v>
      </c>
      <c r="L37">
        <v>344250</v>
      </c>
      <c r="M37">
        <v>473149.5</v>
      </c>
      <c r="N37" s="5">
        <v>182.80311475409837</v>
      </c>
      <c r="O37" s="5"/>
      <c r="P37" s="5">
        <v>660.09718750000036</v>
      </c>
      <c r="Q37" s="5">
        <v>16.340217391304321</v>
      </c>
      <c r="R37" s="5">
        <v>17.748320085157026</v>
      </c>
      <c r="S37" s="5">
        <v>5.25</v>
      </c>
      <c r="T37" s="5"/>
      <c r="U37" s="5">
        <v>0.5</v>
      </c>
      <c r="V37" s="5">
        <v>5.75</v>
      </c>
      <c r="W37" s="5">
        <v>59.142194574302223</v>
      </c>
      <c r="X37" s="5">
        <v>54.2</v>
      </c>
      <c r="Y37" s="5">
        <v>67.838722459859994</v>
      </c>
      <c r="Z37">
        <v>8.8000000000000007</v>
      </c>
      <c r="AA37" s="5">
        <v>58.465634409706389</v>
      </c>
      <c r="AB37">
        <v>54.1</v>
      </c>
      <c r="AC37">
        <v>8.0955023577655236</v>
      </c>
      <c r="AD37" s="5">
        <v>62.369443677741778</v>
      </c>
      <c r="AE37" s="5">
        <v>157.36666666666667</v>
      </c>
      <c r="AF37" s="5">
        <v>71.856666666666669</v>
      </c>
      <c r="AG37" s="5">
        <v>97.766666666666666</v>
      </c>
      <c r="AH37" s="5">
        <v>60.653333333333336</v>
      </c>
      <c r="AI37" s="5">
        <v>68.933333333333337</v>
      </c>
      <c r="AJ37" s="5">
        <v>62.633333333333333</v>
      </c>
      <c r="AK37">
        <v>157.29999999999998</v>
      </c>
      <c r="AL37">
        <v>73.090000000000018</v>
      </c>
      <c r="AM37">
        <v>3.1637903225806459</v>
      </c>
      <c r="AO37">
        <v>2.9043580645161292E-2</v>
      </c>
      <c r="AP37">
        <v>4.9172677419354844</v>
      </c>
    </row>
    <row r="38" spans="1:42" x14ac:dyDescent="0.3">
      <c r="A38" s="3">
        <v>35430</v>
      </c>
      <c r="B38" s="5">
        <v>152491.39440000002</v>
      </c>
      <c r="C38" s="5">
        <v>152151.96100000001</v>
      </c>
      <c r="D38" s="5">
        <v>43925.052299999996</v>
      </c>
      <c r="E38" s="5">
        <v>43065.909</v>
      </c>
      <c r="F38" s="5">
        <v>5369.1464000000005</v>
      </c>
      <c r="G38" s="5">
        <v>5606.62</v>
      </c>
      <c r="H38" s="5">
        <v>73992.762199999997</v>
      </c>
      <c r="I38" s="5">
        <v>75749.373999999996</v>
      </c>
      <c r="J38" s="5">
        <v>11212.2</v>
      </c>
      <c r="K38">
        <v>1893431.1</v>
      </c>
      <c r="L38">
        <v>348910.1</v>
      </c>
      <c r="M38">
        <v>478417.5</v>
      </c>
      <c r="N38" s="5">
        <v>195.13076923076932</v>
      </c>
      <c r="O38" s="5"/>
      <c r="P38" s="5">
        <v>725.86203125000009</v>
      </c>
      <c r="Q38" s="5">
        <v>15.265217391304375</v>
      </c>
      <c r="R38" s="5">
        <v>16.488494512922227</v>
      </c>
      <c r="S38" s="5">
        <v>5.25</v>
      </c>
      <c r="T38" s="5"/>
      <c r="U38" s="5">
        <v>0.5</v>
      </c>
      <c r="V38" s="5">
        <v>5.9211956521739131</v>
      </c>
      <c r="W38" s="5">
        <v>58.595593885075772</v>
      </c>
      <c r="X38" s="5">
        <v>53.5</v>
      </c>
      <c r="Y38" s="5">
        <v>67.476703827213143</v>
      </c>
      <c r="Z38">
        <v>9.1</v>
      </c>
      <c r="AA38" s="5">
        <v>58.510343890991948</v>
      </c>
      <c r="AB38">
        <v>53.6</v>
      </c>
      <c r="AC38">
        <v>8.8288806168633833</v>
      </c>
      <c r="AD38" s="5">
        <v>63.547350933429385</v>
      </c>
      <c r="AE38" s="5">
        <v>158.5</v>
      </c>
      <c r="AF38" s="5">
        <v>72.066666666666663</v>
      </c>
      <c r="AG38" s="5">
        <v>98.033333333333346</v>
      </c>
      <c r="AH38" s="5">
        <v>61.436666666666667</v>
      </c>
      <c r="AI38" s="5">
        <v>69.36666666666666</v>
      </c>
      <c r="AJ38" s="5">
        <v>63.5</v>
      </c>
      <c r="AK38">
        <v>158.66666666666666</v>
      </c>
      <c r="AL38">
        <v>73.36666666666666</v>
      </c>
      <c r="AM38">
        <v>3.2471111111111108</v>
      </c>
      <c r="AO38">
        <v>2.8803349206349211E-2</v>
      </c>
      <c r="AP38">
        <v>5.3078174603174606</v>
      </c>
    </row>
    <row r="39" spans="1:42" x14ac:dyDescent="0.3">
      <c r="A39" s="3">
        <v>35520</v>
      </c>
      <c r="B39" s="5">
        <v>152162.44</v>
      </c>
      <c r="C39" s="5">
        <v>153942.356</v>
      </c>
      <c r="D39" s="5">
        <v>41154.707999999999</v>
      </c>
      <c r="E39" s="5">
        <v>43321.267999999996</v>
      </c>
      <c r="F39" s="5">
        <v>5336.9486999999999</v>
      </c>
      <c r="G39" s="5">
        <v>5614.15</v>
      </c>
      <c r="H39" s="5">
        <v>75481.096999999994</v>
      </c>
      <c r="I39" s="5">
        <v>77008.112999999998</v>
      </c>
      <c r="J39" s="5">
        <v>11284.6</v>
      </c>
      <c r="K39">
        <v>1898128.3</v>
      </c>
      <c r="L39">
        <v>355549.4</v>
      </c>
      <c r="M39">
        <v>479671.3</v>
      </c>
      <c r="N39" s="5">
        <v>246.75564516129029</v>
      </c>
      <c r="O39" s="5"/>
      <c r="P39" s="5">
        <v>784.74180327868828</v>
      </c>
      <c r="Q39" s="5">
        <v>14.251111111111133</v>
      </c>
      <c r="R39" s="5">
        <v>15.314019691279412</v>
      </c>
      <c r="S39" s="5">
        <v>5.2694444444444448</v>
      </c>
      <c r="T39" s="5"/>
      <c r="U39" s="5">
        <v>0.5</v>
      </c>
      <c r="V39" s="5">
        <v>6</v>
      </c>
      <c r="W39" s="5">
        <v>58.04899319584932</v>
      </c>
      <c r="X39" s="5">
        <v>53.2</v>
      </c>
      <c r="Y39" s="5">
        <v>67.024474889363688</v>
      </c>
      <c r="Z39">
        <v>8.8000000000000007</v>
      </c>
      <c r="AA39" s="5">
        <v>58.317420111818308</v>
      </c>
      <c r="AB39">
        <v>53.3</v>
      </c>
      <c r="AC39">
        <v>9.0160065300116283</v>
      </c>
      <c r="AD39" s="5">
        <v>64.993642120792799</v>
      </c>
      <c r="AE39" s="5">
        <v>159.56666666666666</v>
      </c>
      <c r="AF39" s="5">
        <v>72.553333333333327</v>
      </c>
      <c r="AG39" s="5">
        <v>97.800000000000011</v>
      </c>
      <c r="AH39" s="5">
        <v>62.236666666666672</v>
      </c>
      <c r="AI39" s="5">
        <v>69.366666666666674</v>
      </c>
      <c r="AJ39" s="5">
        <v>65.433333333333337</v>
      </c>
      <c r="AK39">
        <v>159.63333333333335</v>
      </c>
      <c r="AL39">
        <v>73.803333333333327</v>
      </c>
      <c r="AM39">
        <v>3.3227368421052628</v>
      </c>
      <c r="AO39">
        <v>2.74919649122807E-2</v>
      </c>
      <c r="AP39">
        <v>5.4241842105263158</v>
      </c>
    </row>
    <row r="40" spans="1:42" x14ac:dyDescent="0.3">
      <c r="A40" s="3">
        <v>35611</v>
      </c>
      <c r="B40" s="5">
        <v>155699.24290000001</v>
      </c>
      <c r="C40" s="5">
        <v>154779.58600000001</v>
      </c>
      <c r="D40" s="5">
        <v>44010.927100000001</v>
      </c>
      <c r="E40" s="5">
        <v>41345.856</v>
      </c>
      <c r="F40" s="5">
        <v>5198.1395000000002</v>
      </c>
      <c r="G40" s="5">
        <v>5668.9179999999997</v>
      </c>
      <c r="H40" s="5">
        <v>77571.5913</v>
      </c>
      <c r="I40" s="5">
        <v>78126.437999999995</v>
      </c>
      <c r="J40" s="5">
        <v>11472.1</v>
      </c>
      <c r="K40">
        <v>1921417.3</v>
      </c>
      <c r="L40">
        <v>358678.7</v>
      </c>
      <c r="M40">
        <v>476051.9</v>
      </c>
      <c r="N40" s="5">
        <v>269.52157894736837</v>
      </c>
      <c r="O40" s="5"/>
      <c r="P40" s="5">
        <v>823.48874999999987</v>
      </c>
      <c r="Q40" s="5">
        <v>13.741758241758241</v>
      </c>
      <c r="R40" s="5">
        <v>14.728686905213591</v>
      </c>
      <c r="S40" s="5">
        <v>5.5</v>
      </c>
      <c r="T40" s="5"/>
      <c r="U40" s="5">
        <v>0.5</v>
      </c>
      <c r="V40" s="5">
        <v>6.2225274725274726</v>
      </c>
      <c r="W40" s="5">
        <v>58.376953609385183</v>
      </c>
      <c r="X40" s="5">
        <v>53.6</v>
      </c>
      <c r="Y40" s="5">
        <v>67.649720870566867</v>
      </c>
      <c r="Z40">
        <v>8.6999999999999993</v>
      </c>
      <c r="AA40" s="5">
        <v>58.547919123513857</v>
      </c>
      <c r="AB40">
        <v>53.5</v>
      </c>
      <c r="AC40">
        <v>9.1932557839183975</v>
      </c>
      <c r="AD40" s="5">
        <v>66.603945710846844</v>
      </c>
      <c r="AE40" s="5">
        <v>160.19999999999999</v>
      </c>
      <c r="AF40" s="5">
        <v>72.743333333333325</v>
      </c>
      <c r="AG40" s="5">
        <v>99.933333333333337</v>
      </c>
      <c r="AH40" s="5">
        <v>62.983333333333327</v>
      </c>
      <c r="AI40" s="5">
        <v>70</v>
      </c>
      <c r="AJ40" s="5">
        <v>66.766666666666666</v>
      </c>
      <c r="AK40">
        <v>160</v>
      </c>
      <c r="AL40">
        <v>73.839999999999989</v>
      </c>
      <c r="AM40">
        <v>3.4143220338983062</v>
      </c>
      <c r="AO40">
        <v>2.8595118644067798E-2</v>
      </c>
      <c r="AP40">
        <v>5.5852220338983027</v>
      </c>
    </row>
    <row r="41" spans="1:42" x14ac:dyDescent="0.3">
      <c r="A41" s="3">
        <v>35703</v>
      </c>
      <c r="B41" s="5">
        <v>156212.1629</v>
      </c>
      <c r="C41" s="5">
        <v>154838.39300000001</v>
      </c>
      <c r="D41" s="5">
        <v>40432.112500000003</v>
      </c>
      <c r="E41" s="5">
        <v>42034.298000000003</v>
      </c>
      <c r="F41" s="5">
        <v>5784.3545000000004</v>
      </c>
      <c r="G41" s="5">
        <v>5763.7079999999996</v>
      </c>
      <c r="H41" s="5">
        <v>82731.746700000003</v>
      </c>
      <c r="I41" s="5">
        <v>78496.817999999999</v>
      </c>
      <c r="J41" s="5">
        <v>11615.6</v>
      </c>
      <c r="K41">
        <v>1936219.9</v>
      </c>
      <c r="L41">
        <v>361203.6</v>
      </c>
      <c r="M41">
        <v>477005.4</v>
      </c>
      <c r="N41" s="5">
        <v>294.87234374999991</v>
      </c>
      <c r="O41" s="5"/>
      <c r="P41" s="5">
        <v>929.94421875000023</v>
      </c>
      <c r="Q41" s="5">
        <v>12.958695652173926</v>
      </c>
      <c r="R41" s="5">
        <v>13.833839407093308</v>
      </c>
      <c r="S41" s="5">
        <v>5.5</v>
      </c>
      <c r="T41" s="5"/>
      <c r="U41" s="5">
        <v>0.5</v>
      </c>
      <c r="V41" s="5">
        <v>6.875</v>
      </c>
      <c r="W41" s="5">
        <v>59.251514712147518</v>
      </c>
      <c r="X41" s="5">
        <v>53.4</v>
      </c>
      <c r="Y41" s="5">
        <v>66.771174597266551</v>
      </c>
      <c r="Z41">
        <v>10.7</v>
      </c>
      <c r="AA41" s="5">
        <v>58.576267023123741</v>
      </c>
      <c r="AB41">
        <v>53.3</v>
      </c>
      <c r="AC41">
        <v>9.9080559173115166</v>
      </c>
      <c r="AD41" s="5">
        <v>68.020416461357343</v>
      </c>
      <c r="AE41" s="5">
        <v>160.83333333333334</v>
      </c>
      <c r="AF41" s="5">
        <v>72.99666666666667</v>
      </c>
      <c r="AG41" s="5">
        <v>99.90000000000002</v>
      </c>
      <c r="AH41" s="5">
        <v>63.620000000000005</v>
      </c>
      <c r="AI41" s="5">
        <v>70.266666666666666</v>
      </c>
      <c r="AJ41" s="5">
        <v>68.3</v>
      </c>
      <c r="AK41">
        <v>160.80000000000001</v>
      </c>
      <c r="AL41">
        <v>74.153333333333322</v>
      </c>
      <c r="AM41">
        <v>3.5274923076923073</v>
      </c>
      <c r="AO41">
        <v>2.9930092307692304E-2</v>
      </c>
      <c r="AP41">
        <v>5.7383153846153832</v>
      </c>
    </row>
    <row r="42" spans="1:42" x14ac:dyDescent="0.3">
      <c r="A42" s="3">
        <v>35795</v>
      </c>
      <c r="B42" s="5">
        <v>157025.52840000001</v>
      </c>
      <c r="C42" s="5">
        <v>157555.65400000001</v>
      </c>
      <c r="D42" s="5">
        <v>45171.540500000003</v>
      </c>
      <c r="E42" s="5">
        <v>41160.663</v>
      </c>
      <c r="F42" s="5">
        <v>4708.3940000000002</v>
      </c>
      <c r="G42" s="5">
        <v>5418.01</v>
      </c>
      <c r="H42" s="5">
        <v>78085.291799999992</v>
      </c>
      <c r="I42" s="5">
        <v>80186.665999999997</v>
      </c>
      <c r="J42" s="5">
        <v>11715.4</v>
      </c>
      <c r="K42">
        <v>1958447.4</v>
      </c>
      <c r="L42">
        <v>365468.9</v>
      </c>
      <c r="M42">
        <v>477172.4</v>
      </c>
      <c r="N42" s="5">
        <v>287.07894736842104</v>
      </c>
      <c r="O42" s="5"/>
      <c r="P42" s="5">
        <v>951.37890624999966</v>
      </c>
      <c r="Q42" s="5">
        <v>13.400000000000002</v>
      </c>
      <c r="R42" s="5">
        <v>14.336470254108534</v>
      </c>
      <c r="S42" s="5">
        <v>5.5</v>
      </c>
      <c r="T42" s="5"/>
      <c r="U42" s="5">
        <v>0.5</v>
      </c>
      <c r="V42" s="5">
        <v>7.1521739130434785</v>
      </c>
      <c r="W42" s="5">
        <v>58.376953609385183</v>
      </c>
      <c r="X42" s="5">
        <v>53.1</v>
      </c>
      <c r="Y42" s="5">
        <v>67.190492618264173</v>
      </c>
      <c r="Z42">
        <v>9.6999999999999993</v>
      </c>
      <c r="AA42" s="5">
        <v>58.339122106630001</v>
      </c>
      <c r="AB42">
        <v>53.1</v>
      </c>
      <c r="AC42">
        <v>9.530659302203027</v>
      </c>
      <c r="AD42" s="5">
        <v>68.691376290546501</v>
      </c>
      <c r="AE42" s="5">
        <v>161.46666666666667</v>
      </c>
      <c r="AF42" s="5">
        <v>73.176666666666677</v>
      </c>
      <c r="AG42" s="5">
        <v>100.16666666666667</v>
      </c>
      <c r="AH42" s="5">
        <v>64.430000000000007</v>
      </c>
      <c r="AI42" s="5">
        <v>70.633333333333326</v>
      </c>
      <c r="AJ42" s="5">
        <v>68.63333333333334</v>
      </c>
      <c r="AK42">
        <v>161.66666666666666</v>
      </c>
      <c r="AL42">
        <v>74.426666666666662</v>
      </c>
      <c r="AM42">
        <v>3.5301090909090918</v>
      </c>
      <c r="AO42">
        <v>2.8189927272727278E-2</v>
      </c>
      <c r="AP42">
        <v>5.8682236363636369</v>
      </c>
    </row>
    <row r="43" spans="1:42" x14ac:dyDescent="0.3">
      <c r="A43" s="3">
        <v>35885</v>
      </c>
      <c r="B43" s="5">
        <v>160131.30490000002</v>
      </c>
      <c r="C43" s="5">
        <v>159967.274</v>
      </c>
      <c r="D43" s="5">
        <v>43051.378100000002</v>
      </c>
      <c r="E43" s="5">
        <v>42530.902999999998</v>
      </c>
      <c r="F43" s="5">
        <v>5179.6005999999998</v>
      </c>
      <c r="G43" s="5">
        <v>5463.5969999999998</v>
      </c>
      <c r="H43" s="5">
        <v>79894.426500000001</v>
      </c>
      <c r="I43" s="5">
        <v>80924.266000000003</v>
      </c>
      <c r="J43" s="5">
        <v>11832.5</v>
      </c>
      <c r="K43">
        <v>1970866.7</v>
      </c>
      <c r="L43">
        <v>368792.6</v>
      </c>
      <c r="M43">
        <v>471362.6</v>
      </c>
      <c r="N43" s="5">
        <v>280.30857142857144</v>
      </c>
      <c r="O43" s="5"/>
      <c r="P43" s="5">
        <v>1023.0891803278688</v>
      </c>
      <c r="Q43" s="5">
        <v>12.915555555555551</v>
      </c>
      <c r="R43" s="5">
        <v>13.784895286317687</v>
      </c>
      <c r="S43" s="5">
        <v>5.5</v>
      </c>
      <c r="T43" s="5"/>
      <c r="U43" s="5">
        <v>0.5</v>
      </c>
      <c r="V43" s="5">
        <v>7.25</v>
      </c>
      <c r="W43" s="5">
        <v>58.376544935972682</v>
      </c>
      <c r="X43" s="5">
        <v>52.6</v>
      </c>
      <c r="Y43" s="5">
        <v>66.893914641716592</v>
      </c>
      <c r="Z43">
        <v>10.5</v>
      </c>
      <c r="AA43" s="5">
        <v>58.569279269846255</v>
      </c>
      <c r="AB43">
        <v>52.8</v>
      </c>
      <c r="AC43">
        <v>10.874600933571511</v>
      </c>
      <c r="AD43" s="5">
        <v>68.631735416840812</v>
      </c>
      <c r="AE43" s="5">
        <v>161.9</v>
      </c>
      <c r="AF43" s="5">
        <v>73.353333333333339</v>
      </c>
      <c r="AG43" s="5">
        <v>99.766666666666666</v>
      </c>
      <c r="AH43" s="5">
        <v>65.17</v>
      </c>
      <c r="AI43" s="5">
        <v>70.5</v>
      </c>
      <c r="AJ43" s="5">
        <v>69.13333333333334</v>
      </c>
      <c r="AK43">
        <v>162</v>
      </c>
      <c r="AL43">
        <v>74.586666666666673</v>
      </c>
      <c r="AM43">
        <v>3.5857704918032796</v>
      </c>
      <c r="AO43">
        <v>2.8012786885245902E-2</v>
      </c>
      <c r="AP43">
        <v>5.8999868852459016</v>
      </c>
    </row>
    <row r="44" spans="1:42" x14ac:dyDescent="0.3">
      <c r="A44" s="3">
        <v>35976</v>
      </c>
      <c r="B44" s="5">
        <v>158471.15959999998</v>
      </c>
      <c r="C44" s="5">
        <v>159991.796</v>
      </c>
      <c r="D44" s="5">
        <v>36989.253299999997</v>
      </c>
      <c r="E44" s="5">
        <v>38204.544999999998</v>
      </c>
      <c r="F44" s="5">
        <v>5556.3990000000003</v>
      </c>
      <c r="G44" s="5">
        <v>5777.4960000000001</v>
      </c>
      <c r="H44" s="5">
        <v>82094.239700000006</v>
      </c>
      <c r="I44" s="5">
        <v>83285.892000000007</v>
      </c>
      <c r="J44" s="5">
        <v>11942</v>
      </c>
      <c r="K44">
        <v>1979763.8</v>
      </c>
      <c r="L44">
        <v>372218.5</v>
      </c>
      <c r="M44">
        <v>469299.3</v>
      </c>
      <c r="N44" s="5">
        <v>320.00901639344255</v>
      </c>
      <c r="O44" s="5"/>
      <c r="P44" s="5">
        <v>1109.6677777777779</v>
      </c>
      <c r="Q44" s="5">
        <v>11.863736263736261</v>
      </c>
      <c r="R44" s="5">
        <v>12.594424414513391</v>
      </c>
      <c r="S44" s="5">
        <v>5.5</v>
      </c>
      <c r="T44" s="5"/>
      <c r="U44" s="5">
        <v>0.5</v>
      </c>
      <c r="V44" s="5">
        <v>7.3241758241758239</v>
      </c>
      <c r="W44" s="5">
        <v>58.157495986869598</v>
      </c>
      <c r="X44" s="5">
        <v>52.2</v>
      </c>
      <c r="Y44" s="5">
        <v>66.524562414926919</v>
      </c>
      <c r="Z44">
        <v>11.1</v>
      </c>
      <c r="AA44" s="5">
        <v>58.268030084953978</v>
      </c>
      <c r="AB44">
        <v>52.2</v>
      </c>
      <c r="AC44">
        <v>11.604089022342148</v>
      </c>
      <c r="AD44" s="5">
        <v>69.735091580396428</v>
      </c>
      <c r="AE44" s="5">
        <v>162.76666666666668</v>
      </c>
      <c r="AF44" s="5">
        <v>73.723333333333343</v>
      </c>
      <c r="AG44" s="5">
        <v>100.26666666666665</v>
      </c>
      <c r="AH44" s="5">
        <v>65.853333333333339</v>
      </c>
      <c r="AI44" s="5">
        <v>71.266666666666666</v>
      </c>
      <c r="AJ44" s="5">
        <v>69.966666666666669</v>
      </c>
      <c r="AK44">
        <v>162.53333333333333</v>
      </c>
      <c r="AL44">
        <v>74.756666666666661</v>
      </c>
      <c r="AM44">
        <v>3.6770847457627118</v>
      </c>
      <c r="AO44">
        <v>2.70513220338983E-2</v>
      </c>
      <c r="AP44">
        <v>6.0758084745762702</v>
      </c>
    </row>
    <row r="45" spans="1:42" x14ac:dyDescent="0.3">
      <c r="A45" s="3">
        <v>36068</v>
      </c>
      <c r="B45" s="5">
        <v>163234.81849999999</v>
      </c>
      <c r="C45" s="5">
        <v>161331.00399999999</v>
      </c>
      <c r="D45" s="5">
        <v>41284.008900000001</v>
      </c>
      <c r="E45" s="5">
        <v>41485.701999999997</v>
      </c>
      <c r="F45" s="5">
        <v>5081.8074999999999</v>
      </c>
      <c r="G45" s="5">
        <v>5593.8969999999999</v>
      </c>
      <c r="H45" s="5">
        <v>87907.488799999992</v>
      </c>
      <c r="I45" s="5">
        <v>83764.725999999995</v>
      </c>
      <c r="J45" s="5">
        <v>12091.6</v>
      </c>
      <c r="K45">
        <v>1991592.6</v>
      </c>
      <c r="L45">
        <v>374853.8</v>
      </c>
      <c r="M45">
        <v>470146.2</v>
      </c>
      <c r="N45" s="5">
        <v>307.28516666666661</v>
      </c>
      <c r="O45" s="5"/>
      <c r="P45" s="5">
        <v>1085.0806249999998</v>
      </c>
      <c r="Q45" s="5">
        <v>10.230434782608697</v>
      </c>
      <c r="R45" s="5">
        <v>10.774513976821359</v>
      </c>
      <c r="S45" s="5">
        <v>5.4945652173913047</v>
      </c>
      <c r="T45" s="5"/>
      <c r="U45" s="5">
        <v>0.44021739130434784</v>
      </c>
      <c r="V45" s="5">
        <v>7.5</v>
      </c>
      <c r="W45" s="5">
        <v>59.033691783281945</v>
      </c>
      <c r="X45" s="5">
        <v>53</v>
      </c>
      <c r="Y45" s="5">
        <v>66.879893681462974</v>
      </c>
      <c r="Z45">
        <v>11.1</v>
      </c>
      <c r="AA45" s="5">
        <v>58.35629394319902</v>
      </c>
      <c r="AB45">
        <v>52.9</v>
      </c>
      <c r="AC45">
        <v>10.2006183358748</v>
      </c>
      <c r="AD45" s="5">
        <v>70.480602501717669</v>
      </c>
      <c r="AE45" s="5">
        <v>163.4</v>
      </c>
      <c r="AF45" s="5">
        <v>73.823333333333338</v>
      </c>
      <c r="AG45" s="5">
        <v>99.7</v>
      </c>
      <c r="AH45" s="5">
        <v>66.25333333333333</v>
      </c>
      <c r="AI45" s="5">
        <v>71.233333333333334</v>
      </c>
      <c r="AJ45" s="5">
        <v>70.666666666666671</v>
      </c>
      <c r="AK45">
        <v>163.36666666666667</v>
      </c>
      <c r="AL45">
        <v>74.900000000000006</v>
      </c>
      <c r="AM45">
        <v>3.729806451612903</v>
      </c>
      <c r="AO45">
        <v>2.6638983870967737E-2</v>
      </c>
      <c r="AP45">
        <v>6.1566532258064521</v>
      </c>
    </row>
    <row r="46" spans="1:42" x14ac:dyDescent="0.3">
      <c r="A46" s="3">
        <v>36160</v>
      </c>
      <c r="B46" s="5">
        <v>165161.7892</v>
      </c>
      <c r="C46" s="5">
        <v>162734.53400000001</v>
      </c>
      <c r="D46" s="5">
        <v>45251.030599999998</v>
      </c>
      <c r="E46" s="5">
        <v>41625.546000000002</v>
      </c>
      <c r="F46" s="5">
        <v>5148.2806</v>
      </c>
      <c r="G46" s="5">
        <v>5659.2430000000004</v>
      </c>
      <c r="H46" s="5">
        <v>82011.770900000003</v>
      </c>
      <c r="I46" s="5">
        <v>83774.005000000005</v>
      </c>
      <c r="J46" s="5">
        <v>12287</v>
      </c>
      <c r="K46">
        <v>1994614.7</v>
      </c>
      <c r="L46">
        <v>378461</v>
      </c>
      <c r="M46">
        <v>473921.5</v>
      </c>
      <c r="N46" s="5">
        <v>284.35451612903228</v>
      </c>
      <c r="O46" s="5"/>
      <c r="P46" s="5">
        <v>1121.6270312499996</v>
      </c>
      <c r="Q46" s="5">
        <v>11.913043478260869</v>
      </c>
      <c r="R46" s="5">
        <v>12.666800623335257</v>
      </c>
      <c r="S46" s="5">
        <v>4.9157608695652177</v>
      </c>
      <c r="T46" s="5">
        <v>3</v>
      </c>
      <c r="U46" s="5">
        <v>0.25</v>
      </c>
      <c r="V46" s="5">
        <v>6.8396739130434785</v>
      </c>
      <c r="W46" s="5">
        <v>58.486069410524223</v>
      </c>
      <c r="X46" s="5">
        <v>52.9</v>
      </c>
      <c r="Y46" s="5">
        <v>67.373975334998079</v>
      </c>
      <c r="Z46">
        <v>10.3</v>
      </c>
      <c r="AA46" s="5">
        <v>58.415446702896944</v>
      </c>
      <c r="AB46">
        <v>52.9</v>
      </c>
      <c r="AC46">
        <v>9.9301933198985033</v>
      </c>
      <c r="AD46" s="5">
        <v>74.044144705633627</v>
      </c>
      <c r="AE46" s="5">
        <v>163.96666666666667</v>
      </c>
      <c r="AF46" s="5">
        <v>73.783333333333331</v>
      </c>
      <c r="AG46" s="5">
        <v>100.7</v>
      </c>
      <c r="AH46" s="5">
        <v>66.95</v>
      </c>
      <c r="AI46" s="5">
        <v>71.633333333333326</v>
      </c>
      <c r="AJ46" s="5">
        <v>73.933333333333337</v>
      </c>
      <c r="AK46">
        <v>164.13333333333333</v>
      </c>
      <c r="AL46">
        <v>74.963333333333324</v>
      </c>
      <c r="AM46">
        <v>4.1986349206349205</v>
      </c>
      <c r="AO46">
        <v>3.526155555555556E-2</v>
      </c>
      <c r="AP46">
        <v>7.033334920634922</v>
      </c>
    </row>
    <row r="47" spans="1:42" x14ac:dyDescent="0.3">
      <c r="A47" s="3">
        <v>36250</v>
      </c>
      <c r="B47" s="5">
        <v>159585.6795</v>
      </c>
      <c r="C47" s="5">
        <v>161362.36499999999</v>
      </c>
      <c r="D47" s="5">
        <v>39674.809399999998</v>
      </c>
      <c r="E47" s="5">
        <v>41801.279000000002</v>
      </c>
      <c r="F47" s="5">
        <v>5325.2516999999998</v>
      </c>
      <c r="G47" s="5">
        <v>5637.3320000000003</v>
      </c>
      <c r="H47" s="5">
        <v>83801.218500000003</v>
      </c>
      <c r="I47" s="5">
        <v>84774.62</v>
      </c>
      <c r="J47" s="5">
        <v>12403.3</v>
      </c>
      <c r="K47">
        <v>2014404.8</v>
      </c>
      <c r="L47">
        <v>380688.3</v>
      </c>
      <c r="M47">
        <v>467400.1</v>
      </c>
      <c r="N47" s="5">
        <v>312.27048387096772</v>
      </c>
      <c r="O47" s="5"/>
      <c r="P47" s="5">
        <v>1260.4926229508194</v>
      </c>
      <c r="Q47" s="5">
        <v>13.305555555555555</v>
      </c>
      <c r="R47" s="5">
        <v>14.228914274606113</v>
      </c>
      <c r="S47" s="5">
        <v>4.75</v>
      </c>
      <c r="T47" s="5">
        <v>3</v>
      </c>
      <c r="U47" s="5">
        <v>0.13833333333333339</v>
      </c>
      <c r="V47" s="5">
        <v>5.7055555555555557</v>
      </c>
      <c r="W47" s="5">
        <v>58.376544935972682</v>
      </c>
      <c r="X47" s="5">
        <v>52.6</v>
      </c>
      <c r="Y47" s="5">
        <v>67.003011242696914</v>
      </c>
      <c r="Z47">
        <v>10.6</v>
      </c>
      <c r="AA47" s="5">
        <v>58.566971517684927</v>
      </c>
      <c r="AB47">
        <v>52.8</v>
      </c>
      <c r="AC47">
        <v>10.808109836282711</v>
      </c>
      <c r="AD47" s="5">
        <v>73.618651802398631</v>
      </c>
      <c r="AE47" s="5">
        <v>164.6</v>
      </c>
      <c r="AF47" s="5">
        <v>73.95</v>
      </c>
      <c r="AG47" s="5">
        <v>99.666666666666671</v>
      </c>
      <c r="AH47" s="5">
        <v>67.469999999999985</v>
      </c>
      <c r="AI47" s="5">
        <v>71.600000000000009</v>
      </c>
      <c r="AJ47" s="5">
        <v>74.166666666666671</v>
      </c>
      <c r="AK47">
        <v>164.73333333333332</v>
      </c>
      <c r="AL47">
        <v>75.143333333333331</v>
      </c>
      <c r="AM47">
        <v>4.0594333333333328</v>
      </c>
      <c r="AN47">
        <v>4.563229999999999</v>
      </c>
      <c r="AO47">
        <v>3.4887399999999999E-2</v>
      </c>
      <c r="AP47">
        <v>6.6323816666666655</v>
      </c>
    </row>
    <row r="48" spans="1:42" x14ac:dyDescent="0.3">
      <c r="A48" s="3">
        <v>36341</v>
      </c>
      <c r="B48" s="5">
        <v>166616.37019999998</v>
      </c>
      <c r="C48" s="5">
        <v>168212.378</v>
      </c>
      <c r="D48" s="5">
        <v>45795.692200000005</v>
      </c>
      <c r="E48" s="5">
        <v>46667.451000000001</v>
      </c>
      <c r="F48" s="5">
        <v>5692.98</v>
      </c>
      <c r="G48" s="5">
        <v>5784.3029999999999</v>
      </c>
      <c r="H48" s="5">
        <v>84532.878500000006</v>
      </c>
      <c r="I48" s="5">
        <v>85894.266000000003</v>
      </c>
      <c r="J48" s="5">
        <v>12498.7</v>
      </c>
      <c r="K48">
        <v>2025950.9</v>
      </c>
      <c r="L48">
        <v>381352.4</v>
      </c>
      <c r="M48">
        <v>469180.8</v>
      </c>
      <c r="N48" s="5">
        <v>391.08293103448273</v>
      </c>
      <c r="O48" s="5"/>
      <c r="P48" s="5">
        <v>1329.643650793651</v>
      </c>
      <c r="Q48" s="5">
        <v>12.159340659340659</v>
      </c>
      <c r="R48" s="5">
        <v>12.927534440464452</v>
      </c>
      <c r="S48" s="5">
        <v>4.7527472527472527</v>
      </c>
      <c r="T48" s="5">
        <v>2.5384615384615383</v>
      </c>
      <c r="U48" s="5">
        <v>0</v>
      </c>
      <c r="V48" s="5">
        <v>5.2115384615384617</v>
      </c>
      <c r="W48" s="5">
        <v>58.376544935972682</v>
      </c>
      <c r="X48" s="5">
        <v>52.5</v>
      </c>
      <c r="Y48" s="5">
        <v>66.64867164482186</v>
      </c>
      <c r="Z48">
        <v>10.8</v>
      </c>
      <c r="AA48" s="5">
        <v>58.524501858856461</v>
      </c>
      <c r="AB48">
        <v>52.5</v>
      </c>
      <c r="AC48">
        <v>11.180269348033818</v>
      </c>
      <c r="AD48" s="5">
        <v>73.854382355720489</v>
      </c>
      <c r="AE48" s="5">
        <v>166.2</v>
      </c>
      <c r="AF48" s="5">
        <v>74.433333333333337</v>
      </c>
      <c r="AG48" s="5">
        <v>100</v>
      </c>
      <c r="AH48" s="5">
        <v>68.24666666666667</v>
      </c>
      <c r="AI48" s="5">
        <v>72.300000000000011</v>
      </c>
      <c r="AJ48" s="5">
        <v>74.100000000000009</v>
      </c>
      <c r="AK48">
        <v>165.96666666666667</v>
      </c>
      <c r="AL48">
        <v>75.410000000000011</v>
      </c>
      <c r="AM48">
        <v>4.0897719298245612</v>
      </c>
      <c r="AN48">
        <v>4.3166596491228075</v>
      </c>
      <c r="AO48">
        <v>3.3873614035087714E-2</v>
      </c>
      <c r="AP48">
        <v>6.5705157894736868</v>
      </c>
    </row>
    <row r="49" spans="1:44" x14ac:dyDescent="0.3">
      <c r="A49" s="3">
        <v>36433</v>
      </c>
      <c r="B49" s="5">
        <v>170702.35339999999</v>
      </c>
      <c r="C49" s="5">
        <v>168905.51300000001</v>
      </c>
      <c r="D49" s="5">
        <v>43597.407399999996</v>
      </c>
      <c r="E49" s="5">
        <v>44344.442000000003</v>
      </c>
      <c r="F49" s="5">
        <v>5694.5227999999997</v>
      </c>
      <c r="G49" s="5">
        <v>5811.9380000000001</v>
      </c>
      <c r="H49" s="5">
        <v>92142.283100000001</v>
      </c>
      <c r="I49" s="5">
        <v>87362.483999999997</v>
      </c>
      <c r="J49" s="5">
        <v>12662.4</v>
      </c>
      <c r="K49">
        <v>2049326.4</v>
      </c>
      <c r="L49">
        <v>387898.6</v>
      </c>
      <c r="M49">
        <v>471674.5</v>
      </c>
      <c r="N49" s="5">
        <v>402.99693548387091</v>
      </c>
      <c r="O49" s="5"/>
      <c r="P49" s="5">
        <v>1341.9867187499999</v>
      </c>
      <c r="Q49" s="5">
        <v>11.652173913043478</v>
      </c>
      <c r="R49" s="5">
        <v>12.356400835817171</v>
      </c>
      <c r="S49" s="5">
        <v>5.1032608695652177</v>
      </c>
      <c r="T49" s="5">
        <v>2.5</v>
      </c>
      <c r="U49" s="5">
        <v>0</v>
      </c>
      <c r="V49" s="5">
        <v>5.0625</v>
      </c>
      <c r="W49" s="5">
        <v>59.362265206936577</v>
      </c>
      <c r="X49" s="5">
        <v>52.8</v>
      </c>
      <c r="Y49" s="5">
        <v>66.943427471280017</v>
      </c>
      <c r="Z49">
        <v>12.2</v>
      </c>
      <c r="AA49" s="5">
        <v>58.691616609826994</v>
      </c>
      <c r="AB49">
        <v>52.6</v>
      </c>
      <c r="AC49">
        <v>11.04516650532528</v>
      </c>
      <c r="AD49" s="5">
        <v>74.679439292346771</v>
      </c>
      <c r="AE49" s="5">
        <v>167.23333333333332</v>
      </c>
      <c r="AF49" s="5">
        <v>74.653333333333322</v>
      </c>
      <c r="AG49" s="5">
        <v>99.7</v>
      </c>
      <c r="AH49" s="5">
        <v>68.759999999999991</v>
      </c>
      <c r="AI49" s="5">
        <v>72.13333333333334</v>
      </c>
      <c r="AJ49" s="5">
        <v>74.833333333333329</v>
      </c>
      <c r="AK49">
        <v>167.2</v>
      </c>
      <c r="AL49">
        <v>75.713333333333324</v>
      </c>
      <c r="AM49">
        <v>4.1812698412698417</v>
      </c>
      <c r="AN49">
        <v>4.3854365079365083</v>
      </c>
      <c r="AO49">
        <v>3.70014126984127E-2</v>
      </c>
      <c r="AP49">
        <v>6.6958968253968241</v>
      </c>
      <c r="AQ49">
        <v>102.68898773193359</v>
      </c>
      <c r="AR49">
        <v>105.64903379354838</v>
      </c>
    </row>
    <row r="50" spans="1:44" x14ac:dyDescent="0.3">
      <c r="A50" s="3">
        <v>36525</v>
      </c>
      <c r="B50" s="5">
        <v>173388.90119999999</v>
      </c>
      <c r="C50" s="5">
        <v>172270.76199999999</v>
      </c>
      <c r="D50" s="5">
        <v>47735.2068</v>
      </c>
      <c r="E50" s="5">
        <v>44842.182000000001</v>
      </c>
      <c r="F50" s="5">
        <v>5723.9191000000001</v>
      </c>
      <c r="G50" s="5">
        <v>6043.335</v>
      </c>
      <c r="H50" s="5">
        <v>85591.491999999998</v>
      </c>
      <c r="I50" s="5">
        <v>87621.826000000001</v>
      </c>
      <c r="J50" s="5">
        <v>12877.6</v>
      </c>
      <c r="K50">
        <v>2072599</v>
      </c>
      <c r="L50">
        <v>393626.7</v>
      </c>
      <c r="M50">
        <v>471839.3</v>
      </c>
      <c r="N50" s="5">
        <v>432.32338461538455</v>
      </c>
      <c r="O50" s="5"/>
      <c r="P50" s="5">
        <v>1374.0948437500003</v>
      </c>
      <c r="Q50" s="5">
        <v>11.368478260869583</v>
      </c>
      <c r="R50" s="5">
        <v>12.03807896004982</v>
      </c>
      <c r="S50" s="5">
        <v>5.375</v>
      </c>
      <c r="T50" s="5">
        <v>2.8152173913043477</v>
      </c>
      <c r="U50" s="5">
        <v>0</v>
      </c>
      <c r="V50" s="5">
        <v>5.4076086956521738</v>
      </c>
      <c r="W50" s="5">
        <v>59.690838630591202</v>
      </c>
      <c r="X50" s="5">
        <v>53.6</v>
      </c>
      <c r="Y50" s="5">
        <v>67.776035764142932</v>
      </c>
      <c r="Z50">
        <v>11.1</v>
      </c>
      <c r="AA50" s="5">
        <v>59.561996126567543</v>
      </c>
      <c r="AB50">
        <v>53.6</v>
      </c>
      <c r="AC50">
        <v>10.780102459750053</v>
      </c>
      <c r="AD50" s="5">
        <v>75.433777062976517</v>
      </c>
      <c r="AE50" s="5">
        <v>168.26666666666668</v>
      </c>
      <c r="AF50" s="5">
        <v>74.89</v>
      </c>
      <c r="AG50" s="5">
        <v>99.7</v>
      </c>
      <c r="AH50" s="5">
        <v>69.509999999999991</v>
      </c>
      <c r="AI50" s="5">
        <v>72.433333333333323</v>
      </c>
      <c r="AJ50" s="5">
        <v>75.366666666666674</v>
      </c>
      <c r="AK50">
        <v>168.43333333333334</v>
      </c>
      <c r="AL50">
        <v>76.046666666666667</v>
      </c>
      <c r="AM50">
        <v>4.2271384615384626</v>
      </c>
      <c r="AN50">
        <v>4.3912476923076955</v>
      </c>
      <c r="AO50">
        <v>4.0498507692307679E-2</v>
      </c>
      <c r="AP50">
        <v>6.8957923076923056</v>
      </c>
      <c r="AQ50">
        <v>103.51222991943359</v>
      </c>
      <c r="AR50">
        <v>106.64128688769232</v>
      </c>
    </row>
    <row r="51" spans="1:44" x14ac:dyDescent="0.3">
      <c r="A51" s="3">
        <v>36616</v>
      </c>
      <c r="B51" s="5">
        <v>173695.01930000001</v>
      </c>
      <c r="C51" s="5">
        <v>176009.78599999999</v>
      </c>
      <c r="D51" s="5">
        <v>41218.7114</v>
      </c>
      <c r="E51" s="5">
        <v>44058.124000000003</v>
      </c>
      <c r="F51" s="5">
        <v>5733.2577000000001</v>
      </c>
      <c r="G51" s="5">
        <v>5946.2939999999999</v>
      </c>
      <c r="H51" s="5">
        <v>88971.414400000009</v>
      </c>
      <c r="I51" s="5">
        <v>90903.191000000006</v>
      </c>
      <c r="J51" s="5">
        <v>12924.2</v>
      </c>
      <c r="K51">
        <v>2098314</v>
      </c>
      <c r="L51">
        <v>396796.6</v>
      </c>
      <c r="M51">
        <v>479896.6</v>
      </c>
      <c r="N51" s="5">
        <v>533.33555555555563</v>
      </c>
      <c r="O51" s="5">
        <v>608.29518518518523</v>
      </c>
      <c r="P51" s="5">
        <v>1420.0014285714287</v>
      </c>
      <c r="Q51" s="5">
        <v>10.245054945054935</v>
      </c>
      <c r="R51" s="5">
        <v>10.787293920345446</v>
      </c>
      <c r="S51" s="5">
        <v>5.6923076923076925</v>
      </c>
      <c r="T51" s="5">
        <v>3.2032967032967035</v>
      </c>
      <c r="U51" s="5">
        <v>0</v>
      </c>
      <c r="V51" s="5">
        <v>5.8571428571428568</v>
      </c>
      <c r="W51" s="5">
        <v>58.486069410524223</v>
      </c>
      <c r="X51" s="5">
        <v>52.9</v>
      </c>
      <c r="Y51" s="5">
        <v>67.258679400764279</v>
      </c>
      <c r="Z51">
        <v>10.3</v>
      </c>
      <c r="AA51" s="5">
        <v>58.683820739139627</v>
      </c>
      <c r="AB51">
        <v>53.1</v>
      </c>
      <c r="AC51">
        <v>10.679094369598571</v>
      </c>
      <c r="AD51" s="5">
        <v>74.726585403011157</v>
      </c>
      <c r="AE51" s="5">
        <v>169.93333333333334</v>
      </c>
      <c r="AF51" s="5">
        <v>75.36666666666666</v>
      </c>
      <c r="AG51" s="5">
        <v>99.066666666666677</v>
      </c>
      <c r="AH51" s="5">
        <v>70.293333333333337</v>
      </c>
      <c r="AI51" s="5">
        <v>72.13333333333334</v>
      </c>
      <c r="AJ51" s="5">
        <v>75.2</v>
      </c>
      <c r="AK51">
        <v>170.1</v>
      </c>
      <c r="AL51">
        <v>76.563333333333333</v>
      </c>
      <c r="AM51">
        <v>4.0541904761904766</v>
      </c>
      <c r="AN51">
        <v>4.0060825396825388</v>
      </c>
      <c r="AO51">
        <v>3.7914698412698421E-2</v>
      </c>
      <c r="AP51">
        <v>6.5163873015872991</v>
      </c>
      <c r="AQ51">
        <v>98.872703552246094</v>
      </c>
      <c r="AR51">
        <v>100.0069802973016</v>
      </c>
    </row>
    <row r="52" spans="1:44" x14ac:dyDescent="0.3">
      <c r="A52" s="3">
        <v>36707</v>
      </c>
      <c r="B52" s="5">
        <v>180990.29699999999</v>
      </c>
      <c r="C52" s="5">
        <v>181499.924</v>
      </c>
      <c r="D52" s="5">
        <v>46832.192999999999</v>
      </c>
      <c r="E52" s="5">
        <v>44353.964999999997</v>
      </c>
      <c r="F52" s="5">
        <v>5687.692</v>
      </c>
      <c r="G52" s="5">
        <v>5908.0569999999998</v>
      </c>
      <c r="H52" s="5">
        <v>91798.712499999994</v>
      </c>
      <c r="I52" s="5">
        <v>92820.676000000007</v>
      </c>
      <c r="J52" s="5">
        <v>13160.8</v>
      </c>
      <c r="K52">
        <v>2117048.1</v>
      </c>
      <c r="L52">
        <v>399201</v>
      </c>
      <c r="M52">
        <v>482128.3</v>
      </c>
      <c r="N52" s="5">
        <v>516.88310344827585</v>
      </c>
      <c r="O52" s="5">
        <v>538.70034482758626</v>
      </c>
      <c r="P52" s="5">
        <v>1446.5936507936506</v>
      </c>
      <c r="Q52" s="5">
        <v>9.3857142857142701</v>
      </c>
      <c r="R52" s="5">
        <v>9.8390573436780411</v>
      </c>
      <c r="S52" s="5">
        <v>6.2527472527472527</v>
      </c>
      <c r="T52" s="5">
        <v>3.8049450549450547</v>
      </c>
      <c r="U52" s="5">
        <v>0</v>
      </c>
      <c r="V52" s="5">
        <v>6</v>
      </c>
      <c r="W52" s="5">
        <v>59.471789681488119</v>
      </c>
      <c r="X52" s="5">
        <v>53.7</v>
      </c>
      <c r="Y52" s="5">
        <v>67.784022797047371</v>
      </c>
      <c r="Z52">
        <v>10.5</v>
      </c>
      <c r="AA52" s="5">
        <v>59.718336777238932</v>
      </c>
      <c r="AB52">
        <v>53.7</v>
      </c>
      <c r="AC52">
        <v>10.895648589570339</v>
      </c>
      <c r="AD52" s="5">
        <v>75.315911786315681</v>
      </c>
      <c r="AE52" s="5">
        <v>171.73333333333335</v>
      </c>
      <c r="AF52" s="5">
        <v>75.823333333333338</v>
      </c>
      <c r="AG52" s="5">
        <v>99.3</v>
      </c>
      <c r="AH52" s="5">
        <v>71.010000000000005</v>
      </c>
      <c r="AI52" s="5">
        <v>72.766666666666666</v>
      </c>
      <c r="AJ52" s="5">
        <v>75.033333333333346</v>
      </c>
      <c r="AK52">
        <v>171.43333333333331</v>
      </c>
      <c r="AL52">
        <v>76.739999999999995</v>
      </c>
      <c r="AM52">
        <v>4.1028571428571441</v>
      </c>
      <c r="AN52">
        <v>3.8296160714285716</v>
      </c>
      <c r="AO52">
        <v>3.8455428571428585E-2</v>
      </c>
      <c r="AP52">
        <v>6.2683839285714305</v>
      </c>
      <c r="AQ52">
        <v>97.214134216308594</v>
      </c>
      <c r="AR52">
        <v>98.276879761428546</v>
      </c>
    </row>
    <row r="53" spans="1:44" x14ac:dyDescent="0.3">
      <c r="A53" s="3">
        <v>36799</v>
      </c>
      <c r="B53" s="5">
        <v>189922.56630000001</v>
      </c>
      <c r="C53" s="5">
        <v>186926.37700000001</v>
      </c>
      <c r="D53" s="5">
        <v>41236.949500000002</v>
      </c>
      <c r="E53" s="5">
        <v>41543.482000000004</v>
      </c>
      <c r="F53" s="5">
        <v>5871.0405000000001</v>
      </c>
      <c r="G53" s="5">
        <v>6122.3159999999998</v>
      </c>
      <c r="H53" s="5">
        <v>100463.1707</v>
      </c>
      <c r="I53" s="5">
        <v>95324.248000000007</v>
      </c>
      <c r="J53" s="5">
        <v>13178.4</v>
      </c>
      <c r="K53">
        <v>2128791.7999999998</v>
      </c>
      <c r="L53">
        <v>400372.3</v>
      </c>
      <c r="M53">
        <v>482257.6</v>
      </c>
      <c r="N53" s="5">
        <v>552.37406250000004</v>
      </c>
      <c r="O53" s="5">
        <v>566.48578124999983</v>
      </c>
      <c r="P53" s="5">
        <v>1475.9788888888882</v>
      </c>
      <c r="Q53" s="5">
        <v>9.0793478260869591</v>
      </c>
      <c r="R53" s="5">
        <v>9.5032170725237606</v>
      </c>
      <c r="S53" s="5">
        <v>6.5</v>
      </c>
      <c r="T53" s="5">
        <v>4.3342391304347823</v>
      </c>
      <c r="U53" s="5">
        <v>0.13858695652173914</v>
      </c>
      <c r="V53" s="5">
        <v>6</v>
      </c>
      <c r="W53" s="5">
        <v>60.347985477900473</v>
      </c>
      <c r="X53" s="5">
        <v>53.7</v>
      </c>
      <c r="Y53" s="5">
        <v>67.719010707362258</v>
      </c>
      <c r="Z53">
        <v>12.2</v>
      </c>
      <c r="AA53" s="5">
        <v>59.663587005902862</v>
      </c>
      <c r="AB53">
        <v>53.6</v>
      </c>
      <c r="AC53">
        <v>11.047825801427436</v>
      </c>
      <c r="AD53" s="5">
        <v>75.457350118308739</v>
      </c>
      <c r="AE53" s="5">
        <v>173.1</v>
      </c>
      <c r="AF53" s="5">
        <v>76.28</v>
      </c>
      <c r="AG53" s="5">
        <v>99.066666666666677</v>
      </c>
      <c r="AH53" s="5">
        <v>71.596666666666664</v>
      </c>
      <c r="AI53" s="5">
        <v>72.7</v>
      </c>
      <c r="AJ53" s="5">
        <v>75.133333333333326</v>
      </c>
      <c r="AK53">
        <v>173</v>
      </c>
      <c r="AL53">
        <v>77.356666666666669</v>
      </c>
      <c r="AM53">
        <v>4.0588253968253953</v>
      </c>
      <c r="AN53">
        <v>3.6762619047619056</v>
      </c>
      <c r="AO53">
        <v>3.7728587301587312E-2</v>
      </c>
      <c r="AP53">
        <v>5.9976587301587303</v>
      </c>
      <c r="AQ53">
        <v>95.08074951171875</v>
      </c>
      <c r="AR53">
        <v>95.605500259682557</v>
      </c>
    </row>
    <row r="54" spans="1:44" x14ac:dyDescent="0.3">
      <c r="A54" s="3">
        <v>36891</v>
      </c>
      <c r="B54" s="5">
        <v>186094.54399999999</v>
      </c>
      <c r="C54" s="5">
        <v>186505.095</v>
      </c>
      <c r="D54" s="5">
        <v>51892.676200000002</v>
      </c>
      <c r="E54" s="5">
        <v>49666.457999999999</v>
      </c>
      <c r="F54" s="5">
        <v>5924.5045</v>
      </c>
      <c r="G54" s="5">
        <v>6166.7579999999998</v>
      </c>
      <c r="H54" s="5">
        <v>94217.194499999998</v>
      </c>
      <c r="I54" s="5">
        <v>96892.001999999993</v>
      </c>
      <c r="J54" s="5">
        <v>13260.5</v>
      </c>
      <c r="K54">
        <v>2142939.5</v>
      </c>
      <c r="L54">
        <v>401317.9</v>
      </c>
      <c r="M54">
        <v>486937.3</v>
      </c>
      <c r="N54" s="5">
        <v>489.15619047619049</v>
      </c>
      <c r="O54" s="5">
        <v>469.70587301587295</v>
      </c>
      <c r="P54" s="5">
        <v>1366.3103174603177</v>
      </c>
      <c r="Q54" s="5">
        <v>8.3760869565217444</v>
      </c>
      <c r="R54" s="5">
        <v>8.7359985567111202</v>
      </c>
      <c r="S54" s="5">
        <v>6.5</v>
      </c>
      <c r="T54" s="5">
        <v>4.7391304347826084</v>
      </c>
      <c r="U54" s="5">
        <v>0.25</v>
      </c>
      <c r="V54" s="5">
        <v>6</v>
      </c>
      <c r="W54" s="5">
        <v>59.471789681488119</v>
      </c>
      <c r="X54" s="5">
        <v>53.3</v>
      </c>
      <c r="Y54" s="5">
        <v>67.522260686474951</v>
      </c>
      <c r="Z54">
        <v>11.2</v>
      </c>
      <c r="AA54" s="5">
        <v>59.323473359321412</v>
      </c>
      <c r="AB54">
        <v>53.3</v>
      </c>
      <c r="AC54">
        <v>11.012019766159222</v>
      </c>
      <c r="AD54" s="5">
        <v>75.433777062976517</v>
      </c>
      <c r="AE54" s="5">
        <v>174.03333333333333</v>
      </c>
      <c r="AF54" s="5">
        <v>76.719999999999985</v>
      </c>
      <c r="AG54" s="5">
        <v>98.933333333333323</v>
      </c>
      <c r="AH54" s="5">
        <v>72.19</v>
      </c>
      <c r="AI54" s="5">
        <v>73.166666666666671</v>
      </c>
      <c r="AJ54" s="5">
        <v>75.633333333333326</v>
      </c>
      <c r="AK54">
        <v>174.23333333333335</v>
      </c>
      <c r="AL54">
        <v>77.840000000000018</v>
      </c>
      <c r="AM54">
        <v>4.0994354838709697</v>
      </c>
      <c r="AN54">
        <v>3.5581516129032269</v>
      </c>
      <c r="AO54">
        <v>3.7378290322580651E-2</v>
      </c>
      <c r="AP54">
        <v>5.925248387096774</v>
      </c>
      <c r="AQ54">
        <v>94.276153564453125</v>
      </c>
      <c r="AR54">
        <v>94.024653120322554</v>
      </c>
    </row>
    <row r="55" spans="1:44" x14ac:dyDescent="0.3">
      <c r="A55" s="3">
        <v>36981</v>
      </c>
      <c r="B55" s="5">
        <v>184119.69010000001</v>
      </c>
      <c r="C55" s="5">
        <v>184514.799</v>
      </c>
      <c r="D55" s="5">
        <v>46126.813499999997</v>
      </c>
      <c r="E55" s="5">
        <v>47238.822</v>
      </c>
      <c r="F55" s="5">
        <v>5697.8697000000002</v>
      </c>
      <c r="G55" s="5">
        <v>6009.683</v>
      </c>
      <c r="H55" s="5">
        <v>95369.989000000001</v>
      </c>
      <c r="I55" s="5">
        <v>97037.857999999993</v>
      </c>
      <c r="J55" s="5">
        <v>13222.7</v>
      </c>
      <c r="K55">
        <v>2164387.9</v>
      </c>
      <c r="L55">
        <v>405993.2</v>
      </c>
      <c r="M55">
        <v>490542.7</v>
      </c>
      <c r="N55" s="5">
        <v>441.42603174603181</v>
      </c>
      <c r="O55" s="5">
        <v>414.66873015873023</v>
      </c>
      <c r="P55" s="5">
        <v>1273.3253225806452</v>
      </c>
      <c r="Q55" s="5">
        <v>7.7244444444444422</v>
      </c>
      <c r="R55" s="5">
        <v>8.0300045830756659</v>
      </c>
      <c r="S55" s="5">
        <v>5.6111111111111107</v>
      </c>
      <c r="T55" s="5">
        <v>4.75</v>
      </c>
      <c r="U55" s="5">
        <v>0.21444444444444413</v>
      </c>
      <c r="V55" s="5">
        <v>5.8555555555555552</v>
      </c>
      <c r="W55" s="5">
        <v>59.032683270624929</v>
      </c>
      <c r="X55" s="5">
        <v>53.3</v>
      </c>
      <c r="Y55" s="5">
        <v>67.611008789668219</v>
      </c>
      <c r="Z55">
        <v>10.3</v>
      </c>
      <c r="AA55" s="5">
        <v>59.140534094799591</v>
      </c>
      <c r="AB55">
        <v>52.5</v>
      </c>
      <c r="AC55">
        <v>10.701029250415953</v>
      </c>
      <c r="AD55" s="5">
        <v>74.944211849837814</v>
      </c>
      <c r="AE55" s="5">
        <v>175.69999999999996</v>
      </c>
      <c r="AF55" s="5">
        <v>76.92</v>
      </c>
      <c r="AG55" s="5">
        <v>98.633333333333326</v>
      </c>
      <c r="AH55" s="5">
        <v>72.836666666666659</v>
      </c>
      <c r="AI55" s="5">
        <v>72.766666666666666</v>
      </c>
      <c r="AJ55" s="5">
        <v>75.399999999999991</v>
      </c>
      <c r="AK55">
        <v>175.9</v>
      </c>
      <c r="AL55">
        <v>78.029999999999987</v>
      </c>
      <c r="AM55">
        <v>4.135338709677419</v>
      </c>
      <c r="AN55">
        <v>3.8156629032258063</v>
      </c>
      <c r="AO55">
        <v>3.4996080645161291E-2</v>
      </c>
      <c r="AP55">
        <v>6.0345048387096734</v>
      </c>
      <c r="AQ55">
        <v>96.024566650390625</v>
      </c>
      <c r="AR55">
        <v>96.177010158870957</v>
      </c>
    </row>
    <row r="56" spans="1:44" x14ac:dyDescent="0.3">
      <c r="A56" s="3">
        <v>37072</v>
      </c>
      <c r="B56" s="5">
        <v>182207.3126</v>
      </c>
      <c r="C56" s="5">
        <v>183430.30600000001</v>
      </c>
      <c r="D56" s="5">
        <v>45142.970099999999</v>
      </c>
      <c r="E56" s="5">
        <v>46144.294999999998</v>
      </c>
      <c r="F56" s="5">
        <v>5474.8585000000003</v>
      </c>
      <c r="G56" s="5">
        <v>5890.3860000000004</v>
      </c>
      <c r="H56" s="5">
        <v>96192.679099999994</v>
      </c>
      <c r="I56" s="5">
        <v>96990.312999999995</v>
      </c>
      <c r="J56" s="5">
        <v>13300</v>
      </c>
      <c r="K56">
        <v>2166482</v>
      </c>
      <c r="L56">
        <v>409128.6</v>
      </c>
      <c r="M56">
        <v>486865.6</v>
      </c>
      <c r="N56" s="5">
        <v>407.35483333333337</v>
      </c>
      <c r="O56" s="5">
        <v>384.35983333333337</v>
      </c>
      <c r="P56" s="5">
        <v>1234.251111111111</v>
      </c>
      <c r="Q56" s="5">
        <v>7.0999999999999917</v>
      </c>
      <c r="R56" s="5">
        <v>7.3575293546707989</v>
      </c>
      <c r="S56" s="5">
        <v>4.3241758241758239</v>
      </c>
      <c r="T56" s="5">
        <v>4.6071428571428568</v>
      </c>
      <c r="U56" s="5">
        <v>0.15000000000000024</v>
      </c>
      <c r="V56" s="5">
        <v>5.3681318681318677</v>
      </c>
      <c r="W56" s="5">
        <v>59.252135624790824</v>
      </c>
      <c r="X56" s="5">
        <v>53.6</v>
      </c>
      <c r="Y56" s="5">
        <v>67.891915822831606</v>
      </c>
      <c r="Z56">
        <v>10.3</v>
      </c>
      <c r="AA56" s="5">
        <v>59.525258914535883</v>
      </c>
      <c r="AB56">
        <v>52.6</v>
      </c>
      <c r="AC56">
        <v>10.939688305755762</v>
      </c>
      <c r="AD56" s="5">
        <v>75.972562815648843</v>
      </c>
      <c r="AE56" s="5">
        <v>177.53333333333333</v>
      </c>
      <c r="AF56" s="5">
        <v>78.013333333333321</v>
      </c>
      <c r="AG56" s="5">
        <v>98.566666666666677</v>
      </c>
      <c r="AH56" s="5">
        <v>73.916666666666671</v>
      </c>
      <c r="AI56" s="5">
        <v>73.833333333333329</v>
      </c>
      <c r="AJ56" s="5">
        <v>75.7</v>
      </c>
      <c r="AK56">
        <v>177.13333333333335</v>
      </c>
      <c r="AL56">
        <v>78.773333333333326</v>
      </c>
      <c r="AM56">
        <v>4.158693548387097</v>
      </c>
      <c r="AN56">
        <v>3.6316499999999992</v>
      </c>
      <c r="AO56">
        <v>3.3928887096774191E-2</v>
      </c>
      <c r="AP56">
        <v>5.9056887096774178</v>
      </c>
      <c r="AQ56">
        <v>93.205604553222656</v>
      </c>
      <c r="AR56">
        <v>93.207406971290325</v>
      </c>
    </row>
    <row r="57" spans="1:44" x14ac:dyDescent="0.3">
      <c r="A57" s="3">
        <v>37164</v>
      </c>
      <c r="B57" s="5">
        <v>184124.4797</v>
      </c>
      <c r="C57" s="5">
        <v>181487.66099999999</v>
      </c>
      <c r="D57" s="5">
        <v>44051.228000000003</v>
      </c>
      <c r="E57" s="5">
        <v>41848.953999999998</v>
      </c>
      <c r="F57" s="5">
        <v>5534.8958000000002</v>
      </c>
      <c r="G57" s="5">
        <v>5859.8779999999997</v>
      </c>
      <c r="H57" s="5">
        <v>103308.8404</v>
      </c>
      <c r="I57" s="5">
        <v>97787.476999999999</v>
      </c>
      <c r="J57" s="5">
        <v>13244.8</v>
      </c>
      <c r="K57">
        <v>2169411.2000000002</v>
      </c>
      <c r="L57">
        <v>412285.2</v>
      </c>
      <c r="M57">
        <v>481582</v>
      </c>
      <c r="N57" s="5">
        <v>414.83316666666673</v>
      </c>
      <c r="O57" s="5">
        <v>377.6196666666666</v>
      </c>
      <c r="P57" s="5">
        <v>1153.7071186440678</v>
      </c>
      <c r="Q57" s="5">
        <v>6.3543478260869577</v>
      </c>
      <c r="R57" s="5">
        <v>6.5600342690140465</v>
      </c>
      <c r="S57" s="5">
        <v>3.5625</v>
      </c>
      <c r="T57" s="5">
        <v>4.3369565217391308</v>
      </c>
      <c r="U57" s="5">
        <v>0.15000000000000024</v>
      </c>
      <c r="V57" s="5">
        <v>5.0516304347826084</v>
      </c>
      <c r="W57" s="5">
        <v>60.349397395620286</v>
      </c>
      <c r="X57" s="5">
        <v>53.4</v>
      </c>
      <c r="Y57" s="5">
        <v>66.900111469198677</v>
      </c>
      <c r="Z57">
        <v>12.9</v>
      </c>
      <c r="AA57" s="5">
        <v>59.737210684455874</v>
      </c>
      <c r="AB57">
        <v>52.2</v>
      </c>
      <c r="AC57">
        <v>11.793107169929803</v>
      </c>
      <c r="AD57" s="5">
        <v>76.725014741852064</v>
      </c>
      <c r="AE57" s="5">
        <v>177.76666666666665</v>
      </c>
      <c r="AF57" s="5">
        <v>78.06</v>
      </c>
      <c r="AG57" s="5">
        <v>98.3</v>
      </c>
      <c r="AH57" s="5">
        <v>74.23</v>
      </c>
      <c r="AI57" s="5">
        <v>73.86666666666666</v>
      </c>
      <c r="AJ57" s="5">
        <v>76.400000000000006</v>
      </c>
      <c r="AK57">
        <v>177.63333333333333</v>
      </c>
      <c r="AL57">
        <v>79.030000000000015</v>
      </c>
      <c r="AM57">
        <v>4.2427666666666664</v>
      </c>
      <c r="AN57">
        <v>3.7661166666666666</v>
      </c>
      <c r="AO57">
        <v>3.4794933333333326E-2</v>
      </c>
      <c r="AP57">
        <v>6.0864616666666658</v>
      </c>
      <c r="AQ57">
        <v>94.895538330078125</v>
      </c>
      <c r="AR57">
        <v>95.30597361216671</v>
      </c>
    </row>
    <row r="58" spans="1:44" x14ac:dyDescent="0.3">
      <c r="A58" s="3">
        <v>37256</v>
      </c>
      <c r="B58" s="5">
        <v>179037.26759999999</v>
      </c>
      <c r="C58" s="5">
        <v>180429.00899999999</v>
      </c>
      <c r="D58" s="5">
        <v>38158.098700000002</v>
      </c>
      <c r="E58" s="5">
        <v>39679.430999999997</v>
      </c>
      <c r="F58" s="5">
        <v>4809.6739000000007</v>
      </c>
      <c r="G58" s="5">
        <v>5081.5950000000003</v>
      </c>
      <c r="H58" s="5">
        <v>95631.722800000003</v>
      </c>
      <c r="I58" s="5">
        <v>98241.846999999994</v>
      </c>
      <c r="J58" s="5">
        <v>13280.9</v>
      </c>
      <c r="K58">
        <v>2171990.7999999998</v>
      </c>
      <c r="L58">
        <v>413902</v>
      </c>
      <c r="M58">
        <v>479923.5</v>
      </c>
      <c r="N58" s="5">
        <v>389.58693548387106</v>
      </c>
      <c r="O58" s="5">
        <v>350.98774193548388</v>
      </c>
      <c r="P58" s="5">
        <v>1115.3676562499998</v>
      </c>
      <c r="Q58" s="5">
        <v>5.9076086956521774</v>
      </c>
      <c r="R58" s="5">
        <v>6.0872148118610347</v>
      </c>
      <c r="S58" s="5">
        <v>2.1440217391304346</v>
      </c>
      <c r="T58" s="5">
        <v>3.4565217391304346</v>
      </c>
      <c r="U58" s="5">
        <v>0.15000000000000024</v>
      </c>
      <c r="V58" s="5">
        <v>4.2146739130434785</v>
      </c>
      <c r="W58" s="5">
        <v>59.581314156039667</v>
      </c>
      <c r="X58" s="5">
        <v>52.4</v>
      </c>
      <c r="Y58" s="5">
        <v>66.491751999981091</v>
      </c>
      <c r="Z58">
        <v>13.3</v>
      </c>
      <c r="AA58" s="5">
        <v>59.410120257592922</v>
      </c>
      <c r="AB58">
        <v>51.6</v>
      </c>
      <c r="AC58">
        <v>12.652171073271637</v>
      </c>
      <c r="AD58" s="5">
        <v>76.649769549231763</v>
      </c>
      <c r="AE58" s="5">
        <v>177.26666666666665</v>
      </c>
      <c r="AF58" s="5">
        <v>78.323333333333338</v>
      </c>
      <c r="AG58" s="5">
        <v>97.933333333333337</v>
      </c>
      <c r="AH58" s="5">
        <v>74.543333333333337</v>
      </c>
      <c r="AI58" s="5">
        <v>73.899999999999991</v>
      </c>
      <c r="AJ58" s="5">
        <v>76.766666666666666</v>
      </c>
      <c r="AK58">
        <v>177.5</v>
      </c>
      <c r="AL58">
        <v>79.350000000000009</v>
      </c>
      <c r="AM58">
        <v>4.27584126984127</v>
      </c>
      <c r="AN58">
        <v>3.8263047619047619</v>
      </c>
      <c r="AO58">
        <v>3.4589412698412696E-2</v>
      </c>
      <c r="AP58">
        <v>6.1643666666666679</v>
      </c>
      <c r="AQ58">
        <v>95.680992126464844</v>
      </c>
      <c r="AR58">
        <v>95.89242954682534</v>
      </c>
    </row>
    <row r="59" spans="1:44" x14ac:dyDescent="0.3">
      <c r="A59" s="3">
        <v>37346</v>
      </c>
      <c r="B59" s="5">
        <v>179873.8192</v>
      </c>
      <c r="C59" s="5">
        <v>181268.84400000001</v>
      </c>
      <c r="D59" s="5">
        <v>36663.667299999994</v>
      </c>
      <c r="E59" s="5">
        <v>39647.883000000002</v>
      </c>
      <c r="F59" s="5">
        <v>4882.8050000000003</v>
      </c>
      <c r="G59" s="5">
        <v>5190.933</v>
      </c>
      <c r="H59" s="5">
        <v>98196.039700000008</v>
      </c>
      <c r="I59" s="5">
        <v>99123.758000000002</v>
      </c>
      <c r="J59" s="5">
        <v>13397</v>
      </c>
      <c r="K59">
        <v>2173564.6</v>
      </c>
      <c r="L59">
        <v>415522.9</v>
      </c>
      <c r="M59">
        <v>480721.5</v>
      </c>
      <c r="N59" s="5">
        <v>424.09196721311497</v>
      </c>
      <c r="O59" s="5">
        <v>385.79639344262284</v>
      </c>
      <c r="P59" s="5">
        <v>1132.214833333333</v>
      </c>
      <c r="Q59" s="5">
        <v>4.0133333333333301</v>
      </c>
      <c r="R59" s="5">
        <v>4.0951544704966842</v>
      </c>
      <c r="S59" s="5">
        <v>1.75</v>
      </c>
      <c r="T59" s="5">
        <v>3.25</v>
      </c>
      <c r="U59" s="5">
        <v>0.15000000000000024</v>
      </c>
      <c r="V59" s="5">
        <v>4</v>
      </c>
      <c r="W59" s="5">
        <v>59.252135624790824</v>
      </c>
      <c r="X59" s="5">
        <v>52.4</v>
      </c>
      <c r="Y59" s="5">
        <v>66.625387723792542</v>
      </c>
      <c r="Z59">
        <v>12.7</v>
      </c>
      <c r="AA59" s="5">
        <v>59.364140483275975</v>
      </c>
      <c r="AB59">
        <v>51.5</v>
      </c>
      <c r="AC59">
        <v>12.841324707730854</v>
      </c>
      <c r="AD59" s="5">
        <v>77.80352916940997</v>
      </c>
      <c r="AE59" s="5">
        <v>177.9</v>
      </c>
      <c r="AF59" s="5">
        <v>78.86666666666666</v>
      </c>
      <c r="AG59" s="5">
        <v>97.233333333333334</v>
      </c>
      <c r="AH59" s="5">
        <v>75.073333333333323</v>
      </c>
      <c r="AI59" s="5">
        <v>73.86666666666666</v>
      </c>
      <c r="AJ59" s="5">
        <v>78.3</v>
      </c>
      <c r="AK59">
        <v>178.06666666666669</v>
      </c>
      <c r="AL59">
        <v>79.95</v>
      </c>
      <c r="AM59">
        <v>4.6153620689655162</v>
      </c>
      <c r="AN59">
        <v>4.0473844827586198</v>
      </c>
      <c r="AO59">
        <v>3.4879241379310338E-2</v>
      </c>
      <c r="AP59">
        <v>6.5809293103448274</v>
      </c>
      <c r="AQ59">
        <v>101.27931976318359</v>
      </c>
      <c r="AR59">
        <v>102.33137035000001</v>
      </c>
    </row>
    <row r="60" spans="1:44" x14ac:dyDescent="0.3">
      <c r="A60" s="3">
        <v>37437</v>
      </c>
      <c r="B60" s="5">
        <v>182629.98980000001</v>
      </c>
      <c r="C60" s="5">
        <v>182156.264</v>
      </c>
      <c r="D60" s="5">
        <v>40868.671000000002</v>
      </c>
      <c r="E60" s="5">
        <v>38907.985999999997</v>
      </c>
      <c r="F60" s="5">
        <v>4913.9684999999999</v>
      </c>
      <c r="G60" s="5">
        <v>5160.1629999999996</v>
      </c>
      <c r="H60" s="5">
        <v>97606.765200000009</v>
      </c>
      <c r="I60" s="5">
        <v>99429.853000000003</v>
      </c>
      <c r="J60" s="5">
        <v>13478.2</v>
      </c>
      <c r="K60">
        <v>2185329.1</v>
      </c>
      <c r="L60">
        <v>417558.8</v>
      </c>
      <c r="M60">
        <v>484620.4</v>
      </c>
      <c r="N60" s="5">
        <v>370.63016666666647</v>
      </c>
      <c r="O60" s="5">
        <v>335.38550000000004</v>
      </c>
      <c r="P60" s="5">
        <v>1070.1496874999998</v>
      </c>
      <c r="Q60" s="5">
        <v>5.3164835164835234</v>
      </c>
      <c r="R60" s="5">
        <v>5.4684980321711123</v>
      </c>
      <c r="S60" s="5">
        <v>1.75</v>
      </c>
      <c r="T60" s="5">
        <v>3.25</v>
      </c>
      <c r="U60" s="5">
        <v>0.15000000000000024</v>
      </c>
      <c r="V60" s="5">
        <v>4</v>
      </c>
      <c r="W60" s="5">
        <v>58.703504739376093</v>
      </c>
      <c r="X60" s="5">
        <v>52.4</v>
      </c>
      <c r="Y60" s="5">
        <v>66.805867120333929</v>
      </c>
      <c r="Z60">
        <v>12</v>
      </c>
      <c r="AA60" s="5">
        <v>58.989485959025401</v>
      </c>
      <c r="AB60">
        <v>51.4</v>
      </c>
      <c r="AC60">
        <v>12.818384501509467</v>
      </c>
      <c r="AD60" s="5">
        <v>80.311702256753946</v>
      </c>
      <c r="AE60" s="5">
        <v>179.83333333333334</v>
      </c>
      <c r="AF60" s="5">
        <v>79.646666666666661</v>
      </c>
      <c r="AG60" s="5">
        <v>97.666666666666671</v>
      </c>
      <c r="AH60" s="5">
        <v>75.856666666666669</v>
      </c>
      <c r="AI60" s="5">
        <v>74.533333333333331</v>
      </c>
      <c r="AJ60" s="5">
        <v>80.066666666666677</v>
      </c>
      <c r="AK60">
        <v>179.46666666666667</v>
      </c>
      <c r="AL60">
        <v>80.33</v>
      </c>
      <c r="AM60">
        <v>4.8815409836065582</v>
      </c>
      <c r="AN60">
        <v>4.4913606557377053</v>
      </c>
      <c r="AO60">
        <v>3.8539327868852453E-2</v>
      </c>
      <c r="AP60">
        <v>7.1388770491803299</v>
      </c>
      <c r="AQ60">
        <v>107.22438812255859</v>
      </c>
      <c r="AR60">
        <v>110.98430150655739</v>
      </c>
    </row>
    <row r="61" spans="1:44" x14ac:dyDescent="0.3">
      <c r="A61" s="3">
        <v>37529</v>
      </c>
      <c r="B61" s="5">
        <v>183655.1102</v>
      </c>
      <c r="C61" s="5">
        <v>182315.94399999999</v>
      </c>
      <c r="D61" s="5">
        <v>41017.220399999998</v>
      </c>
      <c r="E61" s="5">
        <v>40259.817999999999</v>
      </c>
      <c r="F61" s="5">
        <v>4609.3397999999997</v>
      </c>
      <c r="G61" s="5">
        <v>5100.6329999999998</v>
      </c>
      <c r="H61" s="5">
        <v>103580.20170000001</v>
      </c>
      <c r="I61" s="5">
        <v>98220.554999999993</v>
      </c>
      <c r="J61" s="5">
        <v>13538.1</v>
      </c>
      <c r="K61">
        <v>2194443.7000000002</v>
      </c>
      <c r="L61">
        <v>420334.8</v>
      </c>
      <c r="M61">
        <v>486173.9</v>
      </c>
      <c r="N61" s="5">
        <v>356.354193548387</v>
      </c>
      <c r="O61" s="5">
        <v>317.88225806451612</v>
      </c>
      <c r="P61" s="5">
        <v>895.4906249999998</v>
      </c>
      <c r="Q61" s="5">
        <v>9.1000000000000139</v>
      </c>
      <c r="R61" s="5">
        <v>9.5256582842114259</v>
      </c>
      <c r="S61" s="5">
        <v>1.75</v>
      </c>
      <c r="T61" s="5">
        <v>3.25</v>
      </c>
      <c r="U61" s="5">
        <v>0.15000000000000024</v>
      </c>
      <c r="V61" s="5">
        <v>4</v>
      </c>
      <c r="W61" s="5">
        <v>59.800766510205548</v>
      </c>
      <c r="X61" s="5">
        <v>52.3</v>
      </c>
      <c r="Y61" s="5">
        <v>66.731636853756953</v>
      </c>
      <c r="Z61">
        <v>14</v>
      </c>
      <c r="AA61" s="5">
        <v>59.228383708516198</v>
      </c>
      <c r="AB61">
        <v>51.6</v>
      </c>
      <c r="AC61">
        <v>12.80272816970434</v>
      </c>
      <c r="AD61" s="5">
        <v>81.691197454793183</v>
      </c>
      <c r="AE61" s="5">
        <v>180.6</v>
      </c>
      <c r="AF61" s="5">
        <v>79.690000000000012</v>
      </c>
      <c r="AG61" s="5">
        <v>97.5</v>
      </c>
      <c r="AH61" s="5">
        <v>76.153333333333336</v>
      </c>
      <c r="AI61" s="5">
        <v>74.600000000000009</v>
      </c>
      <c r="AJ61" s="5">
        <v>81.333333333333329</v>
      </c>
      <c r="AK61">
        <v>180.43333333333331</v>
      </c>
      <c r="AL61">
        <v>80.633333333333326</v>
      </c>
      <c r="AM61">
        <v>4.7216190476190469</v>
      </c>
      <c r="AN61">
        <v>4.6439222222222201</v>
      </c>
      <c r="AO61">
        <v>3.9612825396825403E-2</v>
      </c>
      <c r="AP61">
        <v>7.310068253968252</v>
      </c>
      <c r="AQ61">
        <v>105.50827789306641</v>
      </c>
      <c r="AR61">
        <v>110.55013835238096</v>
      </c>
    </row>
    <row r="62" spans="1:44" x14ac:dyDescent="0.3">
      <c r="A62" s="3">
        <v>37621</v>
      </c>
      <c r="B62" s="5">
        <v>182264.76759999999</v>
      </c>
      <c r="C62" s="5">
        <v>181920.77100000001</v>
      </c>
      <c r="D62" s="5">
        <v>38726.400500000003</v>
      </c>
      <c r="E62" s="5">
        <v>37821.53</v>
      </c>
      <c r="F62" s="5">
        <v>4670.6255999999994</v>
      </c>
      <c r="G62" s="5">
        <v>5134.7950000000001</v>
      </c>
      <c r="H62" s="5">
        <v>97472.325799999991</v>
      </c>
      <c r="I62" s="5">
        <v>99098.937000000005</v>
      </c>
      <c r="J62" s="5">
        <v>13559</v>
      </c>
      <c r="K62">
        <v>2197861.2000000002</v>
      </c>
      <c r="L62">
        <v>423653.5</v>
      </c>
      <c r="M62">
        <v>487502.3</v>
      </c>
      <c r="N62" s="5">
        <v>339.62590909090903</v>
      </c>
      <c r="O62" s="5">
        <v>305.39712121212119</v>
      </c>
      <c r="P62" s="5">
        <v>886.52828125000008</v>
      </c>
      <c r="Q62" s="5">
        <v>9.0869565217391415</v>
      </c>
      <c r="R62" s="5">
        <v>9.511390119879124</v>
      </c>
      <c r="S62" s="5">
        <v>1.4456521739130435</v>
      </c>
      <c r="T62" s="5">
        <v>3.1032608695652173</v>
      </c>
      <c r="U62" s="5">
        <v>0.15000000000000024</v>
      </c>
      <c r="V62" s="5">
        <v>4</v>
      </c>
      <c r="W62" s="5">
        <v>59.800766510205548</v>
      </c>
      <c r="X62" s="5">
        <v>52.8</v>
      </c>
      <c r="Y62" s="5">
        <v>67.259690898645758</v>
      </c>
      <c r="Z62">
        <v>12.9</v>
      </c>
      <c r="AA62" s="5">
        <v>59.567288311371144</v>
      </c>
      <c r="AB62">
        <v>51.8</v>
      </c>
      <c r="AC62">
        <v>12.575460224608696</v>
      </c>
      <c r="AD62" s="5">
        <v>81.791524378286951</v>
      </c>
      <c r="AE62" s="5">
        <v>181.16666666666666</v>
      </c>
      <c r="AF62" s="5">
        <v>80.12</v>
      </c>
      <c r="AG62" s="5">
        <v>97.40000000000002</v>
      </c>
      <c r="AH62" s="5">
        <v>76.626666666666665</v>
      </c>
      <c r="AI62" s="5">
        <v>75</v>
      </c>
      <c r="AJ62" s="5">
        <v>81.86666666666666</v>
      </c>
      <c r="AK62">
        <v>181.5</v>
      </c>
      <c r="AL62">
        <v>81.086666666666673</v>
      </c>
      <c r="AM62">
        <v>4.7284461538461535</v>
      </c>
      <c r="AN62">
        <v>4.7276123076923069</v>
      </c>
      <c r="AO62">
        <v>3.8602707692307683E-2</v>
      </c>
      <c r="AP62">
        <v>7.4296523076923098</v>
      </c>
      <c r="AQ62">
        <v>106.59922027587891</v>
      </c>
      <c r="AR62">
        <v>111.15389909846155</v>
      </c>
    </row>
    <row r="63" spans="1:44" x14ac:dyDescent="0.3">
      <c r="A63" s="3">
        <v>37711</v>
      </c>
      <c r="B63" s="5">
        <v>182160.69440000001</v>
      </c>
      <c r="C63" s="5">
        <v>183973.399</v>
      </c>
      <c r="D63" s="5">
        <v>34511.496500000001</v>
      </c>
      <c r="E63" s="5">
        <v>37075.767999999996</v>
      </c>
      <c r="F63" s="5">
        <v>5112.7156999999997</v>
      </c>
      <c r="G63" s="5">
        <v>5081.7489999999998</v>
      </c>
      <c r="H63" s="5">
        <v>94895.469400000002</v>
      </c>
      <c r="I63" s="5">
        <v>97615.014999999999</v>
      </c>
      <c r="J63" s="5">
        <v>13634.3</v>
      </c>
      <c r="K63">
        <v>2190618.2999999998</v>
      </c>
      <c r="L63">
        <v>426807.1</v>
      </c>
      <c r="M63">
        <v>487793.5</v>
      </c>
      <c r="N63" s="5">
        <v>324.38806451612902</v>
      </c>
      <c r="O63" s="5">
        <v>313.08080645161294</v>
      </c>
      <c r="P63" s="5">
        <v>860.7603278688523</v>
      </c>
      <c r="Q63" s="5">
        <v>8.8888888888888786</v>
      </c>
      <c r="R63" s="5">
        <v>9.2947496143086692</v>
      </c>
      <c r="S63" s="5">
        <v>1.25</v>
      </c>
      <c r="T63" s="5">
        <v>2.6777777777777776</v>
      </c>
      <c r="U63" s="5">
        <v>0.15000000000000024</v>
      </c>
      <c r="V63" s="5">
        <v>3.85</v>
      </c>
      <c r="W63" s="5">
        <v>59.471587978956727</v>
      </c>
      <c r="X63" s="5">
        <v>52.4</v>
      </c>
      <c r="Y63" s="5">
        <v>67.296565825557124</v>
      </c>
      <c r="Z63">
        <v>13.1</v>
      </c>
      <c r="AA63" s="5">
        <v>59.632404740485335</v>
      </c>
      <c r="AB63">
        <v>51.8</v>
      </c>
      <c r="AC63">
        <v>13.291994922675867</v>
      </c>
      <c r="AD63" s="5">
        <v>81.835166590006693</v>
      </c>
      <c r="AE63" s="5">
        <v>183</v>
      </c>
      <c r="AF63" s="5">
        <v>80.666666666666671</v>
      </c>
      <c r="AG63" s="5">
        <v>97</v>
      </c>
      <c r="AH63" s="5">
        <v>77.343333333333334</v>
      </c>
      <c r="AI63" s="5">
        <v>75</v>
      </c>
      <c r="AJ63" s="5">
        <v>82.3</v>
      </c>
      <c r="AK63">
        <v>183.36666666666667</v>
      </c>
      <c r="AL63">
        <v>81.7</v>
      </c>
      <c r="AM63">
        <v>4.8286333333333333</v>
      </c>
      <c r="AN63">
        <v>5.1843400000000006</v>
      </c>
      <c r="AO63">
        <v>4.0620433333333324E-2</v>
      </c>
      <c r="AP63">
        <v>7.7451149999999993</v>
      </c>
      <c r="AQ63">
        <v>113.53726959228516</v>
      </c>
      <c r="AR63">
        <v>117.42172041333332</v>
      </c>
    </row>
    <row r="64" spans="1:44" x14ac:dyDescent="0.3">
      <c r="A64" s="3">
        <v>37802</v>
      </c>
      <c r="B64" s="5">
        <v>182901.25049999999</v>
      </c>
      <c r="C64" s="5">
        <v>183424.196</v>
      </c>
      <c r="D64" s="5">
        <v>39187.7353</v>
      </c>
      <c r="E64" s="5">
        <v>37471.154000000002</v>
      </c>
      <c r="F64" s="5">
        <v>5192.9612999999999</v>
      </c>
      <c r="G64" s="5">
        <v>5211.527</v>
      </c>
      <c r="H64" s="5">
        <v>97887.969500000007</v>
      </c>
      <c r="I64" s="5">
        <v>98982.841</v>
      </c>
      <c r="J64" s="5">
        <v>13751.5</v>
      </c>
      <c r="K64">
        <v>2192802.2999999998</v>
      </c>
      <c r="L64">
        <v>430702.8</v>
      </c>
      <c r="M64">
        <v>491151.8</v>
      </c>
      <c r="N64" s="5">
        <v>410.79963636363635</v>
      </c>
      <c r="O64" s="5">
        <v>405.77363636363634</v>
      </c>
      <c r="P64" s="5">
        <v>937.99460317460296</v>
      </c>
      <c r="Q64" s="5">
        <v>8.3263736263736181</v>
      </c>
      <c r="R64" s="5">
        <v>8.6824473374949989</v>
      </c>
      <c r="S64" s="5">
        <v>1.2335164835164836</v>
      </c>
      <c r="T64" s="5">
        <v>2.3571428571428572</v>
      </c>
      <c r="U64" s="5">
        <v>0.15000000000000024</v>
      </c>
      <c r="V64" s="5">
        <v>3.75</v>
      </c>
      <c r="W64" s="5">
        <v>58.922957093541989</v>
      </c>
      <c r="X64" s="5">
        <v>52.4</v>
      </c>
      <c r="Y64" s="5">
        <v>66.886759964038561</v>
      </c>
      <c r="Z64">
        <v>12.2</v>
      </c>
      <c r="AA64" s="5">
        <v>59.159948781791861</v>
      </c>
      <c r="AB64">
        <v>51.4</v>
      </c>
      <c r="AC64">
        <v>12.823927722792567</v>
      </c>
      <c r="AD64" s="5">
        <v>81.460144549986993</v>
      </c>
      <c r="AE64" s="5">
        <v>183.66666666666666</v>
      </c>
      <c r="AF64" s="5">
        <v>81.203333333333333</v>
      </c>
      <c r="AG64" s="5">
        <v>97.433333333333337</v>
      </c>
      <c r="AH64" s="5">
        <v>77.73</v>
      </c>
      <c r="AI64" s="5">
        <v>75.466666666666669</v>
      </c>
      <c r="AJ64" s="5">
        <v>81.2</v>
      </c>
      <c r="AK64">
        <v>183.06666666666669</v>
      </c>
      <c r="AL64">
        <v>81.77</v>
      </c>
      <c r="AM64">
        <v>4.4826415094339627</v>
      </c>
      <c r="AN64">
        <v>5.0996226415094341</v>
      </c>
      <c r="AO64">
        <v>3.7816094339622644E-2</v>
      </c>
      <c r="AP64">
        <v>7.2697037735849062</v>
      </c>
      <c r="AQ64">
        <v>109.87162017822266</v>
      </c>
      <c r="AR64">
        <v>112.38463078867927</v>
      </c>
    </row>
    <row r="65" spans="1:44" x14ac:dyDescent="0.3">
      <c r="A65" s="3">
        <v>37894</v>
      </c>
      <c r="B65" s="5">
        <v>188945.7893</v>
      </c>
      <c r="C65" s="5">
        <v>184862.804</v>
      </c>
      <c r="D65" s="5">
        <v>40129.142200000002</v>
      </c>
      <c r="E65" s="5">
        <v>37334.124000000003</v>
      </c>
      <c r="F65" s="5">
        <v>4661.8029000000006</v>
      </c>
      <c r="G65" s="5">
        <v>5147.47</v>
      </c>
      <c r="H65" s="5">
        <v>106868.42720000001</v>
      </c>
      <c r="I65" s="5">
        <v>100962.79300000001</v>
      </c>
      <c r="J65" s="5">
        <v>13985.1</v>
      </c>
      <c r="K65">
        <v>2205230.5</v>
      </c>
      <c r="L65">
        <v>435608.9</v>
      </c>
      <c r="M65">
        <v>492637.8</v>
      </c>
      <c r="N65" s="5">
        <v>425.53140624999997</v>
      </c>
      <c r="O65" s="5">
        <v>435.15593750000005</v>
      </c>
      <c r="P65" s="5">
        <v>1000.3790624999997</v>
      </c>
      <c r="Q65" s="5">
        <v>6.9521739130434801</v>
      </c>
      <c r="R65" s="5">
        <v>7.1999387707975231</v>
      </c>
      <c r="S65" s="5">
        <v>1</v>
      </c>
      <c r="T65" s="5">
        <v>2</v>
      </c>
      <c r="U65" s="5">
        <v>0.15000000000000024</v>
      </c>
      <c r="V65" s="5">
        <v>3.5244565217391304</v>
      </c>
      <c r="W65" s="5">
        <v>60.239671218537339</v>
      </c>
      <c r="X65" s="5">
        <v>52.5</v>
      </c>
      <c r="Y65" s="5">
        <v>66.618018467511419</v>
      </c>
      <c r="Z65">
        <v>14.5</v>
      </c>
      <c r="AA65" s="5">
        <v>59.725550343584942</v>
      </c>
      <c r="AB65">
        <v>51.6</v>
      </c>
      <c r="AC65">
        <v>13.425679488818806</v>
      </c>
      <c r="AD65" s="5">
        <v>80.415440295646491</v>
      </c>
      <c r="AE65" s="5">
        <v>184.56666666666669</v>
      </c>
      <c r="AF65" s="5">
        <v>81.306666666666672</v>
      </c>
      <c r="AG65" s="5">
        <v>97.266666666666652</v>
      </c>
      <c r="AH65" s="5">
        <v>77.943333333333342</v>
      </c>
      <c r="AI65" s="5">
        <v>75.599999999999994</v>
      </c>
      <c r="AJ65" s="5">
        <v>80.066666666666677</v>
      </c>
      <c r="AK65">
        <v>184.43333333333331</v>
      </c>
      <c r="AL65">
        <v>82.166666666666671</v>
      </c>
      <c r="AM65">
        <v>4.4271562500000012</v>
      </c>
      <c r="AN65">
        <v>4.977199999999999</v>
      </c>
      <c r="AO65">
        <v>3.7676234374999999E-2</v>
      </c>
      <c r="AP65">
        <v>7.1221718750000003</v>
      </c>
      <c r="AQ65">
        <v>109.875732421875</v>
      </c>
      <c r="AR65">
        <v>110.81190973125</v>
      </c>
    </row>
    <row r="66" spans="1:44" x14ac:dyDescent="0.3">
      <c r="A66" s="3">
        <v>37986</v>
      </c>
      <c r="B66" s="5">
        <v>182643.65359999999</v>
      </c>
      <c r="C66" s="5">
        <v>185445.31200000001</v>
      </c>
      <c r="D66" s="5">
        <v>34578.832399999999</v>
      </c>
      <c r="E66" s="5">
        <v>36490.737000000001</v>
      </c>
      <c r="F66" s="5">
        <v>4872.6404000000002</v>
      </c>
      <c r="G66" s="5">
        <v>5227.8909999999996</v>
      </c>
      <c r="H66" s="5">
        <v>98144.468999999997</v>
      </c>
      <c r="I66" s="5">
        <v>100605.145</v>
      </c>
      <c r="J66" s="5">
        <v>14145.6</v>
      </c>
      <c r="K66">
        <v>2221470.5</v>
      </c>
      <c r="L66">
        <v>439661.5</v>
      </c>
      <c r="M66">
        <v>497965.4</v>
      </c>
      <c r="N66" s="5">
        <v>489.09937500000001</v>
      </c>
      <c r="O66" s="5">
        <v>521.84984374999988</v>
      </c>
      <c r="P66" s="5">
        <v>1056.4531250000002</v>
      </c>
      <c r="Q66" s="5">
        <v>5.6054347826086941</v>
      </c>
      <c r="R66" s="5">
        <v>5.7657976015147714</v>
      </c>
      <c r="S66" s="5">
        <v>1</v>
      </c>
      <c r="T66" s="5">
        <v>2</v>
      </c>
      <c r="U66" s="5">
        <v>0.15000000000000024</v>
      </c>
      <c r="V66" s="5">
        <v>3.652173913043478</v>
      </c>
      <c r="W66" s="5">
        <v>60.349397395620286</v>
      </c>
      <c r="X66" s="5">
        <v>53</v>
      </c>
      <c r="Y66" s="5">
        <v>67.364304738080989</v>
      </c>
      <c r="Z66">
        <v>13.8</v>
      </c>
      <c r="AA66" s="5">
        <v>60.188317900283373</v>
      </c>
      <c r="AB66">
        <v>52.1</v>
      </c>
      <c r="AC66">
        <v>13.545923306054251</v>
      </c>
      <c r="AD66" s="5">
        <v>80.040418255626847</v>
      </c>
      <c r="AE66" s="5">
        <v>184.6</v>
      </c>
      <c r="AF66" s="5">
        <v>81.77</v>
      </c>
      <c r="AG66" s="5">
        <v>97.100000000000009</v>
      </c>
      <c r="AH66" s="5">
        <v>78.209999999999994</v>
      </c>
      <c r="AI66" s="5">
        <v>76.033333333333346</v>
      </c>
      <c r="AJ66" s="5">
        <v>80.166666666666671</v>
      </c>
      <c r="AK66">
        <v>185.13333333333333</v>
      </c>
      <c r="AL66">
        <v>82.566666666666663</v>
      </c>
      <c r="AM66">
        <v>4.4440952380952394</v>
      </c>
      <c r="AN66">
        <v>5.2842460317460302</v>
      </c>
      <c r="AO66">
        <v>4.0828809523809531E-2</v>
      </c>
      <c r="AP66">
        <v>7.5757126984126995</v>
      </c>
      <c r="AQ66">
        <v>115.01620483398438</v>
      </c>
      <c r="AR66">
        <v>114.94190337619047</v>
      </c>
    </row>
    <row r="67" spans="1:44" x14ac:dyDescent="0.3">
      <c r="A67" s="3">
        <v>38077</v>
      </c>
      <c r="B67" s="5">
        <v>189234.95259999999</v>
      </c>
      <c r="C67" s="5">
        <v>189708.527</v>
      </c>
      <c r="D67" s="5">
        <v>36598.440200000005</v>
      </c>
      <c r="E67" s="5">
        <v>38068.160000000003</v>
      </c>
      <c r="F67" s="5">
        <v>5528.4612999999999</v>
      </c>
      <c r="G67" s="5">
        <v>5558.2430000000004</v>
      </c>
      <c r="H67" s="5">
        <v>100782.818</v>
      </c>
      <c r="I67" s="5">
        <v>103002.788</v>
      </c>
      <c r="J67" s="5">
        <v>14221.1</v>
      </c>
      <c r="K67">
        <v>2232195.2000000002</v>
      </c>
      <c r="L67">
        <v>441205.4</v>
      </c>
      <c r="M67">
        <v>501664.1</v>
      </c>
      <c r="N67" s="5">
        <v>566.21476190476199</v>
      </c>
      <c r="O67" s="5">
        <v>637.15063492063507</v>
      </c>
      <c r="P67" s="5">
        <v>1132.6717741935481</v>
      </c>
      <c r="Q67" s="5">
        <v>4.5153846153846198</v>
      </c>
      <c r="R67" s="5">
        <v>4.6188112733272266</v>
      </c>
      <c r="S67" s="5">
        <v>1</v>
      </c>
      <c r="T67" s="5">
        <v>2</v>
      </c>
      <c r="U67" s="5">
        <v>0.15000000000000024</v>
      </c>
      <c r="V67" s="5">
        <v>3.9038461538461537</v>
      </c>
      <c r="W67" s="5">
        <v>60.239671218537339</v>
      </c>
      <c r="X67" s="5">
        <v>53.1</v>
      </c>
      <c r="Y67" s="5">
        <v>67.571735567174969</v>
      </c>
      <c r="Z67">
        <v>13.2</v>
      </c>
      <c r="AA67" s="5">
        <v>60.411333730814953</v>
      </c>
      <c r="AB67">
        <v>52.3</v>
      </c>
      <c r="AC67">
        <v>13.631042247184446</v>
      </c>
      <c r="AD67" s="5">
        <v>79.7993326584713</v>
      </c>
      <c r="AE67" s="5">
        <v>186.26666666666665</v>
      </c>
      <c r="AF67" s="5">
        <v>82.05</v>
      </c>
      <c r="AG67" s="5">
        <v>96.866666666666674</v>
      </c>
      <c r="AH67" s="5">
        <v>78.756666666666675</v>
      </c>
      <c r="AI67" s="5">
        <v>75.966666666666669</v>
      </c>
      <c r="AJ67" s="5">
        <v>80.266666666666666</v>
      </c>
      <c r="AK67">
        <v>186.70000000000002</v>
      </c>
      <c r="AL67">
        <v>82.956666666666663</v>
      </c>
      <c r="AM67">
        <v>4.4640952380952399</v>
      </c>
      <c r="AN67">
        <v>5.5811523809523811</v>
      </c>
      <c r="AO67">
        <v>4.1678507936507937E-2</v>
      </c>
      <c r="AP67">
        <v>8.2062079365079335</v>
      </c>
      <c r="AQ67">
        <v>119.94338226318359</v>
      </c>
      <c r="AR67">
        <v>118.82826214126987</v>
      </c>
    </row>
    <row r="68" spans="1:44" x14ac:dyDescent="0.3">
      <c r="A68" s="3">
        <v>38168</v>
      </c>
      <c r="B68" s="5">
        <v>189668.14919999999</v>
      </c>
      <c r="C68" s="5">
        <v>191491.69099999999</v>
      </c>
      <c r="D68" s="5">
        <v>34764.701000000001</v>
      </c>
      <c r="E68" s="5">
        <v>37080.451000000001</v>
      </c>
      <c r="F68" s="5">
        <v>5647.7682000000004</v>
      </c>
      <c r="G68" s="5">
        <v>5421.1859999999997</v>
      </c>
      <c r="H68" s="5">
        <v>101969.3744</v>
      </c>
      <c r="I68" s="5">
        <v>103615.879</v>
      </c>
      <c r="J68" s="5">
        <v>14329.5</v>
      </c>
      <c r="K68">
        <v>2246189.1</v>
      </c>
      <c r="L68">
        <v>442829.3</v>
      </c>
      <c r="M68">
        <v>501700.6</v>
      </c>
      <c r="N68" s="5">
        <v>575.6987719298246</v>
      </c>
      <c r="O68" s="5">
        <v>634.5300000000002</v>
      </c>
      <c r="P68" s="5">
        <v>1123.196451612903</v>
      </c>
      <c r="Q68" s="5">
        <v>4.100000000000005</v>
      </c>
      <c r="R68" s="5">
        <v>4.1849706613630957</v>
      </c>
      <c r="S68" s="5">
        <v>1.0027472527472527</v>
      </c>
      <c r="T68" s="5">
        <v>2</v>
      </c>
      <c r="U68" s="5">
        <v>0.15000000000000024</v>
      </c>
      <c r="V68" s="5">
        <v>4.2115384615384617</v>
      </c>
      <c r="W68" s="5">
        <v>60.129945041454391</v>
      </c>
      <c r="X68" s="5">
        <v>53.3</v>
      </c>
      <c r="Y68" s="5">
        <v>67.882470399498914</v>
      </c>
      <c r="Z68">
        <v>12.5</v>
      </c>
      <c r="AA68" s="5">
        <v>60.234112344166057</v>
      </c>
      <c r="AB68">
        <v>52.3</v>
      </c>
      <c r="AC68">
        <v>13.072027647257608</v>
      </c>
      <c r="AD68" s="5">
        <v>80.897611489957455</v>
      </c>
      <c r="AE68" s="5">
        <v>188.93333333333331</v>
      </c>
      <c r="AF68" s="5">
        <v>83.066666666666663</v>
      </c>
      <c r="AG68" s="5">
        <v>97.133333333333326</v>
      </c>
      <c r="AH68" s="5">
        <v>79.63333333333334</v>
      </c>
      <c r="AI68" s="5">
        <v>76.533333333333331</v>
      </c>
      <c r="AJ68" s="5">
        <v>80.699999999999989</v>
      </c>
      <c r="AK68">
        <v>188.16666666666666</v>
      </c>
      <c r="AL68">
        <v>83.42</v>
      </c>
      <c r="AM68">
        <v>4.5521754385964908</v>
      </c>
      <c r="AN68">
        <v>5.48099649122807</v>
      </c>
      <c r="AO68">
        <v>4.1448614035087733E-2</v>
      </c>
      <c r="AP68">
        <v>8.2116473684210529</v>
      </c>
      <c r="AQ68">
        <v>119.38089752197266</v>
      </c>
      <c r="AR68">
        <v>118.62484131929824</v>
      </c>
    </row>
    <row r="69" spans="1:44" x14ac:dyDescent="0.3">
      <c r="A69" s="3">
        <v>38260</v>
      </c>
      <c r="B69" s="5">
        <v>198412.5906</v>
      </c>
      <c r="C69" s="5">
        <v>193961.95600000001</v>
      </c>
      <c r="D69" s="5">
        <v>45130.248500000002</v>
      </c>
      <c r="E69" s="5">
        <v>38982.050000000003</v>
      </c>
      <c r="F69" s="5">
        <v>4624.8127999999997</v>
      </c>
      <c r="G69" s="5">
        <v>5120.259</v>
      </c>
      <c r="H69" s="5">
        <v>110188.37109999999</v>
      </c>
      <c r="I69" s="5">
        <v>104223.761</v>
      </c>
      <c r="J69" s="5">
        <v>14465</v>
      </c>
      <c r="K69">
        <v>2251961.4</v>
      </c>
      <c r="L69">
        <v>443624</v>
      </c>
      <c r="M69">
        <v>504809</v>
      </c>
      <c r="N69" s="5">
        <v>565.83457627118639</v>
      </c>
      <c r="O69" s="5">
        <v>612.82000000000005</v>
      </c>
      <c r="P69" s="5">
        <v>1103.9082812500001</v>
      </c>
      <c r="Q69" s="5">
        <v>4.100000000000005</v>
      </c>
      <c r="R69" s="5">
        <v>4.1849706613630957</v>
      </c>
      <c r="S69" s="5">
        <v>1.4184782608695652</v>
      </c>
      <c r="T69" s="5">
        <v>2</v>
      </c>
      <c r="U69" s="5">
        <v>0.15000000000000024</v>
      </c>
      <c r="V69" s="5">
        <v>4.6548913043478262</v>
      </c>
      <c r="W69" s="5">
        <v>60.678575926869122</v>
      </c>
      <c r="X69" s="5">
        <v>53.3</v>
      </c>
      <c r="Y69" s="5">
        <v>67.168047800199844</v>
      </c>
      <c r="Z69">
        <v>13.5</v>
      </c>
      <c r="AA69" s="5">
        <v>60.173746925205215</v>
      </c>
      <c r="AB69">
        <v>52.4</v>
      </c>
      <c r="AC69">
        <v>12.53633443083416</v>
      </c>
      <c r="AD69" s="5">
        <v>80.897611489957413</v>
      </c>
      <c r="AE69" s="5">
        <v>189.6</v>
      </c>
      <c r="AF69" s="5">
        <v>83.143333333333331</v>
      </c>
      <c r="AG69" s="5">
        <v>97.166666666666671</v>
      </c>
      <c r="AH69" s="5">
        <v>79.88333333333334</v>
      </c>
      <c r="AI69" s="5">
        <v>76.566666666666663</v>
      </c>
      <c r="AJ69" s="5">
        <v>80.533333333333317</v>
      </c>
      <c r="AK69">
        <v>189.36666666666665</v>
      </c>
      <c r="AL69">
        <v>83.813333333333333</v>
      </c>
      <c r="AM69">
        <v>4.5091034482758632</v>
      </c>
      <c r="AN69">
        <v>5.5094310344827582</v>
      </c>
      <c r="AO69">
        <v>4.1005775862068973E-2</v>
      </c>
      <c r="AP69">
        <v>8.2094999999999985</v>
      </c>
      <c r="AQ69">
        <v>119.38506317138672</v>
      </c>
      <c r="AR69">
        <v>118.36648552931035</v>
      </c>
    </row>
    <row r="70" spans="1:44" x14ac:dyDescent="0.3">
      <c r="A70" s="3">
        <v>38352</v>
      </c>
      <c r="B70" s="5">
        <v>194341.60080000001</v>
      </c>
      <c r="C70" s="5">
        <v>196251.61900000001</v>
      </c>
      <c r="D70" s="5">
        <v>34899.8485</v>
      </c>
      <c r="E70" s="5">
        <v>36683.180999999997</v>
      </c>
      <c r="F70" s="5">
        <v>5636.8901999999998</v>
      </c>
      <c r="G70" s="5">
        <v>6116.7420000000002</v>
      </c>
      <c r="H70" s="5">
        <v>105075.6087</v>
      </c>
      <c r="I70" s="5">
        <v>106895.72500000001</v>
      </c>
      <c r="J70" s="5">
        <v>14609.9</v>
      </c>
      <c r="K70">
        <v>2259831.2999999998</v>
      </c>
      <c r="L70">
        <v>444737.7</v>
      </c>
      <c r="M70">
        <v>503793.9</v>
      </c>
      <c r="N70" s="5">
        <v>585.89253968253956</v>
      </c>
      <c r="O70" s="5">
        <v>624.63952380952367</v>
      </c>
      <c r="P70" s="5">
        <v>1162.6521875000001</v>
      </c>
      <c r="Q70" s="5">
        <v>4.015217391304339</v>
      </c>
      <c r="R70" s="5">
        <v>4.0967468716974587</v>
      </c>
      <c r="S70" s="5">
        <v>1.9402173913043479</v>
      </c>
      <c r="T70" s="5">
        <v>2</v>
      </c>
      <c r="U70" s="5">
        <v>0.15000000000000024</v>
      </c>
      <c r="V70" s="5">
        <v>4.75</v>
      </c>
      <c r="W70" s="5">
        <v>60.129945041454391</v>
      </c>
      <c r="X70" s="5">
        <v>53.2</v>
      </c>
      <c r="Y70" s="5">
        <v>67.443320305307552</v>
      </c>
      <c r="Z70">
        <v>12.8</v>
      </c>
      <c r="AA70" s="5">
        <v>59.96362815618189</v>
      </c>
      <c r="AB70">
        <v>52.6</v>
      </c>
      <c r="AC70">
        <v>12.122907592384511</v>
      </c>
      <c r="AD70" s="5">
        <v>80.817249624238968</v>
      </c>
      <c r="AE70" s="5">
        <v>190.73333333333335</v>
      </c>
      <c r="AF70" s="5">
        <v>83.656666666666666</v>
      </c>
      <c r="AG70" s="5">
        <v>97.600000000000009</v>
      </c>
      <c r="AH70" s="5">
        <v>80.42</v>
      </c>
      <c r="AI70" s="5">
        <v>77.100000000000009</v>
      </c>
      <c r="AJ70" s="5">
        <v>80.866666666666674</v>
      </c>
      <c r="AK70">
        <v>191.4</v>
      </c>
      <c r="AL70">
        <v>84.266666666666666</v>
      </c>
      <c r="AM70">
        <v>4.399523076923078</v>
      </c>
      <c r="AN70">
        <v>5.7127646153846152</v>
      </c>
      <c r="AO70">
        <v>4.1649846153846155E-2</v>
      </c>
      <c r="AP70">
        <v>8.2170323076923104</v>
      </c>
      <c r="AQ70">
        <v>121.71010589599609</v>
      </c>
      <c r="AR70">
        <v>119.73334821538465</v>
      </c>
    </row>
    <row r="71" spans="1:44" x14ac:dyDescent="0.3">
      <c r="A71" s="3">
        <v>38442</v>
      </c>
      <c r="B71" s="5">
        <v>195354.74240000002</v>
      </c>
      <c r="C71" s="5">
        <v>197372.22</v>
      </c>
      <c r="D71" s="5">
        <v>34987.771700000005</v>
      </c>
      <c r="E71" s="5">
        <v>37470.762999999999</v>
      </c>
      <c r="F71" s="5">
        <v>5480.8059000000003</v>
      </c>
      <c r="G71" s="5">
        <v>5444.2579999999998</v>
      </c>
      <c r="H71" s="5">
        <v>103662.8461</v>
      </c>
      <c r="I71" s="5">
        <v>106860.659</v>
      </c>
      <c r="J71" s="5">
        <v>14771.6</v>
      </c>
      <c r="K71">
        <v>2265483</v>
      </c>
      <c r="L71">
        <v>448283.1</v>
      </c>
      <c r="M71">
        <v>506369.7</v>
      </c>
      <c r="N71" s="5">
        <v>663.78353846153857</v>
      </c>
      <c r="O71" s="5">
        <v>706.99415384615372</v>
      </c>
      <c r="P71" s="5">
        <v>1191.9478688524591</v>
      </c>
      <c r="Q71" s="5">
        <v>3.5577777777777784</v>
      </c>
      <c r="R71" s="5">
        <v>3.621686773494043</v>
      </c>
      <c r="S71" s="5">
        <v>2.4388888888888891</v>
      </c>
      <c r="T71" s="5">
        <v>2</v>
      </c>
      <c r="U71" s="5">
        <v>0.15000000000000024</v>
      </c>
      <c r="V71" s="5">
        <v>4.75</v>
      </c>
      <c r="W71" s="5">
        <v>59.800766510205548</v>
      </c>
      <c r="X71" s="5">
        <v>53.8</v>
      </c>
      <c r="Y71" s="5">
        <v>67.943830057018531</v>
      </c>
      <c r="Z71">
        <v>11</v>
      </c>
      <c r="AA71" s="5">
        <v>60.013537407631667</v>
      </c>
      <c r="AB71">
        <v>53</v>
      </c>
      <c r="AC71">
        <v>11.722732393381481</v>
      </c>
      <c r="AD71" s="5">
        <v>80.415440295646462</v>
      </c>
      <c r="AE71" s="5">
        <v>191.93333333333331</v>
      </c>
      <c r="AF71" s="5">
        <v>83.73</v>
      </c>
      <c r="AG71" s="5">
        <v>96.899999999999991</v>
      </c>
      <c r="AH71" s="5">
        <v>80.75333333333333</v>
      </c>
      <c r="AI71" s="5">
        <v>77.233333333333334</v>
      </c>
      <c r="AJ71" s="5">
        <v>80.900000000000006</v>
      </c>
      <c r="AK71">
        <v>192.36666666666667</v>
      </c>
      <c r="AL71">
        <v>84.529999999999987</v>
      </c>
      <c r="AM71">
        <v>4.358650793650793</v>
      </c>
      <c r="AN71">
        <v>5.7162015873015868</v>
      </c>
      <c r="AO71">
        <v>4.1713857142857136E-2</v>
      </c>
      <c r="AP71">
        <v>8.2397428571428541</v>
      </c>
      <c r="AQ71">
        <v>123.03485870361328</v>
      </c>
      <c r="AR71">
        <v>119.92607461269841</v>
      </c>
    </row>
    <row r="72" spans="1:44" x14ac:dyDescent="0.3">
      <c r="A72" s="3">
        <v>38533</v>
      </c>
      <c r="B72" s="5">
        <v>197938.62150000001</v>
      </c>
      <c r="C72" s="5">
        <v>199395.068</v>
      </c>
      <c r="D72" s="5">
        <v>39315.272700000001</v>
      </c>
      <c r="E72" s="5">
        <v>39058.957999999999</v>
      </c>
      <c r="F72" s="5">
        <v>5326.0032000000001</v>
      </c>
      <c r="G72" s="5">
        <v>5856.549</v>
      </c>
      <c r="H72" s="5">
        <v>107489.02099999999</v>
      </c>
      <c r="I72" s="5">
        <v>108094.07</v>
      </c>
      <c r="J72" s="5">
        <v>14839.8</v>
      </c>
      <c r="K72">
        <v>2277905.9</v>
      </c>
      <c r="L72">
        <v>453550.6</v>
      </c>
      <c r="M72">
        <v>510343.5</v>
      </c>
      <c r="N72" s="5">
        <v>681.96666666666681</v>
      </c>
      <c r="O72" s="5">
        <v>705.4773333333336</v>
      </c>
      <c r="P72" s="5">
        <v>1181.9734375000005</v>
      </c>
      <c r="Q72" s="5">
        <v>3.5</v>
      </c>
      <c r="R72" s="5">
        <v>3.5617971057199997</v>
      </c>
      <c r="S72" s="5">
        <v>2.9148351648351647</v>
      </c>
      <c r="T72" s="5">
        <v>2</v>
      </c>
      <c r="U72" s="5">
        <v>0.15000000000000024</v>
      </c>
      <c r="V72" s="5">
        <v>4.75</v>
      </c>
      <c r="W72" s="5">
        <v>60.239671218537339</v>
      </c>
      <c r="X72" s="5">
        <v>54.4</v>
      </c>
      <c r="Y72" s="5">
        <v>68.474733217220887</v>
      </c>
      <c r="Z72">
        <v>10.6</v>
      </c>
      <c r="AA72" s="5">
        <v>60.293837672305187</v>
      </c>
      <c r="AB72">
        <v>53.3</v>
      </c>
      <c r="AC72">
        <v>11.237522785254491</v>
      </c>
      <c r="AD72" s="5">
        <v>81.111909798540168</v>
      </c>
      <c r="AE72" s="5">
        <v>194.5</v>
      </c>
      <c r="AF72" s="5">
        <v>84.75</v>
      </c>
      <c r="AG72" s="5">
        <v>97.033333333333346</v>
      </c>
      <c r="AH72" s="5">
        <v>81.566666666666677</v>
      </c>
      <c r="AI72" s="5">
        <v>77.999999999999986</v>
      </c>
      <c r="AJ72" s="5">
        <v>80.933333333333337</v>
      </c>
      <c r="AK72">
        <v>193.66666666666666</v>
      </c>
      <c r="AL72">
        <v>84.993333333333325</v>
      </c>
      <c r="AM72">
        <v>4.4112295081967208</v>
      </c>
      <c r="AN72">
        <v>5.5542131147540994</v>
      </c>
      <c r="AO72">
        <v>4.1017786885245898E-2</v>
      </c>
      <c r="AP72">
        <v>8.186018032786885</v>
      </c>
      <c r="AQ72">
        <v>122.18096160888672</v>
      </c>
      <c r="AR72">
        <v>118.95866979672132</v>
      </c>
    </row>
    <row r="73" spans="1:44" x14ac:dyDescent="0.3">
      <c r="A73" s="3">
        <v>38625</v>
      </c>
      <c r="B73" s="5">
        <v>204489.30119999999</v>
      </c>
      <c r="C73" s="5">
        <v>201699.508</v>
      </c>
      <c r="D73" s="5">
        <v>39844.511299999998</v>
      </c>
      <c r="E73" s="5">
        <v>40145.915000000001</v>
      </c>
      <c r="F73" s="5">
        <v>5796.1742999999997</v>
      </c>
      <c r="G73" s="5">
        <v>6096.5060000000003</v>
      </c>
      <c r="H73" s="5">
        <v>115002.9013</v>
      </c>
      <c r="I73" s="5">
        <v>108764.85799999999</v>
      </c>
      <c r="J73" s="5">
        <v>14972.1</v>
      </c>
      <c r="K73">
        <v>2295505.5</v>
      </c>
      <c r="L73">
        <v>458334.2</v>
      </c>
      <c r="M73">
        <v>515563.3</v>
      </c>
      <c r="N73" s="5">
        <v>707.36953124999991</v>
      </c>
      <c r="O73" s="5">
        <v>708.17390625000019</v>
      </c>
      <c r="P73" s="5">
        <v>1224.1745312499995</v>
      </c>
      <c r="Q73" s="5">
        <v>3.5054347826086958</v>
      </c>
      <c r="R73" s="5">
        <v>3.5674319452487846</v>
      </c>
      <c r="S73" s="5">
        <v>3.4239130434782608</v>
      </c>
      <c r="T73" s="5">
        <v>2</v>
      </c>
      <c r="U73" s="5">
        <v>0.15000000000000024</v>
      </c>
      <c r="V73" s="5">
        <v>4.5923913043478262</v>
      </c>
      <c r="W73" s="5">
        <v>61.007754458117958</v>
      </c>
      <c r="X73" s="5">
        <v>54.3</v>
      </c>
      <c r="Y73" s="5">
        <v>68.259790979423244</v>
      </c>
      <c r="Z73">
        <v>12.2</v>
      </c>
      <c r="AA73" s="5">
        <v>60.601867545000147</v>
      </c>
      <c r="AB73">
        <v>53.7</v>
      </c>
      <c r="AC73">
        <v>10.931344455619687</v>
      </c>
      <c r="AD73" s="5">
        <v>82.263763207172005</v>
      </c>
      <c r="AE73" s="5">
        <v>196.86666666666667</v>
      </c>
      <c r="AF73" s="5">
        <v>85.06</v>
      </c>
      <c r="AG73" s="5">
        <v>96.866666666666674</v>
      </c>
      <c r="AH73" s="5">
        <v>82.156666666666652</v>
      </c>
      <c r="AI73" s="5">
        <v>78.400000000000006</v>
      </c>
      <c r="AJ73" s="5">
        <v>81.86666666666666</v>
      </c>
      <c r="AK73">
        <v>196.6</v>
      </c>
      <c r="AL73">
        <v>85.62</v>
      </c>
      <c r="AM73">
        <v>4.5352575757575764</v>
      </c>
      <c r="AN73">
        <v>5.5340409090909075</v>
      </c>
      <c r="AO73">
        <v>4.0793954545454543E-2</v>
      </c>
      <c r="AP73">
        <v>8.0963530303030282</v>
      </c>
      <c r="AQ73">
        <v>122.648681640625</v>
      </c>
      <c r="AR73">
        <v>120.33656760454545</v>
      </c>
    </row>
    <row r="74" spans="1:44" x14ac:dyDescent="0.3">
      <c r="A74" s="3">
        <v>38717</v>
      </c>
      <c r="B74" s="5">
        <v>204937.60310000001</v>
      </c>
      <c r="C74" s="5">
        <v>205112.18400000001</v>
      </c>
      <c r="D74" s="5">
        <v>44360.277099999999</v>
      </c>
      <c r="E74" s="5">
        <v>42376.300999999999</v>
      </c>
      <c r="F74" s="5">
        <v>5528.2977000000001</v>
      </c>
      <c r="G74" s="5">
        <v>6108.1289999999999</v>
      </c>
      <c r="H74" s="5">
        <v>105906.3443</v>
      </c>
      <c r="I74" s="5">
        <v>108611.63099999999</v>
      </c>
      <c r="J74" s="5">
        <v>15066.6</v>
      </c>
      <c r="K74">
        <v>2309610.9</v>
      </c>
      <c r="L74">
        <v>464615.1</v>
      </c>
      <c r="M74">
        <v>516402.7</v>
      </c>
      <c r="N74" s="5">
        <v>784.013392857143</v>
      </c>
      <c r="O74" s="5">
        <v>762.968214285714</v>
      </c>
      <c r="P74" s="5">
        <v>1230.4682539682537</v>
      </c>
      <c r="Q74" s="5">
        <v>4.0978260869565215</v>
      </c>
      <c r="R74" s="5">
        <v>4.183185762328093</v>
      </c>
      <c r="S74" s="5">
        <v>3.9673913043478262</v>
      </c>
      <c r="T74" s="5">
        <v>2.0842391304347827</v>
      </c>
      <c r="U74" s="5">
        <v>0.15000000000000024</v>
      </c>
      <c r="V74" s="5">
        <v>4.5</v>
      </c>
      <c r="W74" s="5">
        <v>61.227206812283846</v>
      </c>
      <c r="X74" s="5">
        <v>54.9</v>
      </c>
      <c r="Y74" s="5">
        <v>68.704496765558417</v>
      </c>
      <c r="Z74">
        <v>11.2</v>
      </c>
      <c r="AA74" s="5">
        <v>61.056716371158778</v>
      </c>
      <c r="AB74">
        <v>53.9</v>
      </c>
      <c r="AC74">
        <v>11.151213386065303</v>
      </c>
      <c r="AD74" s="5">
        <v>82.906658132920043</v>
      </c>
      <c r="AE74" s="5">
        <v>197.86666666666665</v>
      </c>
      <c r="AF74" s="5">
        <v>85.61</v>
      </c>
      <c r="AG74" s="5">
        <v>96.866666666666674</v>
      </c>
      <c r="AH74" s="5">
        <v>82.600000000000009</v>
      </c>
      <c r="AI74" s="5">
        <v>78.766666666666666</v>
      </c>
      <c r="AJ74" s="5">
        <v>82.966666666666669</v>
      </c>
      <c r="AK74">
        <v>198.43333333333331</v>
      </c>
      <c r="AL74">
        <v>86.103333333333339</v>
      </c>
      <c r="AM74">
        <v>4.6490877192982465</v>
      </c>
      <c r="AN74">
        <v>5.5216982456140338</v>
      </c>
      <c r="AO74">
        <v>3.9531403508771927E-2</v>
      </c>
      <c r="AP74">
        <v>8.1231491228070176</v>
      </c>
      <c r="AQ74">
        <v>123.54693603515625</v>
      </c>
      <c r="AR74">
        <v>121.46530789122802</v>
      </c>
    </row>
    <row r="75" spans="1:44" x14ac:dyDescent="0.3">
      <c r="A75" s="3">
        <v>38807</v>
      </c>
      <c r="B75" s="5">
        <v>208302.12519999998</v>
      </c>
      <c r="C75" s="5">
        <v>209078.82699999999</v>
      </c>
      <c r="D75" s="5">
        <v>40896.431499999999</v>
      </c>
      <c r="E75" s="5">
        <v>45437.093000000001</v>
      </c>
      <c r="F75" s="5">
        <v>6304.1207999999997</v>
      </c>
      <c r="G75" s="5">
        <v>6365.1030000000001</v>
      </c>
      <c r="H75" s="5">
        <v>110209.658</v>
      </c>
      <c r="I75" s="5">
        <v>111554.901</v>
      </c>
      <c r="J75" s="5">
        <v>15267</v>
      </c>
      <c r="K75">
        <v>2329940.6</v>
      </c>
      <c r="L75">
        <v>466775.6</v>
      </c>
      <c r="M75">
        <v>517175.2</v>
      </c>
      <c r="N75" s="5">
        <v>840.60476190476197</v>
      </c>
      <c r="O75" s="5">
        <v>847.94793650793633</v>
      </c>
      <c r="P75" s="5">
        <v>1283.6570967741934</v>
      </c>
      <c r="Q75" s="5">
        <v>4.6861111111111109</v>
      </c>
      <c r="R75" s="5">
        <v>4.7974060603760815</v>
      </c>
      <c r="S75" s="5">
        <v>4.427777777777778</v>
      </c>
      <c r="T75" s="5">
        <v>2.3333333333333335</v>
      </c>
      <c r="U75" s="5">
        <v>0.11166666666666682</v>
      </c>
      <c r="V75" s="5">
        <v>4.5</v>
      </c>
      <c r="W75" s="5">
        <v>60.568849749786182</v>
      </c>
      <c r="X75" s="5">
        <v>54.6</v>
      </c>
      <c r="Y75" s="5">
        <v>68.791228065849751</v>
      </c>
      <c r="Z75">
        <v>10.5</v>
      </c>
      <c r="AA75" s="5">
        <v>60.712088092692717</v>
      </c>
      <c r="AB75">
        <v>53.8</v>
      </c>
      <c r="AC75">
        <v>10.811082436693036</v>
      </c>
      <c r="AD75" s="5">
        <v>82.933445421492806</v>
      </c>
      <c r="AE75" s="5">
        <v>198.93333333333331</v>
      </c>
      <c r="AF75" s="5">
        <v>85.676666666666662</v>
      </c>
      <c r="AG75" s="5">
        <v>96.766666666666666</v>
      </c>
      <c r="AH75" s="5">
        <v>82.986666666666665</v>
      </c>
      <c r="AI75" s="5">
        <v>78.733333333333334</v>
      </c>
      <c r="AJ75" s="5">
        <v>83.433333333333337</v>
      </c>
      <c r="AK75">
        <v>199.4666666666667</v>
      </c>
      <c r="AL75">
        <v>86.486666666666665</v>
      </c>
      <c r="AM75">
        <v>4.6695081967213099</v>
      </c>
      <c r="AN75">
        <v>5.6179950819672149</v>
      </c>
      <c r="AO75">
        <v>3.9977999999999979E-2</v>
      </c>
      <c r="AP75">
        <v>8.1855950819672127</v>
      </c>
      <c r="AQ75">
        <v>125.98023223876953</v>
      </c>
      <c r="AR75">
        <v>123.42028065245904</v>
      </c>
    </row>
    <row r="76" spans="1:44" x14ac:dyDescent="0.3">
      <c r="A76" s="3">
        <v>38898</v>
      </c>
      <c r="B76" s="5">
        <v>211954.26550000001</v>
      </c>
      <c r="C76" s="5">
        <v>212876.82399999999</v>
      </c>
      <c r="D76" s="5">
        <v>43159.590899999996</v>
      </c>
      <c r="E76" s="5">
        <v>43317.445</v>
      </c>
      <c r="F76" s="5">
        <v>5688.8410999999996</v>
      </c>
      <c r="G76" s="5">
        <v>6274.5739999999996</v>
      </c>
      <c r="H76" s="5">
        <v>111397.9385</v>
      </c>
      <c r="I76" s="5">
        <v>112665.711</v>
      </c>
      <c r="J76" s="5">
        <v>15302.7</v>
      </c>
      <c r="K76">
        <v>2355713.9</v>
      </c>
      <c r="L76">
        <v>468037</v>
      </c>
      <c r="M76">
        <v>518063.3</v>
      </c>
      <c r="N76" s="5">
        <v>864.44534482758604</v>
      </c>
      <c r="O76" s="5">
        <v>885.86172413793076</v>
      </c>
      <c r="P76" s="5">
        <v>1280.7961904761901</v>
      </c>
      <c r="Q76" s="5">
        <v>5.1785714285714288</v>
      </c>
      <c r="R76" s="5">
        <v>5.3146844178918053</v>
      </c>
      <c r="S76" s="5">
        <v>4.8983516483516487</v>
      </c>
      <c r="T76" s="5">
        <v>2.5631868131868134</v>
      </c>
      <c r="U76" s="5">
        <v>0</v>
      </c>
      <c r="V76" s="5">
        <v>4.5</v>
      </c>
      <c r="W76" s="5">
        <v>61.227206812283846</v>
      </c>
      <c r="X76" s="5">
        <v>55.3</v>
      </c>
      <c r="Y76" s="5">
        <v>69.613912484756767</v>
      </c>
      <c r="Z76">
        <v>10.5</v>
      </c>
      <c r="AA76" s="5">
        <v>61.223740261654626</v>
      </c>
      <c r="AB76">
        <v>54.2</v>
      </c>
      <c r="AC76">
        <v>10.711067233600545</v>
      </c>
      <c r="AD76" s="5">
        <v>84.004936964406184</v>
      </c>
      <c r="AE76" s="5">
        <v>202.29999999999998</v>
      </c>
      <c r="AF76" s="5">
        <v>86.836666666666659</v>
      </c>
      <c r="AG76" s="5">
        <v>97.2</v>
      </c>
      <c r="AH76" s="5">
        <v>84.046666666666667</v>
      </c>
      <c r="AI76" s="5">
        <v>79.8</v>
      </c>
      <c r="AJ76" s="5">
        <v>83.933333333333337</v>
      </c>
      <c r="AK76">
        <v>201.26666666666665</v>
      </c>
      <c r="AL76">
        <v>87.006666666666661</v>
      </c>
      <c r="AM76">
        <v>4.5012105263157896</v>
      </c>
      <c r="AN76">
        <v>5.670540350877193</v>
      </c>
      <c r="AO76">
        <v>3.9438701754385977E-2</v>
      </c>
      <c r="AP76">
        <v>8.2453087719298264</v>
      </c>
      <c r="AQ76">
        <v>124.10239410400391</v>
      </c>
      <c r="AR76">
        <v>121.59915829298244</v>
      </c>
    </row>
    <row r="77" spans="1:44" x14ac:dyDescent="0.3">
      <c r="A77" s="3">
        <v>38990</v>
      </c>
      <c r="B77" s="5">
        <v>212756.5336</v>
      </c>
      <c r="C77" s="5">
        <v>211447.07</v>
      </c>
      <c r="D77" s="5">
        <v>39089.827100000002</v>
      </c>
      <c r="E77" s="5">
        <v>38238.737000000001</v>
      </c>
      <c r="F77" s="5">
        <v>5974.2685000000001</v>
      </c>
      <c r="G77" s="5">
        <v>6243.23</v>
      </c>
      <c r="H77" s="5">
        <v>118707.7487</v>
      </c>
      <c r="I77" s="5">
        <v>113566.198</v>
      </c>
      <c r="J77" s="5">
        <v>15326.4</v>
      </c>
      <c r="K77">
        <v>2369747</v>
      </c>
      <c r="L77">
        <v>468471.4</v>
      </c>
      <c r="M77">
        <v>517083.9</v>
      </c>
      <c r="N77" s="5">
        <v>816.02666666666676</v>
      </c>
      <c r="O77" s="5">
        <v>843.51984126984132</v>
      </c>
      <c r="P77" s="5">
        <v>1288.3393650793644</v>
      </c>
      <c r="Q77" s="5">
        <v>5.4293478260869561</v>
      </c>
      <c r="R77" s="5">
        <v>5.5790813113466342</v>
      </c>
      <c r="S77" s="5">
        <v>5.25</v>
      </c>
      <c r="T77" s="5">
        <v>2.910326086956522</v>
      </c>
      <c r="U77" s="5">
        <v>0.21467391304347827</v>
      </c>
      <c r="V77" s="5">
        <v>4.6603260869565215</v>
      </c>
      <c r="W77" s="5">
        <v>61.227206812283846</v>
      </c>
      <c r="X77" s="5">
        <v>55</v>
      </c>
      <c r="Y77" s="5">
        <v>69.215116274458893</v>
      </c>
      <c r="Z77">
        <v>11</v>
      </c>
      <c r="AA77" s="5">
        <v>60.841842763914741</v>
      </c>
      <c r="AB77">
        <v>54.2</v>
      </c>
      <c r="AC77">
        <v>10.350455345437824</v>
      </c>
      <c r="AD77" s="5">
        <v>83.897787810114849</v>
      </c>
      <c r="AE77" s="5">
        <v>203.43333333333331</v>
      </c>
      <c r="AF77" s="5">
        <v>86.90333333333335</v>
      </c>
      <c r="AG77" s="5">
        <v>97.466666666666654</v>
      </c>
      <c r="AH77" s="5">
        <v>84.443333333333328</v>
      </c>
      <c r="AI77" s="5">
        <v>80.3</v>
      </c>
      <c r="AJ77" s="5">
        <v>83.433333333333337</v>
      </c>
      <c r="AK77">
        <v>203.16666666666666</v>
      </c>
      <c r="AL77">
        <v>87.426666666666662</v>
      </c>
      <c r="AM77">
        <v>4.3887142857142862</v>
      </c>
      <c r="AN77">
        <v>5.5936809523809536</v>
      </c>
      <c r="AO77">
        <v>3.7769031746031731E-2</v>
      </c>
      <c r="AP77">
        <v>8.2254809523809538</v>
      </c>
      <c r="AQ77">
        <v>122.03219604492188</v>
      </c>
      <c r="AR77">
        <v>119.03897473015873</v>
      </c>
    </row>
    <row r="78" spans="1:44" x14ac:dyDescent="0.3">
      <c r="A78" s="3">
        <v>39082</v>
      </c>
      <c r="B78" s="5">
        <v>214568.09159999999</v>
      </c>
      <c r="C78" s="5">
        <v>214730.08</v>
      </c>
      <c r="D78" s="5">
        <v>45612.527600000001</v>
      </c>
      <c r="E78" s="5">
        <v>43379.917999999998</v>
      </c>
      <c r="F78" s="5">
        <v>6355.9394000000002</v>
      </c>
      <c r="G78" s="5">
        <v>6328.2780000000002</v>
      </c>
      <c r="H78" s="5">
        <v>113398.7702</v>
      </c>
      <c r="I78" s="5">
        <v>116109.29</v>
      </c>
      <c r="J78" s="5">
        <v>15456.9</v>
      </c>
      <c r="K78">
        <v>2397213.5</v>
      </c>
      <c r="L78">
        <v>470655.1</v>
      </c>
      <c r="M78">
        <v>523914.3</v>
      </c>
      <c r="N78" s="5">
        <v>917.04093749999981</v>
      </c>
      <c r="O78" s="5">
        <v>945.53375000000017</v>
      </c>
      <c r="P78" s="5">
        <v>1388.6369841269836</v>
      </c>
      <c r="Q78" s="5">
        <v>5.2092391304347823</v>
      </c>
      <c r="R78" s="5">
        <v>5.3472239936402497</v>
      </c>
      <c r="S78" s="5">
        <v>5.25</v>
      </c>
      <c r="T78" s="5">
        <v>3.3070652173913042</v>
      </c>
      <c r="U78" s="5">
        <v>0.25</v>
      </c>
      <c r="V78" s="5">
        <v>4.8940217391304346</v>
      </c>
      <c r="W78" s="5">
        <v>61.007754458117958</v>
      </c>
      <c r="X78" s="5">
        <v>55.3</v>
      </c>
      <c r="Y78" s="5">
        <v>69.932283160748369</v>
      </c>
      <c r="Z78">
        <v>10.1</v>
      </c>
      <c r="AA78" s="5">
        <v>60.931739857055625</v>
      </c>
      <c r="AB78">
        <v>54.5</v>
      </c>
      <c r="AC78">
        <v>9.7502633338756457</v>
      </c>
      <c r="AD78" s="5">
        <v>82.745934401483012</v>
      </c>
      <c r="AE78" s="5">
        <v>201.70000000000002</v>
      </c>
      <c r="AF78" s="5">
        <v>87.133333333333326</v>
      </c>
      <c r="AG78" s="5">
        <v>97.2</v>
      </c>
      <c r="AH78" s="5">
        <v>84.306666666666672</v>
      </c>
      <c r="AI78" s="5">
        <v>80.899999999999991</v>
      </c>
      <c r="AJ78" s="5">
        <v>82.766666666666666</v>
      </c>
      <c r="AK78">
        <v>202.33333333333334</v>
      </c>
      <c r="AL78">
        <v>87.59333333333332</v>
      </c>
      <c r="AM78">
        <v>4.2593870967741934</v>
      </c>
      <c r="AN78">
        <v>5.4909161290322581</v>
      </c>
      <c r="AO78">
        <v>3.6171435483870966E-2</v>
      </c>
      <c r="AP78">
        <v>8.1569322580645167</v>
      </c>
      <c r="AQ78">
        <v>121.06536865234375</v>
      </c>
      <c r="AR78">
        <v>116.36504899032258</v>
      </c>
    </row>
    <row r="79" spans="1:44" x14ac:dyDescent="0.3">
      <c r="A79" s="3">
        <v>39172</v>
      </c>
      <c r="B79" s="5">
        <v>217797.0839</v>
      </c>
      <c r="C79" s="5">
        <v>219220.46900000001</v>
      </c>
      <c r="D79" s="5">
        <v>37954.722500000003</v>
      </c>
      <c r="E79" s="5">
        <v>41530.209000000003</v>
      </c>
      <c r="F79" s="5">
        <v>6657.7664000000004</v>
      </c>
      <c r="G79" s="5">
        <v>6790.24</v>
      </c>
      <c r="H79" s="5">
        <v>116843.7454</v>
      </c>
      <c r="I79" s="5">
        <v>118698.13</v>
      </c>
      <c r="J79" s="5">
        <v>15493.3</v>
      </c>
      <c r="K79">
        <v>2412169.2000000002</v>
      </c>
      <c r="L79">
        <v>475092.4</v>
      </c>
      <c r="M79">
        <v>527369.80000000005</v>
      </c>
      <c r="N79" s="5">
        <v>965.93730158730159</v>
      </c>
      <c r="O79" s="5">
        <v>981.75190476190505</v>
      </c>
      <c r="P79" s="5">
        <v>1424.381475409836</v>
      </c>
      <c r="Q79" s="5">
        <v>4.25</v>
      </c>
      <c r="R79" s="5">
        <v>4.3415714400039098</v>
      </c>
      <c r="S79" s="5">
        <v>5.25</v>
      </c>
      <c r="T79" s="5">
        <v>3.5666666666666669</v>
      </c>
      <c r="U79" s="5">
        <v>0.35833333333333334</v>
      </c>
      <c r="V79" s="5">
        <v>5.2222222222222223</v>
      </c>
      <c r="W79" s="5">
        <v>61.336932989366801</v>
      </c>
      <c r="X79" s="5">
        <v>56</v>
      </c>
      <c r="Y79" s="5">
        <v>70.821103375593637</v>
      </c>
      <c r="Z79">
        <v>9.1999999999999993</v>
      </c>
      <c r="AA79" s="5">
        <v>61.473775094468841</v>
      </c>
      <c r="AB79">
        <v>55.1</v>
      </c>
      <c r="AC79">
        <v>9.5241364308393521</v>
      </c>
      <c r="AD79" s="5">
        <v>82.470239627491438</v>
      </c>
      <c r="AE79" s="5">
        <v>203.75566666666666</v>
      </c>
      <c r="AF79" s="5">
        <v>87.280000000000015</v>
      </c>
      <c r="AG79" s="5">
        <v>96.666666666666671</v>
      </c>
      <c r="AH79" s="5">
        <v>84.873333333333335</v>
      </c>
      <c r="AI79" s="5">
        <v>81</v>
      </c>
      <c r="AJ79" s="5">
        <v>83</v>
      </c>
      <c r="AK79">
        <v>204.31700000000001</v>
      </c>
      <c r="AL79">
        <v>88.073333333333338</v>
      </c>
      <c r="AM79">
        <v>4.2156190476190476</v>
      </c>
      <c r="AN79">
        <v>5.5242365079365081</v>
      </c>
      <c r="AO79">
        <v>3.5294984126984133E-2</v>
      </c>
      <c r="AP79">
        <v>8.2396444444444441</v>
      </c>
      <c r="AQ79">
        <v>121.91176605224609</v>
      </c>
      <c r="AR79">
        <v>116.15410653968257</v>
      </c>
    </row>
    <row r="80" spans="1:44" x14ac:dyDescent="0.3">
      <c r="A80" s="3">
        <v>39263</v>
      </c>
      <c r="B80" s="5">
        <v>222182.01440000001</v>
      </c>
      <c r="C80" s="5">
        <v>222802.38500000001</v>
      </c>
      <c r="D80" s="5">
        <v>38584.068700000003</v>
      </c>
      <c r="E80" s="5">
        <v>39035.411</v>
      </c>
      <c r="F80" s="5">
        <v>6881.6650999999993</v>
      </c>
      <c r="G80" s="5">
        <v>7176.8850000000002</v>
      </c>
      <c r="H80" s="5">
        <v>124565.89020000001</v>
      </c>
      <c r="I80" s="5">
        <v>125292.568</v>
      </c>
      <c r="J80" s="5">
        <v>15582.1</v>
      </c>
      <c r="K80">
        <v>2429502.7000000002</v>
      </c>
      <c r="L80">
        <v>477771.2</v>
      </c>
      <c r="M80">
        <v>527681</v>
      </c>
      <c r="N80" s="5">
        <v>1086.7075438596494</v>
      </c>
      <c r="O80" s="5">
        <v>1078.0766666666668</v>
      </c>
      <c r="P80" s="5">
        <v>1497.178412698413</v>
      </c>
      <c r="Q80" s="5">
        <v>3.7335164835164836</v>
      </c>
      <c r="R80" s="5">
        <v>3.8040871807676333</v>
      </c>
      <c r="S80" s="5">
        <v>5.25</v>
      </c>
      <c r="T80" s="5">
        <v>3.8186813186813189</v>
      </c>
      <c r="U80" s="5">
        <v>0.5</v>
      </c>
      <c r="V80" s="5">
        <v>5.3928571428571432</v>
      </c>
      <c r="W80" s="5">
        <v>61.99529005186448</v>
      </c>
      <c r="X80" s="5">
        <v>56.6</v>
      </c>
      <c r="Y80" s="5">
        <v>70.978019280801391</v>
      </c>
      <c r="Z80">
        <v>9.1999999999999993</v>
      </c>
      <c r="AA80" s="5">
        <v>61.895169481669456</v>
      </c>
      <c r="AB80">
        <v>55.4</v>
      </c>
      <c r="AC80">
        <v>9.4453151080458682</v>
      </c>
      <c r="AD80" s="5">
        <v>83.109759354879245</v>
      </c>
      <c r="AE80" s="5">
        <v>207.66233333333332</v>
      </c>
      <c r="AF80" s="5">
        <v>88.48</v>
      </c>
      <c r="AG80" s="5">
        <v>97.133333333333326</v>
      </c>
      <c r="AH80" s="5">
        <v>86.046666666666667</v>
      </c>
      <c r="AI80" s="5">
        <v>81.8</v>
      </c>
      <c r="AJ80" s="5">
        <v>83.066666666666677</v>
      </c>
      <c r="AK80">
        <v>206.631</v>
      </c>
      <c r="AL80">
        <v>88.570000000000007</v>
      </c>
      <c r="AM80">
        <v>4.0855689655172416</v>
      </c>
      <c r="AN80">
        <v>5.509096551724137</v>
      </c>
      <c r="AO80">
        <v>3.3795189655172413E-2</v>
      </c>
      <c r="AP80">
        <v>8.1165344827586186</v>
      </c>
      <c r="AQ80">
        <v>120.8779296875</v>
      </c>
      <c r="AR80">
        <v>114.60337682241376</v>
      </c>
    </row>
    <row r="81" spans="1:44" x14ac:dyDescent="0.3">
      <c r="A81" s="3">
        <v>39355</v>
      </c>
      <c r="B81" s="5">
        <v>227589.6802</v>
      </c>
      <c r="C81" s="5">
        <v>226930.48699999999</v>
      </c>
      <c r="D81" s="5">
        <v>51228.145200000006</v>
      </c>
      <c r="E81" s="5">
        <v>48396.610999999997</v>
      </c>
      <c r="F81" s="5">
        <v>7833.1433999999999</v>
      </c>
      <c r="G81" s="5">
        <v>8049.8419999999996</v>
      </c>
      <c r="H81" s="5">
        <v>127643.75140000001</v>
      </c>
      <c r="I81" s="5">
        <v>122600.461</v>
      </c>
      <c r="J81" s="5">
        <v>15666.7</v>
      </c>
      <c r="K81">
        <v>2440266.7999999998</v>
      </c>
      <c r="L81">
        <v>481426</v>
      </c>
      <c r="M81">
        <v>524896.80000000005</v>
      </c>
      <c r="N81" s="5">
        <v>1078.1488524590166</v>
      </c>
      <c r="O81" s="5">
        <v>1025.9704918032783</v>
      </c>
      <c r="P81" s="5">
        <v>1489.4634920634919</v>
      </c>
      <c r="Q81" s="5">
        <v>3.7690217391304346</v>
      </c>
      <c r="R81" s="5">
        <v>3.8409466957414273</v>
      </c>
      <c r="S81" s="5">
        <v>5.1793478260869561</v>
      </c>
      <c r="T81" s="5">
        <v>4</v>
      </c>
      <c r="U81" s="5">
        <v>0.5</v>
      </c>
      <c r="V81" s="5">
        <v>5.7391304347826084</v>
      </c>
      <c r="W81" s="5">
        <v>62.214742406030375</v>
      </c>
      <c r="X81" s="5">
        <v>56.7</v>
      </c>
      <c r="Y81" s="5">
        <v>70.964225264929951</v>
      </c>
      <c r="Z81">
        <v>9.5</v>
      </c>
      <c r="AA81" s="5">
        <v>61.897152916274756</v>
      </c>
      <c r="AB81">
        <v>55.7</v>
      </c>
      <c r="AC81">
        <v>8.9239923447440272</v>
      </c>
      <c r="AD81" s="5">
        <v>84.666850865040942</v>
      </c>
      <c r="AE81" s="5">
        <v>208.23533333333333</v>
      </c>
      <c r="AF81" s="5">
        <v>88.54</v>
      </c>
      <c r="AG81" s="5">
        <v>97.333333333333329</v>
      </c>
      <c r="AH81" s="5">
        <v>86.296666666666667</v>
      </c>
      <c r="AI81" s="5">
        <v>81.733333333333334</v>
      </c>
      <c r="AJ81" s="5">
        <v>84.166666666666671</v>
      </c>
      <c r="AK81">
        <v>207.93899999999999</v>
      </c>
      <c r="AL81">
        <v>89.02</v>
      </c>
      <c r="AM81">
        <v>4.2001864406779656</v>
      </c>
      <c r="AN81">
        <v>5.759772881355933</v>
      </c>
      <c r="AO81">
        <v>3.5585966101694913E-2</v>
      </c>
      <c r="AP81">
        <v>8.4802593220339002</v>
      </c>
      <c r="AQ81">
        <v>123.72939300537109</v>
      </c>
      <c r="AR81">
        <v>119.29220170508475</v>
      </c>
    </row>
    <row r="82" spans="1:44" x14ac:dyDescent="0.3">
      <c r="A82" s="3">
        <v>39447</v>
      </c>
      <c r="B82" s="5">
        <v>231462.14139999999</v>
      </c>
      <c r="C82" s="5">
        <v>229951.647</v>
      </c>
      <c r="D82" s="5">
        <v>52003.201399999998</v>
      </c>
      <c r="E82" s="5">
        <v>49289.472999999998</v>
      </c>
      <c r="F82" s="5">
        <v>8346.8088000000007</v>
      </c>
      <c r="G82" s="5">
        <v>8198.0550000000003</v>
      </c>
      <c r="H82" s="5">
        <v>120183.95699999999</v>
      </c>
      <c r="I82" s="5">
        <v>122993.38400000001</v>
      </c>
      <c r="J82" s="5">
        <v>15762</v>
      </c>
      <c r="K82">
        <v>2453283.2000000002</v>
      </c>
      <c r="L82">
        <v>483884.1</v>
      </c>
      <c r="M82">
        <v>526962</v>
      </c>
      <c r="N82" s="5">
        <v>1150.8404687499994</v>
      </c>
      <c r="O82" s="5">
        <v>1032.59203125</v>
      </c>
      <c r="P82" s="5">
        <v>1495.7470312499995</v>
      </c>
      <c r="Q82" s="5">
        <v>4.0135869565217392</v>
      </c>
      <c r="R82" s="5">
        <v>4.0950068225051162</v>
      </c>
      <c r="S82" s="5">
        <v>4.5244565217391308</v>
      </c>
      <c r="T82" s="5">
        <v>4</v>
      </c>
      <c r="U82" s="5">
        <v>0.5</v>
      </c>
      <c r="V82" s="5">
        <v>5.6793478260869561</v>
      </c>
      <c r="W82" s="5">
        <v>61.446659166449749</v>
      </c>
      <c r="X82" s="5">
        <v>56.3</v>
      </c>
      <c r="Y82" s="5">
        <v>71.015349266207011</v>
      </c>
      <c r="Z82">
        <v>8.6999999999999993</v>
      </c>
      <c r="AA82" s="5">
        <v>61.36127921437884</v>
      </c>
      <c r="AB82">
        <v>55.8</v>
      </c>
      <c r="AC82">
        <v>8.3664746005769821</v>
      </c>
      <c r="AD82" s="5">
        <v>85.056123742581363</v>
      </c>
      <c r="AE82" s="5">
        <v>209.71633333333332</v>
      </c>
      <c r="AF82" s="5">
        <v>89.649999999999991</v>
      </c>
      <c r="AG82" s="5">
        <v>97.733333333333334</v>
      </c>
      <c r="AH82" s="5">
        <v>87.09666666666665</v>
      </c>
      <c r="AI82" s="5">
        <v>82.600000000000009</v>
      </c>
      <c r="AJ82" s="5">
        <v>85.033333333333331</v>
      </c>
      <c r="AK82">
        <v>210.48966666666669</v>
      </c>
      <c r="AL82">
        <v>90.116666666666674</v>
      </c>
      <c r="AM82">
        <v>3.9450468749999996</v>
      </c>
      <c r="AN82">
        <v>5.7134890625000008</v>
      </c>
      <c r="AO82">
        <v>3.4892953125000001E-2</v>
      </c>
      <c r="AP82">
        <v>8.0711703124999996</v>
      </c>
      <c r="AQ82">
        <v>121.10861968994141</v>
      </c>
      <c r="AR82">
        <v>115.81963407812502</v>
      </c>
    </row>
    <row r="83" spans="1:44" x14ac:dyDescent="0.3">
      <c r="A83" s="3">
        <v>39538</v>
      </c>
      <c r="B83" s="5">
        <v>231194.54800000001</v>
      </c>
      <c r="C83" s="5">
        <v>231859.48499999999</v>
      </c>
      <c r="D83" s="5">
        <v>41060.438099999999</v>
      </c>
      <c r="E83" s="5">
        <v>45947.063000000002</v>
      </c>
      <c r="F83" s="5">
        <v>8036.2515999999996</v>
      </c>
      <c r="G83" s="5">
        <v>8073.4380000000001</v>
      </c>
      <c r="H83" s="5">
        <v>122408.526</v>
      </c>
      <c r="I83" s="5">
        <v>123805.682</v>
      </c>
      <c r="J83" s="5">
        <v>15671.4</v>
      </c>
      <c r="K83">
        <v>2464167</v>
      </c>
      <c r="L83">
        <v>486480.9</v>
      </c>
      <c r="M83">
        <v>528885.4</v>
      </c>
      <c r="N83" s="5">
        <v>1015.3686153846155</v>
      </c>
      <c r="O83" s="5">
        <v>823.44676923076918</v>
      </c>
      <c r="P83" s="5">
        <v>1350.6616393442623</v>
      </c>
      <c r="Q83" s="5">
        <v>4.0412087912087911</v>
      </c>
      <c r="R83" s="5">
        <v>4.1242015998742261</v>
      </c>
      <c r="S83" s="5">
        <v>3.2170329670329672</v>
      </c>
      <c r="T83" s="5">
        <v>4</v>
      </c>
      <c r="U83" s="5">
        <v>0.5</v>
      </c>
      <c r="V83" s="5">
        <v>5.3516483516483513</v>
      </c>
      <c r="W83" s="5">
        <v>61.885563874781532</v>
      </c>
      <c r="X83" s="5">
        <v>57.4</v>
      </c>
      <c r="Y83" s="5">
        <v>72.057766931794347</v>
      </c>
      <c r="Z83">
        <v>7.4</v>
      </c>
      <c r="AA83" s="5">
        <v>62.105584064374952</v>
      </c>
      <c r="AB83">
        <v>56.5</v>
      </c>
      <c r="AC83">
        <v>7.685332316168501</v>
      </c>
      <c r="AD83" s="5">
        <v>85.47320182566034</v>
      </c>
      <c r="AE83" s="5">
        <v>212.10033333333334</v>
      </c>
      <c r="AF83" s="5">
        <v>90.206666666666663</v>
      </c>
      <c r="AG83" s="5">
        <v>97.633333333333326</v>
      </c>
      <c r="AH83" s="5">
        <v>87.94</v>
      </c>
      <c r="AI83" s="5">
        <v>82.933333333333337</v>
      </c>
      <c r="AJ83" s="5">
        <v>86.066666666666663</v>
      </c>
      <c r="AK83">
        <v>212.76966666666667</v>
      </c>
      <c r="AL83">
        <v>91.05</v>
      </c>
      <c r="AM83">
        <v>3.6272063492063493</v>
      </c>
      <c r="AN83">
        <v>5.4311650793650781</v>
      </c>
      <c r="AO83">
        <v>3.4435285714285717E-2</v>
      </c>
      <c r="AP83">
        <v>7.1752539682539664</v>
      </c>
      <c r="AQ83">
        <v>113.5111083984375</v>
      </c>
      <c r="AR83">
        <v>108.18899885555554</v>
      </c>
    </row>
    <row r="84" spans="1:44" x14ac:dyDescent="0.3">
      <c r="A84" s="3">
        <v>39629</v>
      </c>
      <c r="B84" s="5">
        <v>230861.65100000001</v>
      </c>
      <c r="C84" s="5">
        <v>232453.51699999999</v>
      </c>
      <c r="D84" s="5">
        <v>47125.081299999998</v>
      </c>
      <c r="E84" s="5">
        <v>45494.512000000002</v>
      </c>
      <c r="F84" s="5">
        <v>8185.3795</v>
      </c>
      <c r="G84" s="5">
        <v>8671.5750000000007</v>
      </c>
      <c r="H84" s="5">
        <v>123314.16540000001</v>
      </c>
      <c r="I84" s="5">
        <v>124745.514</v>
      </c>
      <c r="J84" s="5">
        <v>15752.3</v>
      </c>
      <c r="K84">
        <v>2456266.1</v>
      </c>
      <c r="L84">
        <v>483758.6</v>
      </c>
      <c r="M84">
        <v>525915.9</v>
      </c>
      <c r="N84" s="5">
        <v>1009.9398305084746</v>
      </c>
      <c r="O84" s="5">
        <v>769.92999999999972</v>
      </c>
      <c r="P84" s="5">
        <v>1371.6274999999994</v>
      </c>
      <c r="Q84" s="5">
        <v>3.3543956043956045</v>
      </c>
      <c r="R84" s="5">
        <v>3.4112442745993885</v>
      </c>
      <c r="S84" s="5">
        <v>2.0796703296703298</v>
      </c>
      <c r="T84" s="5">
        <v>4</v>
      </c>
      <c r="U84" s="5">
        <v>0.5</v>
      </c>
      <c r="V84" s="5">
        <v>5.0247252747252746</v>
      </c>
      <c r="W84" s="5">
        <v>61.99529005186448</v>
      </c>
      <c r="X84" s="5">
        <v>57.6</v>
      </c>
      <c r="Y84" s="5">
        <v>72.446271913731181</v>
      </c>
      <c r="Z84">
        <v>7.1</v>
      </c>
      <c r="AA84" s="5">
        <v>61.829284366372505</v>
      </c>
      <c r="AB84">
        <v>56.4</v>
      </c>
      <c r="AC84">
        <v>7.4474610982785556</v>
      </c>
      <c r="AD84" s="5">
        <v>87.252734980130811</v>
      </c>
      <c r="AE84" s="5">
        <v>216.75666666666666</v>
      </c>
      <c r="AF84" s="5">
        <v>91.686666666666667</v>
      </c>
      <c r="AG84" s="5">
        <v>98.466666666666654</v>
      </c>
      <c r="AH84" s="5">
        <v>89.506666666666661</v>
      </c>
      <c r="AI84" s="5">
        <v>84.600000000000009</v>
      </c>
      <c r="AJ84" s="5">
        <v>87.2</v>
      </c>
      <c r="AK84">
        <v>215.53766666666664</v>
      </c>
      <c r="AL84">
        <v>91.773333333333326</v>
      </c>
      <c r="AM84">
        <v>3.4234677419354833</v>
      </c>
      <c r="AN84">
        <v>5.3500145161290309</v>
      </c>
      <c r="AO84">
        <v>3.2770887096774191E-2</v>
      </c>
      <c r="AP84">
        <v>6.744737096774192</v>
      </c>
      <c r="AQ84">
        <v>108.63167572021484</v>
      </c>
      <c r="AR84">
        <v>103.86178809161291</v>
      </c>
    </row>
    <row r="85" spans="1:44" x14ac:dyDescent="0.3">
      <c r="A85" s="3">
        <v>39721</v>
      </c>
      <c r="B85" s="5">
        <v>234814.34880000001</v>
      </c>
      <c r="C85" s="5">
        <v>232519.07699999999</v>
      </c>
      <c r="D85" s="5">
        <v>45270.162700000001</v>
      </c>
      <c r="E85" s="5">
        <v>45304.065000000002</v>
      </c>
      <c r="F85" s="5">
        <v>7861.2638999999999</v>
      </c>
      <c r="G85" s="5">
        <v>8030.9290000000001</v>
      </c>
      <c r="H85" s="5">
        <v>131301.9515</v>
      </c>
      <c r="I85" s="5">
        <v>125163.852</v>
      </c>
      <c r="J85" s="5">
        <v>15667</v>
      </c>
      <c r="K85">
        <v>2443805.6</v>
      </c>
      <c r="L85">
        <v>476200</v>
      </c>
      <c r="M85">
        <v>519450.8</v>
      </c>
      <c r="N85" s="5">
        <v>903.86016129032248</v>
      </c>
      <c r="O85" s="5">
        <v>646.40854838709663</v>
      </c>
      <c r="P85" s="5">
        <v>1252.0199999999998</v>
      </c>
      <c r="Q85" s="5">
        <v>4.0108695652173916</v>
      </c>
      <c r="R85" s="5">
        <v>4.0923868145505589</v>
      </c>
      <c r="S85" s="5">
        <v>2</v>
      </c>
      <c r="T85" s="5">
        <v>4.2445652173913047</v>
      </c>
      <c r="U85" s="5">
        <v>0.5</v>
      </c>
      <c r="V85" s="5">
        <v>5</v>
      </c>
      <c r="W85" s="5">
        <v>62.105016228947427</v>
      </c>
      <c r="X85" s="5">
        <v>57.3</v>
      </c>
      <c r="Y85" s="5">
        <v>71.352284939528531</v>
      </c>
      <c r="Z85">
        <v>8.1</v>
      </c>
      <c r="AA85" s="5">
        <v>61.740455385454716</v>
      </c>
      <c r="AB85">
        <v>56.3</v>
      </c>
      <c r="AC85">
        <v>7.3995875909061217</v>
      </c>
      <c r="AD85" s="5">
        <v>89.00446292906291</v>
      </c>
      <c r="AE85" s="5">
        <v>219.27766666666665</v>
      </c>
      <c r="AF85" s="5">
        <v>91.94</v>
      </c>
      <c r="AG85" s="5">
        <v>99.399999999999991</v>
      </c>
      <c r="AH85" s="5">
        <v>90.37</v>
      </c>
      <c r="AI85" s="5">
        <v>85.633333333333326</v>
      </c>
      <c r="AJ85" s="5">
        <v>88.5</v>
      </c>
      <c r="AK85">
        <v>218.86100000000002</v>
      </c>
      <c r="AL85">
        <v>92.48</v>
      </c>
      <c r="AM85">
        <v>3.4872187499999989</v>
      </c>
      <c r="AN85">
        <v>5.2527234374999994</v>
      </c>
      <c r="AO85">
        <v>3.2414031249999996E-2</v>
      </c>
      <c r="AP85">
        <v>6.6047656249999989</v>
      </c>
      <c r="AQ85">
        <v>107.10986328125</v>
      </c>
      <c r="AR85">
        <v>103.43615259296878</v>
      </c>
    </row>
    <row r="86" spans="1:44" x14ac:dyDescent="0.3">
      <c r="A86" s="3">
        <v>39813</v>
      </c>
      <c r="B86" s="5">
        <v>231964.50090000001</v>
      </c>
      <c r="C86" s="5">
        <v>230760.23699999999</v>
      </c>
      <c r="D86" s="5">
        <v>50788.5095</v>
      </c>
      <c r="E86" s="5">
        <v>46133.557000000001</v>
      </c>
      <c r="F86" s="5">
        <v>8416.635400000001</v>
      </c>
      <c r="G86" s="5">
        <v>7919.5029999999997</v>
      </c>
      <c r="H86" s="5">
        <v>120516.83540000001</v>
      </c>
      <c r="I86" s="5">
        <v>123150.727</v>
      </c>
      <c r="J86" s="5">
        <v>15328</v>
      </c>
      <c r="K86">
        <v>2400937.7000000002</v>
      </c>
      <c r="L86">
        <v>466387.8</v>
      </c>
      <c r="M86">
        <v>506403.4</v>
      </c>
      <c r="N86" s="5">
        <v>619.42220338983032</v>
      </c>
      <c r="O86" s="5">
        <v>397.66152542372885</v>
      </c>
      <c r="P86" s="5">
        <v>911.97734374999982</v>
      </c>
      <c r="Q86" s="5">
        <v>3.1875</v>
      </c>
      <c r="R86" s="5">
        <v>3.2407485452545863</v>
      </c>
      <c r="S86" s="5">
        <v>1.0597826086956521</v>
      </c>
      <c r="T86" s="5">
        <v>3.2554347826086958</v>
      </c>
      <c r="U86" s="5">
        <v>0.33695652173913099</v>
      </c>
      <c r="V86" s="5">
        <v>3.3206521739130435</v>
      </c>
      <c r="W86" s="5">
        <v>61.99529005186448</v>
      </c>
      <c r="X86" s="5">
        <v>57.2</v>
      </c>
      <c r="Y86" s="5">
        <v>71.553085635952797</v>
      </c>
      <c r="Z86">
        <v>8</v>
      </c>
      <c r="AA86" s="5">
        <v>61.967366362893515</v>
      </c>
      <c r="AB86">
        <v>56.4</v>
      </c>
      <c r="AC86">
        <v>7.9812714419381843</v>
      </c>
      <c r="AD86" s="5">
        <v>88.976657723523957</v>
      </c>
      <c r="AE86" s="5">
        <v>213.07533333333336</v>
      </c>
      <c r="AF86" s="5">
        <v>91.7</v>
      </c>
      <c r="AG86" s="5">
        <v>98.733333333333334</v>
      </c>
      <c r="AH86" s="5">
        <v>89.320000000000007</v>
      </c>
      <c r="AI86" s="5">
        <v>85.733333333333334</v>
      </c>
      <c r="AJ86" s="5">
        <v>88.899999999999991</v>
      </c>
      <c r="AK86">
        <v>213.84866666666667</v>
      </c>
      <c r="AL86">
        <v>92.146666666666661</v>
      </c>
      <c r="AM86">
        <v>3.8211186440677967</v>
      </c>
      <c r="AN86">
        <v>5.020225423728812</v>
      </c>
      <c r="AO86">
        <v>4.0076983050847448E-2</v>
      </c>
      <c r="AP86">
        <v>5.9563305084745757</v>
      </c>
      <c r="AQ86">
        <v>105.951171875</v>
      </c>
      <c r="AR86">
        <v>103.21820201389831</v>
      </c>
    </row>
    <row r="87" spans="1:44" x14ac:dyDescent="0.3">
      <c r="A87" s="3">
        <v>39903</v>
      </c>
      <c r="B87" s="5">
        <v>229464.48030000002</v>
      </c>
      <c r="C87" s="5">
        <v>230782.22</v>
      </c>
      <c r="D87" s="5">
        <v>40746.849200000004</v>
      </c>
      <c r="E87" s="5">
        <v>45995.063000000002</v>
      </c>
      <c r="F87" s="5">
        <v>6796.6368000000002</v>
      </c>
      <c r="G87" s="5">
        <v>6943.0959999999995</v>
      </c>
      <c r="H87" s="5">
        <v>120870.02209999999</v>
      </c>
      <c r="I87" s="5">
        <v>122877.769</v>
      </c>
      <c r="J87" s="5">
        <v>15155.9</v>
      </c>
      <c r="K87">
        <v>2325518.6</v>
      </c>
      <c r="L87">
        <v>458511.4</v>
      </c>
      <c r="M87">
        <v>482068.6</v>
      </c>
      <c r="N87" s="5">
        <v>608.60983870967743</v>
      </c>
      <c r="O87" s="5">
        <v>406.45112903225794</v>
      </c>
      <c r="P87" s="5">
        <v>807.66590163934427</v>
      </c>
      <c r="Q87" s="5">
        <v>1.1222222222222222</v>
      </c>
      <c r="R87" s="5">
        <v>1.1295152091871108</v>
      </c>
      <c r="S87" s="5">
        <v>0.25</v>
      </c>
      <c r="T87" s="5">
        <v>1.9277777777777778</v>
      </c>
      <c r="U87" s="5">
        <v>9.9999999999999825E-2</v>
      </c>
      <c r="V87" s="5">
        <v>1.0833333333333333</v>
      </c>
      <c r="W87" s="5">
        <v>62.077897775173184</v>
      </c>
      <c r="X87" s="5">
        <v>56.8</v>
      </c>
      <c r="Y87" s="5">
        <v>70.823659210770984</v>
      </c>
      <c r="Z87">
        <v>9</v>
      </c>
      <c r="AA87" s="5">
        <v>62.242633644912218</v>
      </c>
      <c r="AB87">
        <v>56.7</v>
      </c>
      <c r="AC87">
        <v>9.4344388923196139</v>
      </c>
      <c r="AD87" s="5">
        <v>88.371171567715521</v>
      </c>
      <c r="AE87" s="5">
        <v>212.01500000000001</v>
      </c>
      <c r="AF87" s="5">
        <v>91.07</v>
      </c>
      <c r="AG87" s="5">
        <v>97.5</v>
      </c>
      <c r="AH87" s="5">
        <v>89.026666666666657</v>
      </c>
      <c r="AI87" s="5">
        <v>85.433333333333337</v>
      </c>
      <c r="AJ87" s="5">
        <v>88.966666666666654</v>
      </c>
      <c r="AK87">
        <v>212.37766666666667</v>
      </c>
      <c r="AL87">
        <v>91.883333333333326</v>
      </c>
      <c r="AM87">
        <v>4.0552999999999999</v>
      </c>
      <c r="AN87">
        <v>5.2904316666666658</v>
      </c>
      <c r="AO87">
        <v>4.3418800000000007E-2</v>
      </c>
      <c r="AP87">
        <v>5.8181999999999992</v>
      </c>
      <c r="AQ87">
        <v>111.08511352539063</v>
      </c>
      <c r="AR87">
        <v>107.62995005833336</v>
      </c>
    </row>
    <row r="88" spans="1:44" x14ac:dyDescent="0.3">
      <c r="A88" s="3">
        <v>39994</v>
      </c>
      <c r="B88" s="5">
        <v>232005.8224</v>
      </c>
      <c r="C88" s="5">
        <v>232676.962</v>
      </c>
      <c r="D88" s="5">
        <v>44067.081700000002</v>
      </c>
      <c r="E88" s="5">
        <v>44157.688000000002</v>
      </c>
      <c r="F88" s="5">
        <v>5779.7966999999999</v>
      </c>
      <c r="G88" s="5">
        <v>6157.9840000000004</v>
      </c>
      <c r="H88" s="5">
        <v>122309.05220000001</v>
      </c>
      <c r="I88" s="5">
        <v>124087.09699999999</v>
      </c>
      <c r="J88" s="5">
        <v>15134.1</v>
      </c>
      <c r="K88">
        <v>2324905.1</v>
      </c>
      <c r="L88">
        <v>457640.7</v>
      </c>
      <c r="M88">
        <v>491627.7</v>
      </c>
      <c r="N88" s="5">
        <v>766.03931034482753</v>
      </c>
      <c r="O88" s="5">
        <v>550.61603448275866</v>
      </c>
      <c r="P88" s="5">
        <v>892.60142857142876</v>
      </c>
      <c r="Q88" s="5">
        <v>0.5</v>
      </c>
      <c r="R88" s="5">
        <v>0.50124864414695547</v>
      </c>
      <c r="S88" s="5">
        <v>0.25</v>
      </c>
      <c r="T88" s="5">
        <v>1.1016483516483517</v>
      </c>
      <c r="U88" s="5">
        <v>9.9999999999999825E-2</v>
      </c>
      <c r="V88" s="5">
        <v>0.5</v>
      </c>
      <c r="W88" s="5">
        <v>62.186997771263123</v>
      </c>
      <c r="X88" s="5">
        <v>56.5</v>
      </c>
      <c r="Y88" s="5">
        <v>70.725336860184441</v>
      </c>
      <c r="Z88">
        <v>9.6999999999999993</v>
      </c>
      <c r="AA88" s="5">
        <v>61.972847894947392</v>
      </c>
      <c r="AB88">
        <v>56.2</v>
      </c>
      <c r="AC88">
        <v>9.9930626224269208</v>
      </c>
      <c r="AD88" s="5">
        <v>90.007674744895397</v>
      </c>
      <c r="AE88" s="5">
        <v>214.26300000000001</v>
      </c>
      <c r="AF88" s="5">
        <v>91.843333333333348</v>
      </c>
      <c r="AG88" s="5">
        <v>97.5</v>
      </c>
      <c r="AH88" s="5">
        <v>89.726666666666674</v>
      </c>
      <c r="AI88" s="5">
        <v>86.366666666666674</v>
      </c>
      <c r="AJ88" s="5">
        <v>90.033333333333346</v>
      </c>
      <c r="AK88">
        <v>213.50699999999998</v>
      </c>
      <c r="AL88">
        <v>91.833333333333329</v>
      </c>
      <c r="AM88">
        <v>4.06378947368421</v>
      </c>
      <c r="AN88">
        <v>5.5392736842105244</v>
      </c>
      <c r="AO88">
        <v>4.1779000000000004E-2</v>
      </c>
      <c r="AP88">
        <v>6.3082157894736834</v>
      </c>
      <c r="AQ88">
        <v>113.85943603515625</v>
      </c>
      <c r="AR88">
        <v>111.37757116666666</v>
      </c>
    </row>
    <row r="89" spans="1:44" x14ac:dyDescent="0.3">
      <c r="A89" s="3">
        <v>40086</v>
      </c>
      <c r="B89" s="5">
        <v>236462.747</v>
      </c>
      <c r="C89" s="5">
        <v>235076.12700000001</v>
      </c>
      <c r="D89" s="5">
        <v>46157.223100000003</v>
      </c>
      <c r="E89" s="5">
        <v>42945.947</v>
      </c>
      <c r="F89" s="5">
        <v>6402.8577000000005</v>
      </c>
      <c r="G89" s="5">
        <v>6252.6120000000001</v>
      </c>
      <c r="H89" s="5">
        <v>132629.50229999999</v>
      </c>
      <c r="I89" s="5">
        <v>126624.048</v>
      </c>
      <c r="J89" s="5">
        <v>15189.2</v>
      </c>
      <c r="K89">
        <v>2333756.7999999998</v>
      </c>
      <c r="L89">
        <v>458206.6</v>
      </c>
      <c r="M89">
        <v>491483.5</v>
      </c>
      <c r="N89" s="5">
        <v>873.57822580645177</v>
      </c>
      <c r="O89" s="5">
        <v>661.35870967741937</v>
      </c>
      <c r="P89" s="5">
        <v>995.74828125000033</v>
      </c>
      <c r="Q89" s="5">
        <v>0.59510869565217395</v>
      </c>
      <c r="R89" s="5">
        <v>0.59695201145716348</v>
      </c>
      <c r="S89" s="5">
        <v>0.25</v>
      </c>
      <c r="T89" s="5">
        <v>1</v>
      </c>
      <c r="U89" s="5">
        <v>9.9999999999999825E-2</v>
      </c>
      <c r="V89" s="5">
        <v>0.5</v>
      </c>
      <c r="W89" s="5">
        <v>62.296097767353061</v>
      </c>
      <c r="X89" s="5">
        <v>56.5</v>
      </c>
      <c r="Y89" s="5">
        <v>70.695058706459989</v>
      </c>
      <c r="Z89">
        <v>9.9</v>
      </c>
      <c r="AA89" s="5">
        <v>61.958246545612361</v>
      </c>
      <c r="AB89">
        <v>56.4</v>
      </c>
      <c r="AC89">
        <v>9.6377040049415132</v>
      </c>
      <c r="AD89" s="5">
        <v>91.819517548201759</v>
      </c>
      <c r="AE89" s="5">
        <v>215.71799999999999</v>
      </c>
      <c r="AF89" s="5">
        <v>91.59333333333332</v>
      </c>
      <c r="AG89" s="5">
        <v>97.2</v>
      </c>
      <c r="AH89" s="5">
        <v>90.023333333333326</v>
      </c>
      <c r="AI89" s="5">
        <v>86.933333333333323</v>
      </c>
      <c r="AJ89" s="5">
        <v>91.3</v>
      </c>
      <c r="AK89">
        <v>215.34399999999997</v>
      </c>
      <c r="AL89">
        <v>92.023333333333326</v>
      </c>
      <c r="AM89">
        <v>3.8320952380952393</v>
      </c>
      <c r="AN89">
        <v>5.4769476190476212</v>
      </c>
      <c r="AO89">
        <v>4.0918920634920634E-2</v>
      </c>
      <c r="AP89">
        <v>6.2908317460317456</v>
      </c>
      <c r="AQ89">
        <v>108.72444915771484</v>
      </c>
      <c r="AR89">
        <v>108.33298949047622</v>
      </c>
    </row>
    <row r="90" spans="1:44" x14ac:dyDescent="0.3">
      <c r="A90" s="3">
        <v>40178</v>
      </c>
      <c r="B90" s="5">
        <v>238202.61630000002</v>
      </c>
      <c r="C90" s="5">
        <v>238052.628</v>
      </c>
      <c r="D90" s="5">
        <v>40304.648700000005</v>
      </c>
      <c r="E90" s="5">
        <v>41367.822</v>
      </c>
      <c r="F90" s="5">
        <v>6412.3344999999999</v>
      </c>
      <c r="G90" s="5">
        <v>6297.1120000000001</v>
      </c>
      <c r="H90" s="5">
        <v>126695.035</v>
      </c>
      <c r="I90" s="5">
        <v>129263.1</v>
      </c>
      <c r="J90" s="5">
        <v>15356.1</v>
      </c>
      <c r="K90">
        <v>2344302.2999999998</v>
      </c>
      <c r="L90">
        <v>459775.9</v>
      </c>
      <c r="M90">
        <v>497375.6</v>
      </c>
      <c r="N90" s="5">
        <v>998.70015151515156</v>
      </c>
      <c r="O90" s="5">
        <v>760.3360606060603</v>
      </c>
      <c r="P90" s="5">
        <v>1088.7232812500001</v>
      </c>
      <c r="Q90" s="5">
        <v>0.85054347826086951</v>
      </c>
      <c r="R90" s="5">
        <v>0.85424330167784734</v>
      </c>
      <c r="S90" s="5">
        <v>0.25</v>
      </c>
      <c r="T90" s="5">
        <v>1</v>
      </c>
      <c r="U90" s="5">
        <v>9.9999999999999825E-2</v>
      </c>
      <c r="V90" s="5">
        <v>0.5</v>
      </c>
      <c r="W90" s="5">
        <v>61.968797779083246</v>
      </c>
      <c r="X90" s="5">
        <v>56.4</v>
      </c>
      <c r="Y90" s="5">
        <v>70.640210719446117</v>
      </c>
      <c r="Z90">
        <v>9.5</v>
      </c>
      <c r="AA90" s="5">
        <v>61.997991261460207</v>
      </c>
      <c r="AB90">
        <v>56.7</v>
      </c>
      <c r="AC90">
        <v>9.0766490159801183</v>
      </c>
      <c r="AD90" s="5">
        <v>92.140973529433538</v>
      </c>
      <c r="AE90" s="5">
        <v>216.15200000000002</v>
      </c>
      <c r="AF90" s="5">
        <v>92.089999999999989</v>
      </c>
      <c r="AG90" s="5">
        <v>96.7</v>
      </c>
      <c r="AH90" s="5">
        <v>90.296666666666667</v>
      </c>
      <c r="AI90" s="5">
        <v>87.566666666666663</v>
      </c>
      <c r="AJ90" s="5">
        <v>92.066666666666663</v>
      </c>
      <c r="AK90">
        <v>217.03</v>
      </c>
      <c r="AL90">
        <v>92.40666666666668</v>
      </c>
      <c r="AM90">
        <v>3.7647076923076921</v>
      </c>
      <c r="AN90">
        <v>5.5651061538461528</v>
      </c>
      <c r="AO90">
        <v>4.1966138461538446E-2</v>
      </c>
      <c r="AP90">
        <v>6.1521892307692312</v>
      </c>
      <c r="AQ90">
        <v>109.49906158447266</v>
      </c>
      <c r="AR90">
        <v>108.76449739538458</v>
      </c>
    </row>
    <row r="91" spans="1:44" x14ac:dyDescent="0.3">
      <c r="A91" s="3">
        <v>40268</v>
      </c>
      <c r="B91" s="5">
        <v>238726.99549999999</v>
      </c>
      <c r="C91" s="5">
        <v>241338.872</v>
      </c>
      <c r="D91" s="5">
        <v>42582.780299999999</v>
      </c>
      <c r="E91" s="5">
        <v>44261.188000000002</v>
      </c>
      <c r="F91" s="5">
        <v>6602.2204000000002</v>
      </c>
      <c r="G91" s="5">
        <v>6583.9009999999998</v>
      </c>
      <c r="H91" s="5">
        <v>127465.8983</v>
      </c>
      <c r="I91" s="5">
        <v>129319.958</v>
      </c>
      <c r="J91" s="5">
        <v>15415.1</v>
      </c>
      <c r="K91">
        <v>2354117.9</v>
      </c>
      <c r="L91">
        <v>462725</v>
      </c>
      <c r="M91">
        <v>502610.1</v>
      </c>
      <c r="N91" s="5">
        <v>1104.2068852459015</v>
      </c>
      <c r="O91" s="5">
        <v>876.71377049180307</v>
      </c>
      <c r="P91" s="5">
        <v>1123.5936065573767</v>
      </c>
      <c r="Q91" s="5">
        <v>1.25</v>
      </c>
      <c r="R91" s="5">
        <v>1.2578234812178368</v>
      </c>
      <c r="S91" s="5">
        <v>0.25</v>
      </c>
      <c r="T91" s="5">
        <v>1</v>
      </c>
      <c r="U91" s="5">
        <v>9.9999999999999825E-2</v>
      </c>
      <c r="V91" s="5">
        <v>0.5</v>
      </c>
      <c r="W91" s="5">
        <v>61.641497790813446</v>
      </c>
      <c r="X91" s="5">
        <v>56.5</v>
      </c>
      <c r="Y91" s="5">
        <v>70.624494795147271</v>
      </c>
      <c r="Z91">
        <v>8.8000000000000007</v>
      </c>
      <c r="AA91" s="5">
        <v>61.902780964852951</v>
      </c>
      <c r="AB91">
        <v>56.8</v>
      </c>
      <c r="AC91">
        <v>8.7189517879594636</v>
      </c>
      <c r="AD91" s="5">
        <v>91.468838295948942</v>
      </c>
      <c r="AE91" s="5">
        <v>217.01966666666667</v>
      </c>
      <c r="AF91" s="5">
        <v>92.09666666666665</v>
      </c>
      <c r="AG91" s="5">
        <v>96.666666666666671</v>
      </c>
      <c r="AH91" s="5">
        <v>90.793333333333337</v>
      </c>
      <c r="AI91" s="5">
        <v>88.233333333333334</v>
      </c>
      <c r="AJ91" s="5">
        <v>92.066666666666663</v>
      </c>
      <c r="AK91">
        <v>217.37400000000002</v>
      </c>
      <c r="AL91">
        <v>92.796666666666667</v>
      </c>
      <c r="AM91">
        <v>3.734333333333332</v>
      </c>
      <c r="AN91">
        <v>5.1715016666666678</v>
      </c>
      <c r="AO91">
        <v>4.1195349999999985E-2</v>
      </c>
      <c r="AP91">
        <v>5.8326833333333319</v>
      </c>
      <c r="AQ91">
        <v>107.75347900390625</v>
      </c>
      <c r="AR91">
        <v>105.35481140499999</v>
      </c>
    </row>
    <row r="92" spans="1:44" x14ac:dyDescent="0.3">
      <c r="A92" s="3">
        <v>40359</v>
      </c>
      <c r="B92" s="5">
        <v>245198.33530000001</v>
      </c>
      <c r="C92" s="5">
        <v>244695.652</v>
      </c>
      <c r="D92" s="5">
        <v>46451.042700000005</v>
      </c>
      <c r="E92" s="5">
        <v>46080.061000000002</v>
      </c>
      <c r="F92" s="5">
        <v>6587.7476999999999</v>
      </c>
      <c r="G92" s="5">
        <v>6603.9960000000001</v>
      </c>
      <c r="H92" s="5">
        <v>128646.054</v>
      </c>
      <c r="I92" s="5">
        <v>130134.14</v>
      </c>
      <c r="J92" s="5">
        <v>15557.3</v>
      </c>
      <c r="K92">
        <v>2377095.2000000002</v>
      </c>
      <c r="L92">
        <v>467490.3</v>
      </c>
      <c r="M92">
        <v>508745.6</v>
      </c>
      <c r="N92" s="5">
        <v>1066.7227118644068</v>
      </c>
      <c r="O92" s="5">
        <v>831.07627118644052</v>
      </c>
      <c r="P92" s="5">
        <v>1134.5849206349208</v>
      </c>
      <c r="Q92" s="5">
        <v>1.5</v>
      </c>
      <c r="R92" s="5">
        <v>1.5112751746980442</v>
      </c>
      <c r="S92" s="5">
        <v>0.25</v>
      </c>
      <c r="T92" s="5">
        <v>1</v>
      </c>
      <c r="U92" s="5">
        <v>9.9999999999999825E-2</v>
      </c>
      <c r="V92" s="5">
        <v>0.5</v>
      </c>
      <c r="W92" s="5">
        <v>62.405197763442999</v>
      </c>
      <c r="X92" s="5">
        <v>57.9</v>
      </c>
      <c r="Y92" s="5">
        <v>72.196951861645218</v>
      </c>
      <c r="Z92">
        <v>7.4</v>
      </c>
      <c r="AA92" s="5">
        <v>62.351390660329223</v>
      </c>
      <c r="AB92">
        <v>57.4</v>
      </c>
      <c r="AC92">
        <v>8.2769544575133658</v>
      </c>
      <c r="AD92" s="5">
        <v>92.550099323728531</v>
      </c>
      <c r="AE92" s="5">
        <v>218.05066666666667</v>
      </c>
      <c r="AF92" s="5">
        <v>93.316666666666663</v>
      </c>
      <c r="AG92" s="5">
        <v>96.766666666666652</v>
      </c>
      <c r="AH92" s="5">
        <v>91.36</v>
      </c>
      <c r="AI92" s="5">
        <v>89.366666666666674</v>
      </c>
      <c r="AJ92" s="5">
        <v>92.5</v>
      </c>
      <c r="AK92">
        <v>217.29733333333334</v>
      </c>
      <c r="AL92">
        <v>93.219999999999985</v>
      </c>
      <c r="AM92">
        <v>3.7869000000000002</v>
      </c>
      <c r="AN92">
        <v>4.811840000000001</v>
      </c>
      <c r="AO92">
        <v>4.1120166666666673E-2</v>
      </c>
      <c r="AP92">
        <v>5.648906666666667</v>
      </c>
      <c r="AQ92">
        <v>105.6275634765625</v>
      </c>
      <c r="AR92">
        <v>103.71913480000005</v>
      </c>
    </row>
    <row r="93" spans="1:44" x14ac:dyDescent="0.3">
      <c r="A93" s="3">
        <v>40451</v>
      </c>
      <c r="B93" s="5">
        <v>247479.14569999999</v>
      </c>
      <c r="C93" s="5">
        <v>247599.05499999999</v>
      </c>
      <c r="D93" s="5">
        <v>47672.361400000002</v>
      </c>
      <c r="E93" s="5">
        <v>47762.658000000003</v>
      </c>
      <c r="F93" s="5">
        <v>6013.4272000000001</v>
      </c>
      <c r="G93" s="5">
        <v>6673.2950000000001</v>
      </c>
      <c r="H93" s="5">
        <v>137803.35030000002</v>
      </c>
      <c r="I93" s="5">
        <v>132782.23699999999</v>
      </c>
      <c r="J93" s="5">
        <v>15672</v>
      </c>
      <c r="K93">
        <v>2387372.6</v>
      </c>
      <c r="L93">
        <v>470901.1</v>
      </c>
      <c r="M93">
        <v>518032.1</v>
      </c>
      <c r="N93" s="5">
        <v>1056.573559322034</v>
      </c>
      <c r="O93" s="5">
        <v>793.00000000000011</v>
      </c>
      <c r="P93" s="5">
        <v>1096.246875</v>
      </c>
      <c r="Q93" s="5">
        <v>1.6766304347826086</v>
      </c>
      <c r="R93" s="5">
        <v>1.6907981846986968</v>
      </c>
      <c r="S93" s="5">
        <v>0.25</v>
      </c>
      <c r="T93" s="5">
        <v>1</v>
      </c>
      <c r="U93" s="5">
        <v>9.9999999999999825E-2</v>
      </c>
      <c r="V93" s="5">
        <v>0.5</v>
      </c>
      <c r="W93" s="5">
        <v>63.277997732162476</v>
      </c>
      <c r="X93" s="5">
        <v>57.8</v>
      </c>
      <c r="Y93" s="5">
        <v>72.068176347143876</v>
      </c>
      <c r="Z93">
        <v>9.1</v>
      </c>
      <c r="AA93" s="5">
        <v>62.896321235164507</v>
      </c>
      <c r="AB93">
        <v>57.9</v>
      </c>
      <c r="AC93">
        <v>8.3514344153660929</v>
      </c>
      <c r="AD93" s="5">
        <v>93.660583622529188</v>
      </c>
      <c r="AE93" s="5">
        <v>218.25399999999999</v>
      </c>
      <c r="AF93" s="5">
        <v>93.173333333333332</v>
      </c>
      <c r="AG93" s="5">
        <v>96.233333333333348</v>
      </c>
      <c r="AH93" s="5">
        <v>91.44</v>
      </c>
      <c r="AI93" s="5">
        <v>89.633333333333326</v>
      </c>
      <c r="AJ93" s="5">
        <v>93.133333333333326</v>
      </c>
      <c r="AK93">
        <v>217.93433333333334</v>
      </c>
      <c r="AL93">
        <v>93.563333333333333</v>
      </c>
      <c r="AM93">
        <v>3.7990338983050864</v>
      </c>
      <c r="AN93">
        <v>4.9016661016949143</v>
      </c>
      <c r="AO93">
        <v>4.4220423728813567E-2</v>
      </c>
      <c r="AP93">
        <v>5.8877966101694916</v>
      </c>
      <c r="AQ93">
        <v>106.08731842041016</v>
      </c>
      <c r="AR93">
        <v>105.28409150338983</v>
      </c>
    </row>
    <row r="94" spans="1:44" x14ac:dyDescent="0.3">
      <c r="A94" s="3">
        <v>40543</v>
      </c>
      <c r="B94" s="5">
        <v>254425.78630000001</v>
      </c>
      <c r="C94" s="5">
        <v>250889.462</v>
      </c>
      <c r="D94" s="5">
        <v>52282.431299999997</v>
      </c>
      <c r="E94" s="5">
        <v>49577.54</v>
      </c>
      <c r="F94" s="5">
        <v>7295.7671</v>
      </c>
      <c r="G94" s="5">
        <v>7023.143</v>
      </c>
      <c r="H94" s="5">
        <v>133013.31959999999</v>
      </c>
      <c r="I94" s="5">
        <v>135271.783</v>
      </c>
      <c r="J94" s="5">
        <v>15750.6</v>
      </c>
      <c r="K94">
        <v>2402238.6</v>
      </c>
      <c r="L94">
        <v>471059</v>
      </c>
      <c r="M94">
        <v>513668.5</v>
      </c>
      <c r="N94" s="5">
        <v>1172.2013846153848</v>
      </c>
      <c r="O94" s="5">
        <v>888.08523076923086</v>
      </c>
      <c r="P94" s="5">
        <v>1204.5856249999999</v>
      </c>
      <c r="Q94" s="5">
        <v>2</v>
      </c>
      <c r="R94" s="5">
        <v>2.0200781032909871</v>
      </c>
      <c r="S94" s="5">
        <v>0.25</v>
      </c>
      <c r="T94" s="5">
        <v>1</v>
      </c>
      <c r="U94" s="5">
        <v>9.9999999999999825E-2</v>
      </c>
      <c r="V94" s="5">
        <v>0.5</v>
      </c>
      <c r="W94" s="5">
        <v>62.950697743892675</v>
      </c>
      <c r="X94" s="5">
        <v>58</v>
      </c>
      <c r="Y94" s="5">
        <v>72.288164354029462</v>
      </c>
      <c r="Z94">
        <v>8.1999999999999993</v>
      </c>
      <c r="AA94" s="5">
        <v>62.911633352312791</v>
      </c>
      <c r="AB94">
        <v>58</v>
      </c>
      <c r="AC94">
        <v>8.1341831361175725</v>
      </c>
      <c r="AD94" s="5">
        <v>94.420388669077013</v>
      </c>
      <c r="AE94" s="5">
        <v>218.89766666666665</v>
      </c>
      <c r="AF94" s="5">
        <v>93.953333333333333</v>
      </c>
      <c r="AG94" s="5">
        <v>96.433333333333337</v>
      </c>
      <c r="AH94" s="5">
        <v>91.94</v>
      </c>
      <c r="AI94" s="5">
        <v>90.5</v>
      </c>
      <c r="AJ94" s="5">
        <v>94.333333333333329</v>
      </c>
      <c r="AK94">
        <v>219.69899999999998</v>
      </c>
      <c r="AL94">
        <v>94.186666666666667</v>
      </c>
      <c r="AM94">
        <v>3.6196969696969696</v>
      </c>
      <c r="AN94">
        <v>4.918298484848485</v>
      </c>
      <c r="AO94">
        <v>4.3875257575757574E-2</v>
      </c>
      <c r="AP94">
        <v>5.7220515151515157</v>
      </c>
      <c r="AQ94">
        <v>104.22502899169922</v>
      </c>
      <c r="AR94">
        <v>103.21232756969697</v>
      </c>
    </row>
    <row r="95" spans="1:44" x14ac:dyDescent="0.3">
      <c r="A95" s="3">
        <v>40633</v>
      </c>
      <c r="B95" s="5">
        <v>252167.17230000001</v>
      </c>
      <c r="C95" s="5">
        <v>253948.383</v>
      </c>
      <c r="D95" s="5">
        <v>46482.641799999998</v>
      </c>
      <c r="E95" s="5">
        <v>50869.88</v>
      </c>
      <c r="F95" s="5">
        <v>9176.7026999999998</v>
      </c>
      <c r="G95" s="5">
        <v>8794.49</v>
      </c>
      <c r="H95" s="5">
        <v>134672.70069999999</v>
      </c>
      <c r="I95" s="5">
        <v>136400.46</v>
      </c>
      <c r="J95" s="5">
        <v>15712.8</v>
      </c>
      <c r="K95">
        <v>2422490.4</v>
      </c>
      <c r="L95">
        <v>472759.9</v>
      </c>
      <c r="M95">
        <v>508231.8</v>
      </c>
      <c r="N95" s="5">
        <v>1206.8323437499994</v>
      </c>
      <c r="O95" s="5">
        <v>918.77781249999998</v>
      </c>
      <c r="P95" s="5">
        <v>1302.528870967742</v>
      </c>
      <c r="Q95" s="5">
        <v>2.2833333333333332</v>
      </c>
      <c r="R95" s="5">
        <v>2.3097701818386227</v>
      </c>
      <c r="S95" s="5">
        <v>0.25</v>
      </c>
      <c r="T95" s="5">
        <v>1</v>
      </c>
      <c r="U95" s="5">
        <v>9.9999999999999825E-2</v>
      </c>
      <c r="V95" s="5">
        <v>0.5</v>
      </c>
      <c r="W95" s="5">
        <v>62.186997771263123</v>
      </c>
      <c r="X95" s="5">
        <v>57.8</v>
      </c>
      <c r="Y95" s="5">
        <v>72.191404196752913</v>
      </c>
      <c r="Z95">
        <v>7.1</v>
      </c>
      <c r="AA95" s="5">
        <v>62.679067479158888</v>
      </c>
      <c r="AB95">
        <v>58.1</v>
      </c>
      <c r="AC95">
        <v>7.5580617494019702</v>
      </c>
      <c r="AD95" s="5">
        <v>95.126072217693789</v>
      </c>
      <c r="AE95" s="5">
        <v>221.66633333333334</v>
      </c>
      <c r="AF95" s="5">
        <v>94.37</v>
      </c>
      <c r="AG95" s="5">
        <v>96.166666666666671</v>
      </c>
      <c r="AH95" s="5">
        <v>92.87</v>
      </c>
      <c r="AI95" s="5">
        <v>91.833333333333329</v>
      </c>
      <c r="AJ95" s="5">
        <v>95.733333333333348</v>
      </c>
      <c r="AK95">
        <v>222.0436666666667</v>
      </c>
      <c r="AL95">
        <v>95.009999999999991</v>
      </c>
      <c r="AM95">
        <v>3.599730158730158</v>
      </c>
      <c r="AN95">
        <v>4.9235460317460307</v>
      </c>
      <c r="AO95">
        <v>4.3725238095238074E-2</v>
      </c>
      <c r="AP95">
        <v>5.7664444444444447</v>
      </c>
      <c r="AQ95">
        <v>104.61624908447266</v>
      </c>
      <c r="AR95">
        <v>102.99801250523809</v>
      </c>
    </row>
    <row r="96" spans="1:44" x14ac:dyDescent="0.3">
      <c r="A96" s="3">
        <v>40724</v>
      </c>
      <c r="B96" s="5">
        <v>253343.1035</v>
      </c>
      <c r="C96" s="5">
        <v>255926.492</v>
      </c>
      <c r="D96" s="5">
        <v>55513.935600000004</v>
      </c>
      <c r="E96" s="5">
        <v>53615.298000000003</v>
      </c>
      <c r="F96" s="5">
        <v>8954.3924000000006</v>
      </c>
      <c r="G96" s="5">
        <v>9429.8960000000006</v>
      </c>
      <c r="H96" s="5">
        <v>134465.5606</v>
      </c>
      <c r="I96" s="5">
        <v>136209.32399999999</v>
      </c>
      <c r="J96" s="5">
        <v>15825.1</v>
      </c>
      <c r="K96">
        <v>2422648.6</v>
      </c>
      <c r="L96">
        <v>473164.79999999999</v>
      </c>
      <c r="M96">
        <v>503925.3</v>
      </c>
      <c r="N96" s="5">
        <v>1154.5898245614037</v>
      </c>
      <c r="O96" s="5">
        <v>839.60421052631591</v>
      </c>
      <c r="P96" s="5">
        <v>1318.3328571428574</v>
      </c>
      <c r="Q96" s="5">
        <v>3.098901098901099</v>
      </c>
      <c r="R96" s="5">
        <v>3.1473580711011775</v>
      </c>
      <c r="S96" s="5">
        <v>0.25</v>
      </c>
      <c r="T96" s="5">
        <v>1.2335164835164836</v>
      </c>
      <c r="U96" s="5">
        <v>9.9999999999999825E-2</v>
      </c>
      <c r="V96" s="5">
        <v>0.5</v>
      </c>
      <c r="W96" s="5">
        <v>62.841597747802737</v>
      </c>
      <c r="X96" s="5">
        <v>58.7</v>
      </c>
      <c r="Y96" s="5">
        <v>73.115357378644163</v>
      </c>
      <c r="Z96">
        <v>6.6</v>
      </c>
      <c r="AA96" s="5">
        <v>62.695588047016017</v>
      </c>
      <c r="AB96">
        <v>58.3</v>
      </c>
      <c r="AC96">
        <v>7.044107668129314</v>
      </c>
      <c r="AD96" s="5">
        <v>96.33530194927458</v>
      </c>
      <c r="AE96" s="5">
        <v>225.53066666666666</v>
      </c>
      <c r="AF96" s="5">
        <v>95.883333333333326</v>
      </c>
      <c r="AG96" s="5">
        <v>96.399999999999991</v>
      </c>
      <c r="AH96" s="5">
        <v>94.046666666666667</v>
      </c>
      <c r="AI96" s="5">
        <v>93.300000000000011</v>
      </c>
      <c r="AJ96" s="5">
        <v>96.3</v>
      </c>
      <c r="AK96">
        <v>224.56833333333336</v>
      </c>
      <c r="AL96">
        <v>95.766666666666666</v>
      </c>
      <c r="AM96">
        <v>3.4414827586206886</v>
      </c>
      <c r="AN96">
        <v>4.9539517241379301</v>
      </c>
      <c r="AO96">
        <v>4.2187448275862065E-2</v>
      </c>
      <c r="AP96">
        <v>5.6091655172413803</v>
      </c>
      <c r="AQ96">
        <v>102.56922149658203</v>
      </c>
      <c r="AR96">
        <v>100.80482202379307</v>
      </c>
    </row>
    <row r="97" spans="1:44" x14ac:dyDescent="0.3">
      <c r="A97" s="3">
        <v>40816</v>
      </c>
      <c r="B97" s="5">
        <v>262662.83619999996</v>
      </c>
      <c r="C97" s="5">
        <v>260885.96100000001</v>
      </c>
      <c r="D97" s="5">
        <v>54229.964899999999</v>
      </c>
      <c r="E97" s="5">
        <v>55125.875999999997</v>
      </c>
      <c r="F97" s="5">
        <v>9978.8994000000002</v>
      </c>
      <c r="G97" s="5">
        <v>10334.108</v>
      </c>
      <c r="H97" s="5">
        <v>143145.27219999998</v>
      </c>
      <c r="I97" s="5">
        <v>136945.935</v>
      </c>
      <c r="J97" s="5">
        <v>15820.7</v>
      </c>
      <c r="K97">
        <v>2425584.1</v>
      </c>
      <c r="L97">
        <v>474756.3</v>
      </c>
      <c r="M97">
        <v>516220.6</v>
      </c>
      <c r="N97" s="5">
        <v>1031.4372580645163</v>
      </c>
      <c r="O97" s="5">
        <v>729.83258064516133</v>
      </c>
      <c r="P97" s="5">
        <v>1225.2684374999992</v>
      </c>
      <c r="Q97" s="5">
        <v>3.25</v>
      </c>
      <c r="R97" s="5">
        <v>3.3032398518648924</v>
      </c>
      <c r="S97" s="5">
        <v>0.25</v>
      </c>
      <c r="T97" s="5">
        <v>1.4836956521739131</v>
      </c>
      <c r="U97" s="5">
        <v>9.9999999999999825E-2</v>
      </c>
      <c r="V97" s="5">
        <v>0.5</v>
      </c>
      <c r="W97" s="5">
        <v>62.950697743892675</v>
      </c>
      <c r="X97" s="5">
        <v>58.2</v>
      </c>
      <c r="Y97" s="5">
        <v>72.725647799773242</v>
      </c>
      <c r="Z97">
        <v>7.7</v>
      </c>
      <c r="AA97" s="5">
        <v>62.638590547517047</v>
      </c>
      <c r="AB97">
        <v>58.3</v>
      </c>
      <c r="AC97">
        <v>7.030681735193312</v>
      </c>
      <c r="AD97" s="5">
        <v>96.707372635914908</v>
      </c>
      <c r="AE97" s="5">
        <v>226.452</v>
      </c>
      <c r="AF97" s="5">
        <v>95.683333333333337</v>
      </c>
      <c r="AG97" s="5">
        <v>96.366666666666674</v>
      </c>
      <c r="AH97" s="5">
        <v>94.316666666666663</v>
      </c>
      <c r="AI97" s="5">
        <v>93.833333333333329</v>
      </c>
      <c r="AJ97" s="5">
        <v>96.233333333333334</v>
      </c>
      <c r="AK97">
        <v>226.03266666666664</v>
      </c>
      <c r="AL97">
        <v>96.043333333333337</v>
      </c>
      <c r="AM97">
        <v>3.5436612903225808</v>
      </c>
      <c r="AN97">
        <v>5.0161693548387083</v>
      </c>
      <c r="AO97">
        <v>4.5610629032258078E-2</v>
      </c>
      <c r="AP97">
        <v>5.7109854838709682</v>
      </c>
      <c r="AQ97">
        <v>104.72519683837891</v>
      </c>
      <c r="AR97">
        <v>102.8692353569355</v>
      </c>
    </row>
    <row r="98" spans="1:44" x14ac:dyDescent="0.3">
      <c r="A98" s="3">
        <v>40908</v>
      </c>
      <c r="B98" s="5">
        <v>265224.45549999998</v>
      </c>
      <c r="C98" s="5">
        <v>261887.739</v>
      </c>
      <c r="D98" s="5">
        <v>60566.3024</v>
      </c>
      <c r="E98" s="5">
        <v>56677.120000000003</v>
      </c>
      <c r="F98" s="5">
        <v>10352.9465</v>
      </c>
      <c r="G98" s="5">
        <v>9827.6990000000005</v>
      </c>
      <c r="H98" s="5">
        <v>134631.00569999998</v>
      </c>
      <c r="I98" s="5">
        <v>137384.06599999999</v>
      </c>
      <c r="J98" s="5">
        <v>16004.1</v>
      </c>
      <c r="K98">
        <v>2416613.5</v>
      </c>
      <c r="L98">
        <v>475377.9</v>
      </c>
      <c r="M98">
        <v>515394.5</v>
      </c>
      <c r="N98" s="5">
        <v>988.8357377049183</v>
      </c>
      <c r="O98" s="5">
        <v>713.28475409836062</v>
      </c>
      <c r="P98" s="5">
        <v>1225.6511111111117</v>
      </c>
      <c r="Q98" s="5">
        <v>2.9184782608695654</v>
      </c>
      <c r="R98" s="5">
        <v>2.9614405156676473</v>
      </c>
      <c r="S98" s="5">
        <v>0.25</v>
      </c>
      <c r="T98" s="5">
        <v>1.2744565217391304</v>
      </c>
      <c r="U98" s="5">
        <v>9.9999999999999825E-2</v>
      </c>
      <c r="V98" s="5">
        <v>0.5</v>
      </c>
      <c r="W98" s="5">
        <v>62.405197763442999</v>
      </c>
      <c r="X98" s="5">
        <v>58.2</v>
      </c>
      <c r="Y98" s="5">
        <v>73.154911922272447</v>
      </c>
      <c r="Z98">
        <v>6.9</v>
      </c>
      <c r="AA98" s="5">
        <v>62.580447079443289</v>
      </c>
      <c r="AB98">
        <v>58.3</v>
      </c>
      <c r="AC98">
        <v>6.8416571631014129</v>
      </c>
      <c r="AD98" s="5">
        <v>96.769384417021584</v>
      </c>
      <c r="AE98" s="5">
        <v>226.10766666666666</v>
      </c>
      <c r="AF98" s="5">
        <v>96.713333333333324</v>
      </c>
      <c r="AG98" s="5">
        <v>96.133333333333326</v>
      </c>
      <c r="AH98" s="5">
        <v>94.7</v>
      </c>
      <c r="AI98" s="5">
        <v>94.733333333333334</v>
      </c>
      <c r="AJ98" s="5">
        <v>96.666666666666671</v>
      </c>
      <c r="AK98">
        <v>227.04733333333334</v>
      </c>
      <c r="AL98">
        <v>96.86333333333333</v>
      </c>
      <c r="AM98">
        <v>3.7246065573770495</v>
      </c>
      <c r="AN98">
        <v>5.0162655737704931</v>
      </c>
      <c r="AO98">
        <v>4.8158508196721309E-2</v>
      </c>
      <c r="AP98">
        <v>5.8548540983606534</v>
      </c>
      <c r="AQ98">
        <v>107.25797271728516</v>
      </c>
      <c r="AR98">
        <v>104.74735379836065</v>
      </c>
    </row>
    <row r="99" spans="1:44" x14ac:dyDescent="0.3">
      <c r="A99" s="3">
        <v>40999</v>
      </c>
      <c r="B99" s="5">
        <v>259638.29800000001</v>
      </c>
      <c r="C99" s="5">
        <v>261887.27600000001</v>
      </c>
      <c r="D99" s="5">
        <v>60163.3609</v>
      </c>
      <c r="E99" s="5">
        <v>63617.982000000004</v>
      </c>
      <c r="F99" s="5">
        <v>10481.512500000001</v>
      </c>
      <c r="G99" s="5">
        <v>10105.367</v>
      </c>
      <c r="H99" s="5">
        <v>138216.29669999998</v>
      </c>
      <c r="I99" s="5">
        <v>140300.39000000001</v>
      </c>
      <c r="J99" s="5">
        <v>16129.4</v>
      </c>
      <c r="K99">
        <v>2410670.7000000002</v>
      </c>
      <c r="L99">
        <v>478671.3</v>
      </c>
      <c r="M99">
        <v>522551.2</v>
      </c>
      <c r="N99" s="5">
        <v>1013.725</v>
      </c>
      <c r="O99" s="5">
        <v>736.05532258064511</v>
      </c>
      <c r="P99" s="5">
        <v>1348.7835483870967</v>
      </c>
      <c r="Q99" s="5">
        <v>2.5686813186813189</v>
      </c>
      <c r="R99" s="5">
        <v>2.6019272284721078</v>
      </c>
      <c r="S99" s="5">
        <v>0.25</v>
      </c>
      <c r="T99" s="5">
        <v>1</v>
      </c>
      <c r="U99" s="5">
        <v>9.9999999999999825E-2</v>
      </c>
      <c r="V99" s="5">
        <v>0.5</v>
      </c>
      <c r="W99" s="5">
        <v>62.92</v>
      </c>
      <c r="X99" s="5">
        <v>58.7</v>
      </c>
      <c r="Y99" s="5">
        <v>73.616617067305057</v>
      </c>
      <c r="Z99">
        <v>6.7</v>
      </c>
      <c r="AA99" s="5">
        <v>63.188530755911323</v>
      </c>
      <c r="AB99">
        <v>58.7</v>
      </c>
      <c r="AC99">
        <v>7.1196138933265205</v>
      </c>
      <c r="AD99" s="5">
        <v>96.862402088681691</v>
      </c>
      <c r="AE99" s="5">
        <v>227.90666666666667</v>
      </c>
      <c r="AF99" s="5">
        <v>96.90666666666668</v>
      </c>
      <c r="AG99" s="5">
        <v>96.466666666666683</v>
      </c>
      <c r="AH99" s="5">
        <v>95.413333333333341</v>
      </c>
      <c r="AI99" s="5">
        <v>95.033333333333346</v>
      </c>
      <c r="AJ99" s="5">
        <v>97.433333333333337</v>
      </c>
      <c r="AK99">
        <v>228.32600000000002</v>
      </c>
      <c r="AL99">
        <v>97.516666666666666</v>
      </c>
      <c r="AM99">
        <v>3.7711129032258066</v>
      </c>
      <c r="AN99">
        <v>4.9440370967741938</v>
      </c>
      <c r="AO99">
        <v>4.7628693548387092E-2</v>
      </c>
      <c r="AP99">
        <v>5.9242322580645146</v>
      </c>
      <c r="AQ99">
        <v>109.081787109375</v>
      </c>
      <c r="AR99">
        <v>105.75822575322582</v>
      </c>
    </row>
    <row r="100" spans="1:44" x14ac:dyDescent="0.3">
      <c r="A100" s="3">
        <v>41090</v>
      </c>
      <c r="B100" s="5">
        <v>259010.0772</v>
      </c>
      <c r="C100" s="5">
        <v>261472.72700000001</v>
      </c>
      <c r="D100" s="5">
        <v>51921.6783</v>
      </c>
      <c r="E100" s="5">
        <v>51762.328999999998</v>
      </c>
      <c r="F100" s="5">
        <v>9321.3211999999985</v>
      </c>
      <c r="G100" s="5">
        <v>9254.2510000000002</v>
      </c>
      <c r="H100" s="5">
        <v>138209.8835</v>
      </c>
      <c r="I100" s="5">
        <v>140083.35699999999</v>
      </c>
      <c r="J100" s="5">
        <v>16198.8</v>
      </c>
      <c r="K100">
        <v>2404153.2000000002</v>
      </c>
      <c r="L100">
        <v>477967.7</v>
      </c>
      <c r="M100">
        <v>517810.4</v>
      </c>
      <c r="N100" s="5">
        <v>1014.4857377049184</v>
      </c>
      <c r="O100" s="5">
        <v>750.73819672131151</v>
      </c>
      <c r="P100" s="5">
        <v>1349.6785714285713</v>
      </c>
      <c r="Q100" s="5">
        <v>2.4917582417582418</v>
      </c>
      <c r="R100" s="5">
        <v>2.5229849831895903</v>
      </c>
      <c r="S100" s="5">
        <v>0.25</v>
      </c>
      <c r="T100" s="5">
        <v>1</v>
      </c>
      <c r="U100" s="5">
        <v>9.9999999999999825E-2</v>
      </c>
      <c r="V100" s="5">
        <v>0.5</v>
      </c>
      <c r="W100" s="5">
        <v>63.42</v>
      </c>
      <c r="X100" s="5">
        <v>59.2</v>
      </c>
      <c r="Y100" s="5">
        <v>74.302895664164254</v>
      </c>
      <c r="Z100">
        <v>6.6</v>
      </c>
      <c r="AA100" s="5">
        <v>63.560915607459457</v>
      </c>
      <c r="AB100">
        <v>59.2</v>
      </c>
      <c r="AC100">
        <v>6.8781141560637069</v>
      </c>
      <c r="AD100" s="5">
        <v>97.854590586389222</v>
      </c>
      <c r="AE100" s="5">
        <v>229.79266666666663</v>
      </c>
      <c r="AF100" s="5">
        <v>98.243333333333339</v>
      </c>
      <c r="AG100" s="5">
        <v>96.533333333333346</v>
      </c>
      <c r="AH100" s="5">
        <v>96.086666666666659</v>
      </c>
      <c r="AI100" s="5">
        <v>95.8</v>
      </c>
      <c r="AJ100" s="5">
        <v>97.766666666666652</v>
      </c>
      <c r="AK100">
        <v>228.80799999999999</v>
      </c>
      <c r="AL100">
        <v>98.053333333333327</v>
      </c>
      <c r="AM100">
        <v>3.8286721311475405</v>
      </c>
      <c r="AN100">
        <v>4.9032803278688517</v>
      </c>
      <c r="AO100">
        <v>4.787139344262295E-2</v>
      </c>
      <c r="AP100">
        <v>6.0549868852459019</v>
      </c>
      <c r="AQ100">
        <v>109.05362701416016</v>
      </c>
      <c r="AR100">
        <v>105.95046766065575</v>
      </c>
    </row>
    <row r="101" spans="1:44" x14ac:dyDescent="0.3">
      <c r="A101" s="3">
        <v>41182</v>
      </c>
      <c r="B101" s="5">
        <v>264632.48670000001</v>
      </c>
      <c r="C101" s="5">
        <v>263837.435</v>
      </c>
      <c r="D101" s="5">
        <v>53469.749100000001</v>
      </c>
      <c r="E101" s="5">
        <v>53345.502999999997</v>
      </c>
      <c r="F101" s="5">
        <v>8123.1837000000005</v>
      </c>
      <c r="G101" s="5">
        <v>8546.6859999999997</v>
      </c>
      <c r="H101" s="5">
        <v>146365.89749999999</v>
      </c>
      <c r="I101" s="5">
        <v>140264.75899999999</v>
      </c>
      <c r="J101" s="5">
        <v>16220.7</v>
      </c>
      <c r="K101">
        <v>2401499.2999999998</v>
      </c>
      <c r="L101">
        <v>483794</v>
      </c>
      <c r="M101">
        <v>515905.6</v>
      </c>
      <c r="N101" s="5">
        <v>991.06440677966111</v>
      </c>
      <c r="O101" s="5">
        <v>661.16033898305068</v>
      </c>
      <c r="P101" s="5">
        <v>1400.9428571428575</v>
      </c>
      <c r="Q101" s="5">
        <v>2.25</v>
      </c>
      <c r="R101" s="5">
        <v>2.2754324920255731</v>
      </c>
      <c r="S101" s="5">
        <v>0.25</v>
      </c>
      <c r="T101" s="5">
        <v>0.76086956521739135</v>
      </c>
      <c r="U101" s="5">
        <v>9.9999999999999825E-2</v>
      </c>
      <c r="V101" s="5">
        <v>0.5</v>
      </c>
      <c r="W101" s="5">
        <v>64.209999999999994</v>
      </c>
      <c r="X101" s="5">
        <v>59.7</v>
      </c>
      <c r="Y101" s="5">
        <v>74.285073271097588</v>
      </c>
      <c r="Z101">
        <v>7</v>
      </c>
      <c r="AA101" s="5">
        <v>63.878570536180902</v>
      </c>
      <c r="AB101">
        <v>59.6</v>
      </c>
      <c r="AC101">
        <v>6.7007327419976868</v>
      </c>
      <c r="AD101" s="5">
        <v>98.443702506902753</v>
      </c>
      <c r="AE101" s="5">
        <v>230.29666666666665</v>
      </c>
      <c r="AF101" s="5">
        <v>98.12</v>
      </c>
      <c r="AG101" s="5">
        <v>95.966666666666654</v>
      </c>
      <c r="AH101" s="5">
        <v>96.25</v>
      </c>
      <c r="AI101" s="5">
        <v>96.066666666666663</v>
      </c>
      <c r="AJ101" s="5">
        <v>98.066666666666663</v>
      </c>
      <c r="AK101">
        <v>229.84100000000001</v>
      </c>
      <c r="AL101">
        <v>98.39</v>
      </c>
      <c r="AM101">
        <v>3.99172131147541</v>
      </c>
      <c r="AN101">
        <v>4.9779459016393455</v>
      </c>
      <c r="AO101">
        <v>5.0753934426229518E-2</v>
      </c>
      <c r="AP101">
        <v>6.2917983606557364</v>
      </c>
      <c r="AQ101">
        <v>112.41860198974609</v>
      </c>
      <c r="AR101">
        <v>109.57334693442624</v>
      </c>
    </row>
    <row r="102" spans="1:44" x14ac:dyDescent="0.3">
      <c r="A102" s="3">
        <v>41274</v>
      </c>
      <c r="B102" s="5">
        <v>268656.48830000003</v>
      </c>
      <c r="C102" s="5">
        <v>265379.71000000002</v>
      </c>
      <c r="D102" s="5">
        <v>53590.531999999999</v>
      </c>
      <c r="E102" s="5">
        <v>52688.847999999998</v>
      </c>
      <c r="F102" s="5">
        <v>8944.8998000000011</v>
      </c>
      <c r="G102" s="5">
        <v>8657.8439999999991</v>
      </c>
      <c r="H102" s="5">
        <v>139948.80669999999</v>
      </c>
      <c r="I102" s="5">
        <v>142455.69</v>
      </c>
      <c r="J102" s="5">
        <v>16239.1</v>
      </c>
      <c r="K102">
        <v>2391239.5</v>
      </c>
      <c r="L102">
        <v>482746.2</v>
      </c>
      <c r="M102">
        <v>515504.6</v>
      </c>
      <c r="N102" s="5">
        <v>1073.7676190476191</v>
      </c>
      <c r="O102" s="5">
        <v>718.29809523809524</v>
      </c>
      <c r="P102" s="5">
        <v>1418.1390322580642</v>
      </c>
      <c r="Q102" s="5">
        <v>2.0706521739130435</v>
      </c>
      <c r="R102" s="5">
        <v>2.0922780288688334</v>
      </c>
      <c r="S102" s="5">
        <v>0.25</v>
      </c>
      <c r="T102" s="5">
        <v>0.75</v>
      </c>
      <c r="U102" s="5">
        <v>9.9999999999999825E-2</v>
      </c>
      <c r="V102" s="5">
        <v>0.5</v>
      </c>
      <c r="W102" s="5">
        <v>63.76</v>
      </c>
      <c r="X102" s="5">
        <v>59.2</v>
      </c>
      <c r="Y102" s="5">
        <v>73.936897248375871</v>
      </c>
      <c r="Z102">
        <v>7.1</v>
      </c>
      <c r="AA102" s="5">
        <v>63.814427573162405</v>
      </c>
      <c r="AB102">
        <v>59.4</v>
      </c>
      <c r="AC102">
        <v>6.8734322426956913</v>
      </c>
      <c r="AD102" s="5">
        <v>98.350684835242575</v>
      </c>
      <c r="AE102" s="5">
        <v>230.37966666666668</v>
      </c>
      <c r="AF102" s="5">
        <v>98.94</v>
      </c>
      <c r="AG102" s="5">
        <v>95.899999999999991</v>
      </c>
      <c r="AH102" s="5">
        <v>96.600000000000009</v>
      </c>
      <c r="AI102" s="5">
        <v>97.266666666666652</v>
      </c>
      <c r="AJ102" s="5">
        <v>98.266666666666652</v>
      </c>
      <c r="AK102">
        <v>231.36933333333332</v>
      </c>
      <c r="AL102">
        <v>99.023333333333326</v>
      </c>
      <c r="AM102">
        <v>3.8424126984126996</v>
      </c>
      <c r="AN102">
        <v>4.9845444444444462</v>
      </c>
      <c r="AO102">
        <v>4.7358888888888874E-2</v>
      </c>
      <c r="AP102">
        <v>6.1718968253968267</v>
      </c>
      <c r="AQ102">
        <v>110.92964935302734</v>
      </c>
      <c r="AR102">
        <v>107.34426581269842</v>
      </c>
    </row>
    <row r="103" spans="1:44" x14ac:dyDescent="0.3">
      <c r="A103" s="3">
        <v>41364</v>
      </c>
      <c r="B103" s="5">
        <v>264067.78169999999</v>
      </c>
      <c r="C103" s="5">
        <v>268456.88699999999</v>
      </c>
      <c r="D103" s="5">
        <v>47286.388299999999</v>
      </c>
      <c r="E103" s="5">
        <v>50765.248</v>
      </c>
      <c r="F103" s="5">
        <v>7520.9764000000005</v>
      </c>
      <c r="G103" s="5">
        <v>7916.3710000000001</v>
      </c>
      <c r="H103" s="5">
        <v>141606.06649999999</v>
      </c>
      <c r="I103" s="5">
        <v>143988.02900000001</v>
      </c>
      <c r="J103" s="5">
        <v>16383</v>
      </c>
      <c r="K103">
        <v>2382133.2999999998</v>
      </c>
      <c r="L103">
        <v>485300.5</v>
      </c>
      <c r="M103">
        <v>522594.2</v>
      </c>
      <c r="N103" s="5">
        <v>1084.2789830508477</v>
      </c>
      <c r="O103" s="5">
        <v>754.73932203389836</v>
      </c>
      <c r="P103" s="5">
        <v>1513.98</v>
      </c>
      <c r="Q103" s="5">
        <v>1.75</v>
      </c>
      <c r="R103" s="5">
        <v>1.7653595237689501</v>
      </c>
      <c r="S103" s="5">
        <v>0.25</v>
      </c>
      <c r="T103" s="5">
        <v>0.75</v>
      </c>
      <c r="U103" s="5">
        <v>9.9999999999999825E-2</v>
      </c>
      <c r="V103" s="5">
        <v>0.5</v>
      </c>
      <c r="W103" s="5">
        <v>63.75</v>
      </c>
      <c r="X103" s="5">
        <v>59.6</v>
      </c>
      <c r="Y103" s="5">
        <v>74.396961890330999</v>
      </c>
      <c r="Z103">
        <v>6.5</v>
      </c>
      <c r="AA103" s="5">
        <v>63.911933631142304</v>
      </c>
      <c r="AB103">
        <v>59.6</v>
      </c>
      <c r="AC103">
        <v>6.7734463877953566</v>
      </c>
      <c r="AD103" s="5">
        <v>98.213395025496297</v>
      </c>
      <c r="AE103" s="5">
        <v>231.73966666666669</v>
      </c>
      <c r="AF103" s="5">
        <v>98.706666666666663</v>
      </c>
      <c r="AG103" s="5">
        <v>95.833333333333329</v>
      </c>
      <c r="AH103" s="5">
        <v>97.033333333333346</v>
      </c>
      <c r="AI103" s="5">
        <v>97.666666666666671</v>
      </c>
      <c r="AJ103" s="5">
        <v>98.7</v>
      </c>
      <c r="AK103">
        <v>232.29933333333335</v>
      </c>
      <c r="AL103">
        <v>99.306666666666658</v>
      </c>
      <c r="AM103">
        <v>3.7094655172413797</v>
      </c>
      <c r="AN103">
        <v>4.9032810344827604</v>
      </c>
      <c r="AO103">
        <v>4.0291568965517249E-2</v>
      </c>
      <c r="AP103">
        <v>5.766312068965517</v>
      </c>
      <c r="AQ103">
        <v>108.11923217773438</v>
      </c>
      <c r="AR103">
        <v>103.80958451724135</v>
      </c>
    </row>
    <row r="104" spans="1:44" x14ac:dyDescent="0.3">
      <c r="A104" s="3">
        <v>41455</v>
      </c>
      <c r="B104" s="5">
        <v>274418.1825</v>
      </c>
      <c r="C104" s="5">
        <v>273361.12400000001</v>
      </c>
      <c r="D104" s="5">
        <v>55749.152799999996</v>
      </c>
      <c r="E104" s="5">
        <v>53370.516000000003</v>
      </c>
      <c r="F104" s="5">
        <v>8593.6610000000001</v>
      </c>
      <c r="G104" s="5">
        <v>8145.643</v>
      </c>
      <c r="H104" s="5">
        <v>145043.9927</v>
      </c>
      <c r="I104" s="5">
        <v>146412.73800000001</v>
      </c>
      <c r="J104" s="5">
        <v>16403.2</v>
      </c>
      <c r="K104">
        <v>2394919.5</v>
      </c>
      <c r="L104">
        <v>489202.2</v>
      </c>
      <c r="M104">
        <v>527277</v>
      </c>
      <c r="N104" s="5">
        <v>1091.5013333333329</v>
      </c>
      <c r="O104" s="5">
        <v>780.68950000000018</v>
      </c>
      <c r="P104" s="5">
        <v>1609.4912499999994</v>
      </c>
      <c r="Q104" s="5">
        <v>1.5384615384615385</v>
      </c>
      <c r="R104" s="5">
        <v>1.5505875468507364</v>
      </c>
      <c r="S104" s="5">
        <v>0.25</v>
      </c>
      <c r="T104" s="5">
        <v>0.5851648351648352</v>
      </c>
      <c r="U104" s="5">
        <v>9.9999999999999825E-2</v>
      </c>
      <c r="V104" s="5">
        <v>0.5</v>
      </c>
      <c r="W104" s="5">
        <v>63.58</v>
      </c>
      <c r="X104" s="5">
        <v>59.6</v>
      </c>
      <c r="Y104" s="5">
        <v>74.541129036628391</v>
      </c>
      <c r="Z104">
        <v>6.2</v>
      </c>
      <c r="AA104" s="5">
        <v>63.677500685880574</v>
      </c>
      <c r="AB104">
        <v>59.5</v>
      </c>
      <c r="AC104">
        <v>6.5491383071553226</v>
      </c>
      <c r="AD104" s="5">
        <v>99.061468180814416</v>
      </c>
      <c r="AE104" s="5">
        <v>232.99333333333334</v>
      </c>
      <c r="AF104" s="5">
        <v>99.62</v>
      </c>
      <c r="AG104" s="5">
        <v>96.266666666666666</v>
      </c>
      <c r="AH104" s="5">
        <v>97.54</v>
      </c>
      <c r="AI104" s="5">
        <v>98.366666666666674</v>
      </c>
      <c r="AJ104" s="5">
        <v>99</v>
      </c>
      <c r="AK104">
        <v>232.04499999999999</v>
      </c>
      <c r="AL104">
        <v>99.383333333333326</v>
      </c>
      <c r="AM104">
        <v>3.6262295081967202</v>
      </c>
      <c r="AN104">
        <v>4.739316393442623</v>
      </c>
      <c r="AO104">
        <v>3.6740245901639344E-2</v>
      </c>
      <c r="AP104">
        <v>5.5721377049180347</v>
      </c>
      <c r="AQ104">
        <v>104.44516754150391</v>
      </c>
      <c r="AR104">
        <v>100.48762812311477</v>
      </c>
    </row>
    <row r="105" spans="1:44" x14ac:dyDescent="0.3">
      <c r="A105" s="3">
        <v>41547</v>
      </c>
      <c r="B105" s="5">
        <v>274635.02769999998</v>
      </c>
      <c r="C105" s="5">
        <v>276253.315</v>
      </c>
      <c r="D105" s="5">
        <v>58571.604200000002</v>
      </c>
      <c r="E105" s="5">
        <v>56960.277999999998</v>
      </c>
      <c r="F105" s="5">
        <v>7458.2921999999999</v>
      </c>
      <c r="G105" s="5">
        <v>7998.9970000000003</v>
      </c>
      <c r="H105" s="5">
        <v>152714.94890000002</v>
      </c>
      <c r="I105" s="5">
        <v>147286.42800000001</v>
      </c>
      <c r="J105" s="5">
        <v>16531.7</v>
      </c>
      <c r="K105">
        <v>2402416.2000000002</v>
      </c>
      <c r="L105">
        <v>493775.2</v>
      </c>
      <c r="M105">
        <v>532394.5</v>
      </c>
      <c r="N105" s="5">
        <v>1099.4359322033902</v>
      </c>
      <c r="O105" s="5">
        <v>823.94135593220312</v>
      </c>
      <c r="P105" s="5">
        <v>1674.9435937500007</v>
      </c>
      <c r="Q105" s="5">
        <v>1.2391304347826086</v>
      </c>
      <c r="R105" s="5">
        <v>1.2468312808330264</v>
      </c>
      <c r="S105" s="5">
        <v>0.25</v>
      </c>
      <c r="T105" s="5">
        <v>0.5</v>
      </c>
      <c r="U105" s="5">
        <v>9.9999999999999825E-2</v>
      </c>
      <c r="V105" s="5">
        <v>0.5</v>
      </c>
      <c r="W105" s="5">
        <v>63.96</v>
      </c>
      <c r="X105" s="5">
        <v>60</v>
      </c>
      <c r="Y105" s="5">
        <v>74.517979654601362</v>
      </c>
      <c r="Z105">
        <v>6.3</v>
      </c>
      <c r="AA105" s="5">
        <v>63.589220936258414</v>
      </c>
      <c r="AB105">
        <v>59.8</v>
      </c>
      <c r="AC105">
        <v>5.9097897956633476</v>
      </c>
      <c r="AD105" s="5">
        <v>100.0400141292581</v>
      </c>
      <c r="AE105" s="5">
        <v>233.87400000000002</v>
      </c>
      <c r="AF105" s="5">
        <v>99.44</v>
      </c>
      <c r="AG105" s="5">
        <v>96.8</v>
      </c>
      <c r="AH105" s="5">
        <v>97.893333333333331</v>
      </c>
      <c r="AI105" s="5">
        <v>98.7</v>
      </c>
      <c r="AJ105" s="5">
        <v>99.633333333333326</v>
      </c>
      <c r="AK105">
        <v>233.29999999999998</v>
      </c>
      <c r="AL105">
        <v>99.586666666666659</v>
      </c>
      <c r="AM105">
        <v>3.5847966101694917</v>
      </c>
      <c r="AN105">
        <v>4.746216949152541</v>
      </c>
      <c r="AO105">
        <v>3.626233898305084E-2</v>
      </c>
      <c r="AP105">
        <v>5.5490457627118648</v>
      </c>
      <c r="AQ105">
        <v>102.05402374267578</v>
      </c>
      <c r="AR105">
        <v>98.834542504237305</v>
      </c>
    </row>
    <row r="106" spans="1:44" x14ac:dyDescent="0.3">
      <c r="A106" s="3">
        <v>41639</v>
      </c>
      <c r="B106" s="5">
        <v>283736.92689999996</v>
      </c>
      <c r="C106" s="5">
        <v>278443.81699999998</v>
      </c>
      <c r="D106" s="5">
        <v>57455.920600000005</v>
      </c>
      <c r="E106" s="5">
        <v>55775.874000000003</v>
      </c>
      <c r="F106" s="5">
        <v>8646.39</v>
      </c>
      <c r="G106" s="5">
        <v>8247.6479999999992</v>
      </c>
      <c r="H106" s="5">
        <v>145026.05659999998</v>
      </c>
      <c r="I106" s="5">
        <v>147655.17600000001</v>
      </c>
      <c r="J106" s="5">
        <v>16663.599999999999</v>
      </c>
      <c r="K106">
        <v>2409177.2000000002</v>
      </c>
      <c r="L106">
        <v>496945.1</v>
      </c>
      <c r="M106">
        <v>531814</v>
      </c>
      <c r="N106" s="5">
        <v>1189.6159090909093</v>
      </c>
      <c r="O106" s="5">
        <v>874.87499999999989</v>
      </c>
      <c r="P106" s="5">
        <v>1768.6673437499999</v>
      </c>
      <c r="Q106" s="5">
        <v>1</v>
      </c>
      <c r="R106" s="5">
        <v>1.0050028723672</v>
      </c>
      <c r="S106" s="5">
        <v>0.25</v>
      </c>
      <c r="T106" s="5">
        <v>0.35054347826086957</v>
      </c>
      <c r="U106" s="5">
        <v>9.9999999999999825E-2</v>
      </c>
      <c r="V106" s="5">
        <v>0.5</v>
      </c>
      <c r="W106" s="5">
        <v>63.46</v>
      </c>
      <c r="X106" s="5">
        <v>59.8</v>
      </c>
      <c r="Y106" s="5">
        <v>74.644483165645553</v>
      </c>
      <c r="Z106">
        <v>5.8</v>
      </c>
      <c r="AA106" s="5">
        <v>63.609936893062027</v>
      </c>
      <c r="AB106">
        <v>60</v>
      </c>
      <c r="AC106">
        <v>5.7490554717776581</v>
      </c>
      <c r="AD106" s="5">
        <v>100.17048692238421</v>
      </c>
      <c r="AE106" s="5">
        <v>233.22133333333332</v>
      </c>
      <c r="AF106" s="5">
        <v>99.743333333333339</v>
      </c>
      <c r="AG106" s="5">
        <v>97.3</v>
      </c>
      <c r="AH106" s="5">
        <v>98.02</v>
      </c>
      <c r="AI106" s="5">
        <v>99.3</v>
      </c>
      <c r="AJ106" s="5">
        <v>100.06666666666666</v>
      </c>
      <c r="AK106">
        <v>234.16266666666669</v>
      </c>
      <c r="AL106">
        <v>99.733333333333334</v>
      </c>
      <c r="AM106">
        <v>3.5266923076923069</v>
      </c>
      <c r="AN106">
        <v>4.8007061538461544</v>
      </c>
      <c r="AO106">
        <v>3.5173415384615388E-2</v>
      </c>
      <c r="AP106">
        <v>5.7109738461538457</v>
      </c>
      <c r="AQ106">
        <v>101.81512451171875</v>
      </c>
      <c r="AR106">
        <v>98.33893433030768</v>
      </c>
    </row>
    <row r="107" spans="1:44" x14ac:dyDescent="0.3">
      <c r="A107" s="3">
        <v>41729</v>
      </c>
      <c r="B107" s="5">
        <v>279455.79060000001</v>
      </c>
      <c r="C107" s="5">
        <v>281633.46100000001</v>
      </c>
      <c r="D107" s="5">
        <v>55105.910200000006</v>
      </c>
      <c r="E107" s="5">
        <v>58347.017</v>
      </c>
      <c r="F107" s="5">
        <v>8374.3037000000004</v>
      </c>
      <c r="G107" s="5">
        <v>8317.1929999999993</v>
      </c>
      <c r="H107" s="5">
        <v>147358.7138</v>
      </c>
      <c r="I107" s="5">
        <v>149269.88399999999</v>
      </c>
      <c r="J107" s="5">
        <v>16616.5</v>
      </c>
      <c r="K107">
        <v>2419231.5</v>
      </c>
      <c r="L107">
        <v>500761.8</v>
      </c>
      <c r="M107">
        <v>536103</v>
      </c>
      <c r="N107" s="5">
        <v>1237.17126984127</v>
      </c>
      <c r="O107" s="5">
        <v>943.81158730158722</v>
      </c>
      <c r="P107" s="5">
        <v>1834.871147540983</v>
      </c>
      <c r="Q107" s="5">
        <v>0.90833333333333333</v>
      </c>
      <c r="R107" s="5">
        <v>0.91253280556066296</v>
      </c>
      <c r="S107" s="5">
        <v>0.25</v>
      </c>
      <c r="T107" s="5">
        <v>0.25</v>
      </c>
      <c r="U107" s="5">
        <v>9.9999999999999825E-2</v>
      </c>
      <c r="V107" s="5">
        <v>0.5</v>
      </c>
      <c r="W107" s="5">
        <v>64.03</v>
      </c>
      <c r="X107" s="5">
        <v>60.4</v>
      </c>
      <c r="Y107" s="5">
        <v>75.694042065744753</v>
      </c>
      <c r="Z107">
        <v>5.7</v>
      </c>
      <c r="AA107" s="5">
        <v>64.088785446579848</v>
      </c>
      <c r="AB107">
        <v>60.4</v>
      </c>
      <c r="AC107">
        <v>5.801222996608721</v>
      </c>
      <c r="AD107" s="5">
        <v>99.485504758473496</v>
      </c>
      <c r="AE107" s="5">
        <v>234.99666666666667</v>
      </c>
      <c r="AF107" s="5">
        <v>99.34666666666665</v>
      </c>
      <c r="AG107" s="5">
        <v>97.3</v>
      </c>
      <c r="AH107" s="5">
        <v>98.55</v>
      </c>
      <c r="AI107" s="5">
        <v>99.399999999999991</v>
      </c>
      <c r="AJ107" s="5">
        <v>100</v>
      </c>
      <c r="AK107">
        <v>235.62100000000001</v>
      </c>
      <c r="AL107">
        <v>99.936666666666667</v>
      </c>
      <c r="AM107">
        <v>3.4971451612903222</v>
      </c>
      <c r="AN107">
        <v>4.7891258064516142</v>
      </c>
      <c r="AO107">
        <v>3.4013983870967733E-2</v>
      </c>
      <c r="AP107">
        <v>5.7864080645161282</v>
      </c>
      <c r="AQ107">
        <v>101.45391082763672</v>
      </c>
      <c r="AR107">
        <v>96.758022890000007</v>
      </c>
    </row>
    <row r="108" spans="1:44" x14ac:dyDescent="0.3">
      <c r="A108" s="3">
        <v>41820</v>
      </c>
      <c r="B108" s="5">
        <v>281862.77130000002</v>
      </c>
      <c r="C108" s="5">
        <v>284316.99599999998</v>
      </c>
      <c r="D108" s="5">
        <v>61226.248100000004</v>
      </c>
      <c r="E108" s="5">
        <v>59731.826999999997</v>
      </c>
      <c r="F108" s="5">
        <v>8174.7817000000005</v>
      </c>
      <c r="G108" s="5">
        <v>8545.8960000000006</v>
      </c>
      <c r="H108" s="5">
        <v>149414.66250000001</v>
      </c>
      <c r="I108" s="5">
        <v>150944.33499999999</v>
      </c>
      <c r="J108" s="5">
        <v>16841.5</v>
      </c>
      <c r="K108">
        <v>2424616.4</v>
      </c>
      <c r="L108">
        <v>504021.7</v>
      </c>
      <c r="M108">
        <v>526259.19999999995</v>
      </c>
      <c r="N108" s="5">
        <v>1262.6743859649121</v>
      </c>
      <c r="O108" s="5">
        <v>918.72035087719303</v>
      </c>
      <c r="P108" s="5">
        <v>1900.3726984126988</v>
      </c>
      <c r="Q108" s="5">
        <v>0.75</v>
      </c>
      <c r="R108" s="5">
        <v>0.7528117810766447</v>
      </c>
      <c r="S108" s="5">
        <v>0.25</v>
      </c>
      <c r="T108" s="5">
        <v>0.22142857142857103</v>
      </c>
      <c r="U108" s="5">
        <v>9.9999999999999825E-2</v>
      </c>
      <c r="V108" s="5">
        <v>0.5</v>
      </c>
      <c r="W108" s="5">
        <v>64.14</v>
      </c>
      <c r="X108" s="5">
        <v>60.5</v>
      </c>
      <c r="Y108" s="5">
        <v>75.585108640298756</v>
      </c>
      <c r="Z108">
        <v>5.6</v>
      </c>
      <c r="AA108" s="5">
        <v>64.198811817762078</v>
      </c>
      <c r="AB108">
        <v>60.4</v>
      </c>
      <c r="AC108">
        <v>5.9544124008460431</v>
      </c>
      <c r="AD108" s="5">
        <v>99.876923137851051</v>
      </c>
      <c r="AE108" s="5">
        <v>237.77166666666665</v>
      </c>
      <c r="AF108" s="5">
        <v>100.18333333333332</v>
      </c>
      <c r="AG108" s="5">
        <v>99.733333333333334</v>
      </c>
      <c r="AH108" s="5">
        <v>99.556666666666672</v>
      </c>
      <c r="AI108" s="5">
        <v>100.10000000000001</v>
      </c>
      <c r="AJ108" s="5">
        <v>99.833333333333329</v>
      </c>
      <c r="AK108">
        <v>236.87233333333333</v>
      </c>
      <c r="AL108">
        <v>99.86333333333333</v>
      </c>
      <c r="AM108">
        <v>3.4645172413793102</v>
      </c>
      <c r="AN108">
        <v>4.7506896551724136</v>
      </c>
      <c r="AO108">
        <v>3.3927862068965517E-2</v>
      </c>
      <c r="AP108">
        <v>5.8329931034482758</v>
      </c>
      <c r="AQ108">
        <v>101.33502960205078</v>
      </c>
      <c r="AR108">
        <v>96.035829137241393</v>
      </c>
    </row>
    <row r="109" spans="1:44" x14ac:dyDescent="0.3">
      <c r="A109" s="3">
        <v>41912</v>
      </c>
      <c r="B109" s="5">
        <v>285650.86599999998</v>
      </c>
      <c r="C109" s="5">
        <v>285837.20500000002</v>
      </c>
      <c r="D109" s="5">
        <v>55251.362299999993</v>
      </c>
      <c r="E109" s="5">
        <v>55864.491999999998</v>
      </c>
      <c r="F109" s="5">
        <v>8079.1114000000007</v>
      </c>
      <c r="G109" s="5">
        <v>8105.2849999999999</v>
      </c>
      <c r="H109" s="5">
        <v>158236.71680000002</v>
      </c>
      <c r="I109" s="5">
        <v>151868.51</v>
      </c>
      <c r="J109" s="5">
        <v>17047.099999999999</v>
      </c>
      <c r="K109">
        <v>2434902.9</v>
      </c>
      <c r="L109">
        <v>506865.6</v>
      </c>
      <c r="M109">
        <v>526828.5</v>
      </c>
      <c r="N109" s="5">
        <v>1261.7673015873017</v>
      </c>
      <c r="O109" s="5">
        <v>886.87920634920624</v>
      </c>
      <c r="P109" s="5">
        <v>1975.9081249999995</v>
      </c>
      <c r="Q109" s="5">
        <v>0.4891304347826087</v>
      </c>
      <c r="R109" s="5">
        <v>0.4905426102798322</v>
      </c>
      <c r="S109" s="5">
        <v>0.25</v>
      </c>
      <c r="T109" s="5">
        <v>0.12065217391304382</v>
      </c>
      <c r="U109" s="5">
        <v>9.9999999999999825E-2</v>
      </c>
      <c r="V109" s="5">
        <v>0.5</v>
      </c>
      <c r="W109" s="5">
        <v>64.489999999999995</v>
      </c>
      <c r="X109" s="5">
        <v>60.4</v>
      </c>
      <c r="Y109" s="5">
        <v>75.141204131772909</v>
      </c>
      <c r="Z109">
        <v>6.4</v>
      </c>
      <c r="AA109" s="5">
        <v>64.143029111069666</v>
      </c>
      <c r="AB109">
        <v>60.3</v>
      </c>
      <c r="AC109">
        <v>6.0678469663408423</v>
      </c>
      <c r="AD109" s="5">
        <v>100.04001412925841</v>
      </c>
      <c r="AE109" s="5">
        <v>238.04433333333336</v>
      </c>
      <c r="AF109" s="5">
        <v>99.79</v>
      </c>
      <c r="AG109" s="5">
        <v>100.06666666666666</v>
      </c>
      <c r="AH109" s="5">
        <v>99.71</v>
      </c>
      <c r="AI109" s="5">
        <v>100.13333333333334</v>
      </c>
      <c r="AJ109" s="5">
        <v>99.7</v>
      </c>
      <c r="AK109">
        <v>237.47833333333332</v>
      </c>
      <c r="AL109">
        <v>99.856666666666669</v>
      </c>
      <c r="AM109">
        <v>3.5098548387096775</v>
      </c>
      <c r="AN109">
        <v>4.6590806451612918</v>
      </c>
      <c r="AO109">
        <v>3.3833193548387097E-2</v>
      </c>
      <c r="AP109">
        <v>5.8651580645161285</v>
      </c>
      <c r="AQ109">
        <v>101.52039337158203</v>
      </c>
      <c r="AR109">
        <v>96.051559356774192</v>
      </c>
    </row>
    <row r="110" spans="1:44" x14ac:dyDescent="0.3">
      <c r="A110" s="3">
        <v>42004</v>
      </c>
      <c r="B110" s="5">
        <v>295656.33030000003</v>
      </c>
      <c r="C110" s="5">
        <v>290324.26500000001</v>
      </c>
      <c r="D110" s="5">
        <v>61252.605000000003</v>
      </c>
      <c r="E110" s="5">
        <v>56041.131000000001</v>
      </c>
      <c r="F110" s="5">
        <v>8543.5116999999991</v>
      </c>
      <c r="G110" s="5">
        <v>7832.875</v>
      </c>
      <c r="H110" s="5">
        <v>153313.24469999998</v>
      </c>
      <c r="I110" s="5">
        <v>156047.85200000001</v>
      </c>
      <c r="J110" s="5">
        <v>17143</v>
      </c>
      <c r="K110">
        <v>2445666.5</v>
      </c>
      <c r="L110">
        <v>509832.9</v>
      </c>
      <c r="M110">
        <v>529436.30000000005</v>
      </c>
      <c r="N110" s="5">
        <v>1297.4803225806447</v>
      </c>
      <c r="O110" s="5">
        <v>859.44435483870961</v>
      </c>
      <c r="P110" s="5">
        <v>2009.3443750000004</v>
      </c>
      <c r="Q110" s="5">
        <v>0.25</v>
      </c>
      <c r="R110" s="5">
        <v>0.25031190227442546</v>
      </c>
      <c r="S110" s="5">
        <v>0.25</v>
      </c>
      <c r="T110" s="5">
        <v>4.9999999999999913E-2</v>
      </c>
      <c r="U110" s="5">
        <v>9.9999999999999825E-2</v>
      </c>
      <c r="V110" s="5">
        <v>0.5</v>
      </c>
      <c r="W110" s="5">
        <v>64.16</v>
      </c>
      <c r="X110" s="5">
        <v>60.4</v>
      </c>
      <c r="Y110" s="5">
        <v>75.681084145167873</v>
      </c>
      <c r="Z110">
        <v>5.8</v>
      </c>
      <c r="AA110" s="5">
        <v>64.238420650437504</v>
      </c>
      <c r="AB110">
        <v>60.6</v>
      </c>
      <c r="AC110">
        <v>5.6887233919633617</v>
      </c>
      <c r="AD110" s="5">
        <v>99.974777732695202</v>
      </c>
      <c r="AE110" s="5">
        <v>236.13199999999998</v>
      </c>
      <c r="AF110" s="5">
        <v>99.90666666666668</v>
      </c>
      <c r="AG110" s="5">
        <v>99.766666666666666</v>
      </c>
      <c r="AH110" s="5">
        <v>99.456666666666663</v>
      </c>
      <c r="AI110" s="5">
        <v>100.2</v>
      </c>
      <c r="AJ110" s="5">
        <v>99.833333333333329</v>
      </c>
      <c r="AK110">
        <v>236.88833333333332</v>
      </c>
      <c r="AL110">
        <v>99.836666666666659</v>
      </c>
      <c r="AM110">
        <v>3.8348688524590169</v>
      </c>
      <c r="AN110">
        <v>4.7883311475409842</v>
      </c>
      <c r="AO110">
        <v>3.3493885245901633E-2</v>
      </c>
      <c r="AP110">
        <v>6.0673819672131168</v>
      </c>
      <c r="AQ110">
        <v>106.54572296142578</v>
      </c>
      <c r="AR110">
        <v>100.7585303214754</v>
      </c>
    </row>
    <row r="111" spans="1:44" x14ac:dyDescent="0.3">
      <c r="A111" s="3">
        <v>42094</v>
      </c>
      <c r="B111" s="5">
        <v>288439.03410000005</v>
      </c>
      <c r="C111" s="5">
        <v>290953.99300000002</v>
      </c>
      <c r="D111" s="5">
        <v>55507.049399999996</v>
      </c>
      <c r="E111" s="5">
        <v>59479.864000000001</v>
      </c>
      <c r="F111" s="5">
        <v>8031.5272000000004</v>
      </c>
      <c r="G111" s="5">
        <v>8377.3439999999991</v>
      </c>
      <c r="H111" s="5">
        <v>153664.97590000002</v>
      </c>
      <c r="I111" s="5">
        <v>156673.51199999999</v>
      </c>
      <c r="J111" s="5">
        <v>17305.8</v>
      </c>
      <c r="K111">
        <v>2461824.7999999998</v>
      </c>
      <c r="L111">
        <v>512591.7</v>
      </c>
      <c r="M111">
        <v>537525.1</v>
      </c>
      <c r="N111" s="5">
        <v>1322.2159677419359</v>
      </c>
      <c r="O111" s="5">
        <v>834.50790322580644</v>
      </c>
      <c r="P111" s="5">
        <v>2063.6898360655737</v>
      </c>
      <c r="Q111" s="5">
        <v>0.19333333333333347</v>
      </c>
      <c r="R111" s="5">
        <v>0.19354624924222202</v>
      </c>
      <c r="S111" s="5">
        <v>0.25</v>
      </c>
      <c r="T111" s="5">
        <v>4.9999999999999913E-2</v>
      </c>
      <c r="U111" s="5">
        <v>9.9999999999999825E-2</v>
      </c>
      <c r="V111" s="5">
        <v>0.5</v>
      </c>
      <c r="W111" s="5">
        <v>63.74</v>
      </c>
      <c r="X111" s="5">
        <v>60.4</v>
      </c>
      <c r="Y111" s="5">
        <v>75.849412779248638</v>
      </c>
      <c r="Z111">
        <v>5.3</v>
      </c>
      <c r="AA111" s="5">
        <v>63.855433824455368</v>
      </c>
      <c r="AB111">
        <v>60.4</v>
      </c>
      <c r="AC111">
        <v>5.4640067103682028</v>
      </c>
      <c r="AD111" s="5">
        <v>98.647215217986513</v>
      </c>
      <c r="AE111" s="5">
        <v>234.84933333333333</v>
      </c>
      <c r="AF111" s="5">
        <v>99.029999999999987</v>
      </c>
      <c r="AG111" s="5">
        <v>99.566666666666663</v>
      </c>
      <c r="AH111" s="5">
        <v>99.179999999999993</v>
      </c>
      <c r="AI111" s="5">
        <v>99.5</v>
      </c>
      <c r="AJ111" s="5">
        <v>99.133333333333326</v>
      </c>
      <c r="AK111">
        <v>235.35500000000002</v>
      </c>
      <c r="AL111">
        <v>99.59333333333332</v>
      </c>
      <c r="AM111">
        <v>3.944833333333333</v>
      </c>
      <c r="AN111">
        <v>4.4499150000000007</v>
      </c>
      <c r="AO111">
        <v>3.31293E-2</v>
      </c>
      <c r="AP111">
        <v>5.9768350000000003</v>
      </c>
      <c r="AQ111">
        <v>105.51224517822266</v>
      </c>
      <c r="AR111">
        <v>98.322659762251689</v>
      </c>
    </row>
    <row r="112" spans="1:44" x14ac:dyDescent="0.3">
      <c r="A112" s="3">
        <v>42185</v>
      </c>
      <c r="B112" s="5">
        <v>288434.66610000003</v>
      </c>
      <c r="C112" s="5">
        <v>290975.48100000003</v>
      </c>
      <c r="D112" s="5">
        <v>57792.602299999999</v>
      </c>
      <c r="E112" s="5">
        <v>58611.232000000004</v>
      </c>
      <c r="F112" s="5">
        <v>8179.8220000000001</v>
      </c>
      <c r="G112" s="5">
        <v>8178.8270000000002</v>
      </c>
      <c r="H112" s="5">
        <v>155469.51800000001</v>
      </c>
      <c r="I112" s="5">
        <v>157200.87599999999</v>
      </c>
      <c r="J112" s="5">
        <v>17422.8</v>
      </c>
      <c r="K112">
        <v>2472622.5</v>
      </c>
      <c r="L112">
        <v>516419.6</v>
      </c>
      <c r="M112">
        <v>538060.4</v>
      </c>
      <c r="N112" s="5">
        <v>1451.5652459016389</v>
      </c>
      <c r="O112" s="5">
        <v>871.97934426229517</v>
      </c>
      <c r="P112" s="5">
        <v>2101.8290476190477</v>
      </c>
      <c r="Q112" s="5">
        <v>9.9999999999999825E-2</v>
      </c>
      <c r="R112" s="5">
        <v>0.10004987950000016</v>
      </c>
      <c r="S112" s="5">
        <v>0.25</v>
      </c>
      <c r="T112" s="5">
        <v>4.9999999999999913E-2</v>
      </c>
      <c r="U112" s="5">
        <v>9.9999999999999825E-2</v>
      </c>
      <c r="V112" s="5">
        <v>0.5</v>
      </c>
      <c r="W112" s="5">
        <v>63.97</v>
      </c>
      <c r="X112" s="5">
        <v>60.9</v>
      </c>
      <c r="Y112" s="5">
        <v>76.534496826716961</v>
      </c>
      <c r="Z112">
        <v>4.9000000000000004</v>
      </c>
      <c r="AA112" s="5">
        <v>64.040423287852121</v>
      </c>
      <c r="AB112">
        <v>60.8</v>
      </c>
      <c r="AC112">
        <v>5.1326689878736946</v>
      </c>
      <c r="AD112" s="5">
        <v>99.445708696985378</v>
      </c>
      <c r="AE112" s="5">
        <v>237.68066666666667</v>
      </c>
      <c r="AF112" s="5">
        <v>100.62</v>
      </c>
      <c r="AG112" s="5">
        <v>100.26666666666667</v>
      </c>
      <c r="AH112" s="5">
        <v>100.2</v>
      </c>
      <c r="AI112" s="5">
        <v>100.06666666666666</v>
      </c>
      <c r="AJ112" s="5">
        <v>99.40000000000002</v>
      </c>
      <c r="AK112">
        <v>236.96</v>
      </c>
      <c r="AL112">
        <v>100.21666666666665</v>
      </c>
      <c r="AM112">
        <v>3.8712500000000016</v>
      </c>
      <c r="AN112">
        <v>4.2866416666666671</v>
      </c>
      <c r="AO112">
        <v>3.1886566666666664E-2</v>
      </c>
      <c r="AP112">
        <v>5.9385399999999997</v>
      </c>
      <c r="AQ112">
        <v>103.70462799072266</v>
      </c>
      <c r="AR112">
        <v>96.107420029823317</v>
      </c>
    </row>
    <row r="113" spans="1:44" x14ac:dyDescent="0.3">
      <c r="A113" s="3">
        <v>42277</v>
      </c>
      <c r="B113" s="5">
        <v>289215.67510000005</v>
      </c>
      <c r="C113" s="5">
        <v>291481.64299999998</v>
      </c>
      <c r="D113" s="5">
        <v>57386.362399999998</v>
      </c>
      <c r="E113" s="5">
        <v>57706.428999999996</v>
      </c>
      <c r="F113" s="5">
        <v>8091.5244000000002</v>
      </c>
      <c r="G113" s="5">
        <v>8471.2880000000005</v>
      </c>
      <c r="H113" s="5">
        <v>166713.9198</v>
      </c>
      <c r="I113" s="5">
        <v>159480.19099999999</v>
      </c>
      <c r="J113" s="5">
        <v>17486</v>
      </c>
      <c r="K113">
        <v>2482776.7000000002</v>
      </c>
      <c r="L113">
        <v>518419.1</v>
      </c>
      <c r="M113">
        <v>538700.4</v>
      </c>
      <c r="N113" s="5">
        <v>1434.1513793103441</v>
      </c>
      <c r="O113" s="5">
        <v>856.11603448275855</v>
      </c>
      <c r="P113" s="5">
        <v>2027.1999999999998</v>
      </c>
      <c r="Q113" s="5">
        <v>9.9999999999999825E-2</v>
      </c>
      <c r="R113" s="5">
        <v>0.10004987950000016</v>
      </c>
      <c r="S113" s="5">
        <v>0.25</v>
      </c>
      <c r="T113" s="5">
        <v>4.9999999999999913E-2</v>
      </c>
      <c r="U113" s="5">
        <v>9.9999999999999825E-2</v>
      </c>
      <c r="V113" s="5">
        <v>0.5</v>
      </c>
      <c r="W113" s="5">
        <v>64.5</v>
      </c>
      <c r="X113" s="5">
        <v>60.9</v>
      </c>
      <c r="Y113" s="5">
        <v>76.220469151083577</v>
      </c>
      <c r="Z113">
        <v>5.5</v>
      </c>
      <c r="AA113" s="5">
        <v>64.189829516547903</v>
      </c>
      <c r="AB113">
        <v>60.8</v>
      </c>
      <c r="AC113">
        <v>5.2136862826357229</v>
      </c>
      <c r="AD113" s="5">
        <v>99.645332066735094</v>
      </c>
      <c r="AE113" s="5">
        <v>238.30499999999998</v>
      </c>
      <c r="AF113" s="5">
        <v>100.18333333333334</v>
      </c>
      <c r="AG113" s="5">
        <v>100.2</v>
      </c>
      <c r="AH113" s="5">
        <v>100.34333333333335</v>
      </c>
      <c r="AI113" s="5">
        <v>100.16666666666667</v>
      </c>
      <c r="AJ113" s="5">
        <v>99.3</v>
      </c>
      <c r="AK113">
        <v>237.85500000000002</v>
      </c>
      <c r="AL113">
        <v>100.14666666666666</v>
      </c>
      <c r="AM113">
        <v>3.8427704918032797</v>
      </c>
      <c r="AN113">
        <v>4.2701344262295073</v>
      </c>
      <c r="AO113">
        <v>3.1407262295081964E-2</v>
      </c>
      <c r="AP113">
        <v>5.9605803278688523</v>
      </c>
      <c r="AQ113">
        <v>101.50405120849609</v>
      </c>
      <c r="AR113">
        <v>94.015008326667186</v>
      </c>
    </row>
    <row r="114" spans="1:44" x14ac:dyDescent="0.3">
      <c r="A114" s="3">
        <v>42369</v>
      </c>
      <c r="B114" s="5">
        <v>300438.1679</v>
      </c>
      <c r="C114" s="5">
        <v>293858.33500000002</v>
      </c>
      <c r="D114" s="5">
        <v>61756.360799999995</v>
      </c>
      <c r="E114" s="5">
        <v>59737.444000000003</v>
      </c>
      <c r="F114" s="5">
        <v>9445.4476999999988</v>
      </c>
      <c r="G114" s="5">
        <v>8781.8510000000006</v>
      </c>
      <c r="H114" s="5">
        <v>158469.5104</v>
      </c>
      <c r="I114" s="5">
        <v>161654.42600000001</v>
      </c>
      <c r="J114" s="5">
        <v>17514.099999999999</v>
      </c>
      <c r="K114">
        <v>2494708.4</v>
      </c>
      <c r="L114">
        <v>521820.7</v>
      </c>
      <c r="M114">
        <v>538159.69999999995</v>
      </c>
      <c r="N114" s="5">
        <v>1336.1015625000002</v>
      </c>
      <c r="O114" s="5">
        <v>801.89734375000012</v>
      </c>
      <c r="P114" s="5">
        <v>2052.3118749999999</v>
      </c>
      <c r="Q114" s="5">
        <v>9.9999999999999825E-2</v>
      </c>
      <c r="R114" s="5">
        <v>0.10004987950000016</v>
      </c>
      <c r="S114" s="5">
        <v>0.29347826086956524</v>
      </c>
      <c r="T114" s="5">
        <v>4.9999999999999913E-2</v>
      </c>
      <c r="U114" s="5">
        <v>9.9999999999999825E-2</v>
      </c>
      <c r="V114" s="5">
        <v>0.5</v>
      </c>
      <c r="W114" s="5">
        <v>64.17</v>
      </c>
      <c r="X114" s="5">
        <v>60.8</v>
      </c>
      <c r="Y114" s="5">
        <v>76.201335595647649</v>
      </c>
      <c r="Z114">
        <v>5.3</v>
      </c>
      <c r="AA114" s="5">
        <v>64.283883513768714</v>
      </c>
      <c r="AB114">
        <v>60.9</v>
      </c>
      <c r="AC114">
        <v>5.2390862017075195</v>
      </c>
      <c r="AD114" s="5">
        <v>99.113003080735851</v>
      </c>
      <c r="AE114" s="5">
        <v>237.23299999999998</v>
      </c>
      <c r="AF114" s="5">
        <v>100.16333333333334</v>
      </c>
      <c r="AG114" s="5">
        <v>99.966666666666683</v>
      </c>
      <c r="AH114" s="5">
        <v>100.27333333333333</v>
      </c>
      <c r="AI114" s="5">
        <v>100.3</v>
      </c>
      <c r="AJ114" s="5">
        <v>98.966666666666654</v>
      </c>
      <c r="AK114">
        <v>237.83699999999999</v>
      </c>
      <c r="AL114">
        <v>100.02666666666669</v>
      </c>
      <c r="AM114">
        <v>3.8779531249999986</v>
      </c>
      <c r="AN114">
        <v>4.2448234374999991</v>
      </c>
      <c r="AO114">
        <v>3.1936953124999994E-2</v>
      </c>
      <c r="AP114">
        <v>5.8847765625000008</v>
      </c>
      <c r="AQ114">
        <v>101.68505859375</v>
      </c>
      <c r="AR114">
        <v>93.640821577318746</v>
      </c>
    </row>
    <row r="115" spans="1:44" x14ac:dyDescent="0.3">
      <c r="A115" s="3">
        <v>42460</v>
      </c>
      <c r="B115" s="5">
        <v>295311.64010000002</v>
      </c>
      <c r="C115" s="5">
        <v>296254.44400000002</v>
      </c>
      <c r="D115" s="5">
        <v>58105.539299999997</v>
      </c>
      <c r="E115" s="5">
        <v>62125.629000000001</v>
      </c>
      <c r="F115" s="5">
        <v>8895.7356</v>
      </c>
      <c r="G115" s="5">
        <v>9104.7070000000003</v>
      </c>
      <c r="H115" s="5">
        <v>162769.58359999998</v>
      </c>
      <c r="I115" s="5">
        <v>164682.52900000001</v>
      </c>
      <c r="J115" s="5">
        <v>17613.3</v>
      </c>
      <c r="K115">
        <v>2508229.9</v>
      </c>
      <c r="L115">
        <v>522859.4</v>
      </c>
      <c r="M115">
        <v>541961.9</v>
      </c>
      <c r="N115" s="5">
        <v>1254.4548437499996</v>
      </c>
      <c r="O115" s="5">
        <v>734.17656250000016</v>
      </c>
      <c r="P115" s="5">
        <v>1951.2249180327872</v>
      </c>
      <c r="Q115" s="5">
        <v>9.9999999999999825E-2</v>
      </c>
      <c r="R115" s="5">
        <v>0.10004987950000016</v>
      </c>
      <c r="S115" s="5">
        <v>0.5</v>
      </c>
      <c r="T115" s="5">
        <v>3.7912087912087868E-2</v>
      </c>
      <c r="U115" s="5">
        <v>-3.8461538461538484E-2</v>
      </c>
      <c r="V115" s="5">
        <v>0.5</v>
      </c>
      <c r="W115" s="5">
        <v>63.85</v>
      </c>
      <c r="X115" s="5">
        <v>60.6</v>
      </c>
      <c r="Y115" s="5">
        <v>75.986219311586339</v>
      </c>
      <c r="Z115">
        <v>5</v>
      </c>
      <c r="AA115" s="5">
        <v>63.987458441686684</v>
      </c>
      <c r="AB115">
        <v>60.7</v>
      </c>
      <c r="AC115">
        <v>5.2099543437721056</v>
      </c>
      <c r="AD115" s="5">
        <v>98.148156793612188</v>
      </c>
      <c r="AE115" s="5">
        <v>237.38633333333334</v>
      </c>
      <c r="AF115" s="5">
        <v>99.083333333333329</v>
      </c>
      <c r="AG115" s="5">
        <v>99.600000000000009</v>
      </c>
      <c r="AH115" s="5">
        <v>100.27</v>
      </c>
      <c r="AI115" s="5">
        <v>99.833333333333329</v>
      </c>
      <c r="AJ115" s="5">
        <v>98.63333333333334</v>
      </c>
      <c r="AK115">
        <v>237.68933333333334</v>
      </c>
      <c r="AL115">
        <v>99.626666666666665</v>
      </c>
      <c r="AM115">
        <v>3.9081774193548382</v>
      </c>
      <c r="AN115">
        <v>4.3069370967741936</v>
      </c>
      <c r="AO115">
        <v>3.3913032258064503E-2</v>
      </c>
      <c r="AP115">
        <v>5.5921516129032254</v>
      </c>
      <c r="AQ115">
        <v>102.54071807861328</v>
      </c>
      <c r="AR115">
        <v>93.354921551379036</v>
      </c>
    </row>
    <row r="116" spans="1:44" x14ac:dyDescent="0.3">
      <c r="A116" s="3">
        <v>42551</v>
      </c>
      <c r="B116" s="5">
        <v>296214.37280000001</v>
      </c>
      <c r="C116" s="5">
        <v>301499.51400000002</v>
      </c>
      <c r="D116" s="5">
        <v>62745.8704</v>
      </c>
      <c r="E116" s="5">
        <v>61939.444000000003</v>
      </c>
      <c r="F116" s="5">
        <v>9290.1589999999997</v>
      </c>
      <c r="G116" s="5">
        <v>9667.1919999999991</v>
      </c>
      <c r="H116" s="5">
        <v>166312.3651</v>
      </c>
      <c r="I116" s="5">
        <v>168779.35800000001</v>
      </c>
      <c r="J116" s="5">
        <v>17668.2</v>
      </c>
      <c r="K116">
        <v>2514414.5</v>
      </c>
      <c r="L116">
        <v>525226.4</v>
      </c>
      <c r="M116">
        <v>540782.5</v>
      </c>
      <c r="N116" s="5">
        <v>1242.2975409836067</v>
      </c>
      <c r="O116" s="5">
        <v>781.58540983606565</v>
      </c>
      <c r="P116" s="5">
        <v>2075.1315625000002</v>
      </c>
      <c r="Q116" s="5">
        <v>9.9999999999999825E-2</v>
      </c>
      <c r="R116" s="5">
        <v>0.10004987950000016</v>
      </c>
      <c r="S116" s="5">
        <v>0.5</v>
      </c>
      <c r="T116" s="5">
        <v>0</v>
      </c>
      <c r="U116" s="5">
        <v>-9.9999999999999825E-2</v>
      </c>
      <c r="V116" s="5">
        <v>0.5</v>
      </c>
      <c r="W116" s="5">
        <v>64.11</v>
      </c>
      <c r="X116" s="5">
        <v>61.2</v>
      </c>
      <c r="Y116" s="5">
        <v>76.94813841821788</v>
      </c>
      <c r="Z116">
        <v>4.5</v>
      </c>
      <c r="AA116" s="5">
        <v>64.231053413653967</v>
      </c>
      <c r="AB116">
        <v>61.1</v>
      </c>
      <c r="AC116">
        <v>4.826836845568768</v>
      </c>
      <c r="AD116" s="5">
        <v>98.613944656361539</v>
      </c>
      <c r="AE116" s="5">
        <v>240.16933333333336</v>
      </c>
      <c r="AF116" s="5">
        <v>100.50999999999999</v>
      </c>
      <c r="AG116" s="5">
        <v>99.933333333333337</v>
      </c>
      <c r="AH116" s="5">
        <v>101.16666666666667</v>
      </c>
      <c r="AI116" s="5">
        <v>100.40000000000002</v>
      </c>
      <c r="AJ116" s="5">
        <v>98.533333333333346</v>
      </c>
      <c r="AK116">
        <v>239.59033333333332</v>
      </c>
      <c r="AL116">
        <v>100.03666666666668</v>
      </c>
      <c r="AM116">
        <v>3.8181147540983611</v>
      </c>
      <c r="AN116">
        <v>4.3109049180327847</v>
      </c>
      <c r="AO116">
        <v>3.540809836065574E-2</v>
      </c>
      <c r="AP116">
        <v>5.4754688524590174</v>
      </c>
      <c r="AQ116">
        <v>102.37744903564453</v>
      </c>
      <c r="AR116">
        <v>92.823409983159053</v>
      </c>
    </row>
    <row r="117" spans="1:44" x14ac:dyDescent="0.3">
      <c r="A117" s="3">
        <v>42643</v>
      </c>
      <c r="B117" s="5">
        <v>305172.42499999999</v>
      </c>
      <c r="C117" s="5">
        <v>304888.13099999999</v>
      </c>
      <c r="D117" s="5">
        <v>63982.968700000005</v>
      </c>
      <c r="E117" s="5">
        <v>66651.195000000007</v>
      </c>
      <c r="F117" s="5">
        <v>12027.8575</v>
      </c>
      <c r="G117" s="5">
        <v>11938.393</v>
      </c>
      <c r="H117" s="5">
        <v>179157.2395</v>
      </c>
      <c r="I117" s="5">
        <v>170741.78700000001</v>
      </c>
      <c r="J117" s="5">
        <v>17764.400000000001</v>
      </c>
      <c r="K117">
        <v>2525231.6</v>
      </c>
      <c r="L117">
        <v>526831.1</v>
      </c>
      <c r="M117">
        <v>541856.1</v>
      </c>
      <c r="N117" s="5">
        <v>1269.5582812500002</v>
      </c>
      <c r="O117" s="5">
        <v>844.11093749999998</v>
      </c>
      <c r="P117" s="5">
        <v>2162.0568749999993</v>
      </c>
      <c r="Q117" s="5">
        <v>9.9999999999999825E-2</v>
      </c>
      <c r="R117" s="5">
        <v>0.10004987950000016</v>
      </c>
      <c r="S117" s="5">
        <v>0.5</v>
      </c>
      <c r="T117" s="5">
        <v>0</v>
      </c>
      <c r="U117" s="5">
        <v>-9.9999999999999825E-2</v>
      </c>
      <c r="V117" s="5">
        <v>0.34239130434782611</v>
      </c>
      <c r="W117" s="5">
        <v>64.56</v>
      </c>
      <c r="X117" s="5">
        <v>61.3</v>
      </c>
      <c r="Y117" s="5">
        <v>76.706910907577026</v>
      </c>
      <c r="Z117">
        <v>5.0999999999999996</v>
      </c>
      <c r="AA117" s="5">
        <v>64.321055076905537</v>
      </c>
      <c r="AB117">
        <v>61.3</v>
      </c>
      <c r="AC117">
        <v>4.7420511715730376</v>
      </c>
      <c r="AD117" s="5">
        <v>99.079732519110891</v>
      </c>
      <c r="AE117" s="5">
        <v>240.96833333333333</v>
      </c>
      <c r="AF117" s="5">
        <v>100.44666666666667</v>
      </c>
      <c r="AG117" s="5">
        <v>99.7</v>
      </c>
      <c r="AH117" s="5">
        <v>101.46</v>
      </c>
      <c r="AI117" s="5">
        <v>100.86666666666667</v>
      </c>
      <c r="AJ117" s="5">
        <v>98.766666666666666</v>
      </c>
      <c r="AK117">
        <v>240.60733333333329</v>
      </c>
      <c r="AL117">
        <v>100.32333333333332</v>
      </c>
      <c r="AM117">
        <v>3.8052424242424236</v>
      </c>
      <c r="AN117">
        <v>4.2484454545454549</v>
      </c>
      <c r="AO117">
        <v>3.7179469696969697E-2</v>
      </c>
      <c r="AP117">
        <v>5.0011196969696998</v>
      </c>
      <c r="AQ117">
        <v>101.0926513671875</v>
      </c>
      <c r="AR117">
        <v>91.78017262575456</v>
      </c>
    </row>
    <row r="118" spans="1:44" x14ac:dyDescent="0.3">
      <c r="A118" s="3">
        <v>42735</v>
      </c>
      <c r="B118" s="5">
        <v>314465.6937</v>
      </c>
      <c r="C118" s="5">
        <v>307745.23300000001</v>
      </c>
      <c r="D118" s="5">
        <v>71693.842199999999</v>
      </c>
      <c r="E118" s="5">
        <v>67594.966</v>
      </c>
      <c r="F118" s="5">
        <v>11410.616400000001</v>
      </c>
      <c r="G118" s="5">
        <v>10730.843999999999</v>
      </c>
      <c r="H118" s="5">
        <v>166845.3971</v>
      </c>
      <c r="I118" s="5">
        <v>170484.41099999999</v>
      </c>
      <c r="J118" s="5">
        <v>17876.2</v>
      </c>
      <c r="K118">
        <v>2546461</v>
      </c>
      <c r="L118">
        <v>529974.6</v>
      </c>
      <c r="M118">
        <v>543436.5</v>
      </c>
      <c r="N118" s="5">
        <v>1257.7973214285716</v>
      </c>
      <c r="O118" s="5">
        <v>874.18732142857129</v>
      </c>
      <c r="P118" s="5">
        <v>2184.8785714285714</v>
      </c>
      <c r="Q118" s="5">
        <v>9.9999999999999825E-2</v>
      </c>
      <c r="R118" s="5">
        <v>0.10004987950000016</v>
      </c>
      <c r="S118" s="5">
        <v>0.54891304347826086</v>
      </c>
      <c r="T118" s="5">
        <v>0</v>
      </c>
      <c r="U118" s="5">
        <v>-9.9999999999999825E-2</v>
      </c>
      <c r="V118" s="5">
        <v>0.25</v>
      </c>
      <c r="W118" s="5">
        <v>64.02</v>
      </c>
      <c r="X118" s="5">
        <v>61.1</v>
      </c>
      <c r="Y118" s="5">
        <v>76.799791016795481</v>
      </c>
      <c r="Z118">
        <v>4.5999999999999996</v>
      </c>
      <c r="AA118" s="5">
        <v>64.101449604432176</v>
      </c>
      <c r="AB118">
        <v>61.2</v>
      </c>
      <c r="AC118">
        <v>4.4821095137613289</v>
      </c>
      <c r="AD118" s="5">
        <v>98.846838587736229</v>
      </c>
      <c r="AE118" s="5">
        <v>241.50466666666668</v>
      </c>
      <c r="AF118" s="5">
        <v>100.89666666666666</v>
      </c>
      <c r="AG118" s="5">
        <v>100.3</v>
      </c>
      <c r="AH118" s="5">
        <v>101.90333333333332</v>
      </c>
      <c r="AI118" s="5">
        <v>101.5</v>
      </c>
      <c r="AJ118" s="5">
        <v>98.733333333333334</v>
      </c>
      <c r="AK118">
        <v>242.13466666666667</v>
      </c>
      <c r="AL118">
        <v>100.72666666666667</v>
      </c>
      <c r="AM118">
        <v>3.8322758620689648</v>
      </c>
      <c r="AN118">
        <v>4.1252689655172414</v>
      </c>
      <c r="AO118">
        <v>3.4918758620689633E-2</v>
      </c>
      <c r="AP118">
        <v>4.7606034482758615</v>
      </c>
      <c r="AQ118">
        <v>100.04849243164063</v>
      </c>
      <c r="AR118">
        <v>90.054959778725845</v>
      </c>
    </row>
    <row r="119" spans="1:44" x14ac:dyDescent="0.3">
      <c r="A119" s="3">
        <v>42825</v>
      </c>
      <c r="B119" s="5">
        <v>306506.88150000002</v>
      </c>
      <c r="C119" s="5">
        <v>308015.95899999997</v>
      </c>
      <c r="D119" s="5">
        <v>60919.2399</v>
      </c>
      <c r="E119" s="5">
        <v>63634.654999999999</v>
      </c>
      <c r="F119" s="5">
        <v>10491.0074</v>
      </c>
      <c r="G119" s="5">
        <v>10696.621999999999</v>
      </c>
      <c r="H119" s="5">
        <v>167943.75700000001</v>
      </c>
      <c r="I119" s="5">
        <v>170081.16899999999</v>
      </c>
      <c r="J119" s="5">
        <v>17977.3</v>
      </c>
      <c r="K119">
        <v>2563114.7999999998</v>
      </c>
      <c r="L119">
        <v>532603.80000000005</v>
      </c>
      <c r="M119">
        <v>547449.1</v>
      </c>
      <c r="N119" s="5">
        <v>1268.3675000000001</v>
      </c>
      <c r="O119" s="5">
        <v>943.51281249999965</v>
      </c>
      <c r="P119" s="5">
        <v>2325.9279032258069</v>
      </c>
      <c r="Q119" s="5">
        <v>9.9999999999999825E-2</v>
      </c>
      <c r="R119" s="5">
        <v>0.10004987950000016</v>
      </c>
      <c r="S119" s="5">
        <v>0.79722222222222228</v>
      </c>
      <c r="T119" s="5">
        <v>0</v>
      </c>
      <c r="U119" s="5">
        <v>-9.9999999999999825E-2</v>
      </c>
      <c r="V119" s="5">
        <v>0.25</v>
      </c>
      <c r="W119" s="5">
        <v>63.85</v>
      </c>
      <c r="X119" s="5">
        <v>61.2</v>
      </c>
      <c r="Y119" s="5">
        <v>76.938906129276546</v>
      </c>
      <c r="Z119">
        <v>4.2</v>
      </c>
      <c r="AA119" s="5">
        <v>64.025248611649232</v>
      </c>
      <c r="AB119">
        <v>61.2</v>
      </c>
      <c r="AC119">
        <v>4.4627053086500688</v>
      </c>
      <c r="AD119" s="5">
        <v>98.615044819572503</v>
      </c>
      <c r="AE119" s="5">
        <v>243.4143333333333</v>
      </c>
      <c r="AF119" s="5">
        <v>100.80333333333334</v>
      </c>
      <c r="AG119" s="5">
        <v>99.90000000000002</v>
      </c>
      <c r="AH119" s="5">
        <v>102.7</v>
      </c>
      <c r="AI119" s="5">
        <v>102</v>
      </c>
      <c r="AJ119" s="5">
        <v>99.033333333333346</v>
      </c>
      <c r="AK119">
        <v>243.75266666666667</v>
      </c>
      <c r="AL119">
        <v>101.37</v>
      </c>
      <c r="AM119">
        <v>3.730920634920635</v>
      </c>
      <c r="AN119">
        <v>3.9737301587301577</v>
      </c>
      <c r="AO119">
        <v>3.2832571428571426E-2</v>
      </c>
      <c r="AP119">
        <v>4.6206174603174617</v>
      </c>
      <c r="AQ119">
        <v>97.621360778808594</v>
      </c>
      <c r="AR119">
        <v>87.131188378212684</v>
      </c>
    </row>
    <row r="120" spans="1:44" x14ac:dyDescent="0.3">
      <c r="A120" s="3">
        <v>42916</v>
      </c>
      <c r="B120" s="5">
        <v>308989.1581</v>
      </c>
      <c r="C120" s="5">
        <v>311837.28399999999</v>
      </c>
      <c r="D120" s="5">
        <v>66536.779699999999</v>
      </c>
      <c r="E120" s="5">
        <v>66621.58</v>
      </c>
      <c r="F120" s="5">
        <v>10193.318800000001</v>
      </c>
      <c r="G120" s="5">
        <v>10814.736999999999</v>
      </c>
      <c r="H120" s="5">
        <v>172061.28450000001</v>
      </c>
      <c r="I120" s="5">
        <v>173801.28599999999</v>
      </c>
      <c r="J120" s="5">
        <v>18054.099999999999</v>
      </c>
      <c r="K120">
        <v>2581859.1</v>
      </c>
      <c r="L120">
        <v>534163.9</v>
      </c>
      <c r="M120">
        <v>548863.19999999995</v>
      </c>
      <c r="N120" s="5">
        <v>1283.0219298245618</v>
      </c>
      <c r="O120" s="5">
        <v>1032.9091228070179</v>
      </c>
      <c r="P120" s="5">
        <v>2397.9709523809524</v>
      </c>
      <c r="Q120" s="5">
        <v>9.9999999999999825E-2</v>
      </c>
      <c r="R120" s="5">
        <v>0.10004987950000016</v>
      </c>
      <c r="S120" s="5">
        <v>1.0467032967032968</v>
      </c>
      <c r="T120" s="5">
        <v>0</v>
      </c>
      <c r="U120" s="5">
        <v>-9.9999999999999825E-2</v>
      </c>
      <c r="V120" s="5">
        <v>0.25</v>
      </c>
      <c r="W120" s="5">
        <v>64.069999999999993</v>
      </c>
      <c r="X120" s="5">
        <v>61.4</v>
      </c>
      <c r="Y120" s="5">
        <v>77.06297868660225</v>
      </c>
      <c r="Z120">
        <v>4.2</v>
      </c>
      <c r="AA120" s="5">
        <v>64.106119891051961</v>
      </c>
      <c r="AB120">
        <v>61.3</v>
      </c>
      <c r="AC120">
        <v>4.3936211278832511</v>
      </c>
      <c r="AD120" s="5">
        <v>99.04280444007783</v>
      </c>
      <c r="AE120" s="5">
        <v>244.73733333333334</v>
      </c>
      <c r="AF120" s="5">
        <v>102.04333333333334</v>
      </c>
      <c r="AG120" s="5">
        <v>100.3</v>
      </c>
      <c r="AH120" s="5">
        <v>103.36333333333334</v>
      </c>
      <c r="AI120" s="5">
        <v>103.16666666666667</v>
      </c>
      <c r="AJ120" s="5">
        <v>98.966666666666654</v>
      </c>
      <c r="AK120">
        <v>244.18699999999998</v>
      </c>
      <c r="AL120">
        <v>101.52</v>
      </c>
      <c r="AM120">
        <v>3.5867894736842092</v>
      </c>
      <c r="AN120">
        <v>3.955422807017543</v>
      </c>
      <c r="AO120">
        <v>3.2255122807017547E-2</v>
      </c>
      <c r="AP120">
        <v>4.594394736842105</v>
      </c>
      <c r="AQ120">
        <v>95.858131408691406</v>
      </c>
      <c r="AR120">
        <v>85.279817283329834</v>
      </c>
    </row>
    <row r="121" spans="1:44" x14ac:dyDescent="0.3">
      <c r="A121" s="3">
        <v>43008</v>
      </c>
      <c r="B121" s="5">
        <v>313338.82939999999</v>
      </c>
      <c r="C121" s="5">
        <v>315568.76</v>
      </c>
      <c r="D121" s="5">
        <v>70469.9617</v>
      </c>
      <c r="E121" s="5">
        <v>70399.082999999999</v>
      </c>
      <c r="F121" s="5">
        <v>11850.2081</v>
      </c>
      <c r="G121" s="5">
        <v>11515.575000000001</v>
      </c>
      <c r="H121" s="5">
        <v>183500.4865</v>
      </c>
      <c r="I121" s="5">
        <v>176394.36499999999</v>
      </c>
      <c r="J121" s="5">
        <v>18185.599999999999</v>
      </c>
      <c r="K121">
        <v>2601873.9</v>
      </c>
      <c r="L121">
        <v>536425.6</v>
      </c>
      <c r="M121">
        <v>553235.5</v>
      </c>
      <c r="N121" s="5">
        <v>1280.6783870967743</v>
      </c>
      <c r="O121" s="5">
        <v>1018.7564516129029</v>
      </c>
      <c r="P121" s="5">
        <v>2467.1746031746029</v>
      </c>
      <c r="Q121" s="5">
        <v>9.9999999999999825E-2</v>
      </c>
      <c r="R121" s="5">
        <v>0.10004987950000016</v>
      </c>
      <c r="S121" s="5">
        <v>1.25</v>
      </c>
      <c r="T121" s="5">
        <v>0</v>
      </c>
      <c r="U121" s="5">
        <v>-9.9999999999999825E-2</v>
      </c>
      <c r="V121" s="5">
        <v>0.25</v>
      </c>
      <c r="W121" s="5">
        <v>64.180000000000007</v>
      </c>
      <c r="X121" s="5">
        <v>61.5</v>
      </c>
      <c r="Y121" s="5">
        <v>76.839225322676668</v>
      </c>
      <c r="Z121">
        <v>4.2</v>
      </c>
      <c r="AA121" s="5">
        <v>63.957945845840882</v>
      </c>
      <c r="AB121">
        <v>61.4</v>
      </c>
      <c r="AC121">
        <v>3.9902781042303257</v>
      </c>
      <c r="AD121" s="5">
        <v>98.845376922921517</v>
      </c>
      <c r="AE121" s="5">
        <v>245.708</v>
      </c>
      <c r="AF121" s="5">
        <v>101.93333333333334</v>
      </c>
      <c r="AG121" s="5">
        <v>100.3</v>
      </c>
      <c r="AH121" s="5">
        <v>103.69333333333334</v>
      </c>
      <c r="AI121" s="5">
        <v>103.7</v>
      </c>
      <c r="AJ121" s="5">
        <v>98.633333333333326</v>
      </c>
      <c r="AK121">
        <v>245.34533333333334</v>
      </c>
      <c r="AL121">
        <v>101.72666666666667</v>
      </c>
      <c r="AM121">
        <v>3.565483333333332</v>
      </c>
      <c r="AN121">
        <v>4.1827916666666676</v>
      </c>
      <c r="AO121">
        <v>3.2153216666666665E-2</v>
      </c>
      <c r="AP121">
        <v>4.6526833333333331</v>
      </c>
      <c r="AQ121">
        <v>98.067359924316406</v>
      </c>
      <c r="AR121">
        <v>86.877832833708311</v>
      </c>
    </row>
    <row r="122" spans="1:44" x14ac:dyDescent="0.3">
      <c r="A122" s="3">
        <v>43100</v>
      </c>
      <c r="B122" s="5">
        <v>325571.38930000004</v>
      </c>
      <c r="C122" s="5">
        <v>318858.58600000001</v>
      </c>
      <c r="D122" s="5">
        <v>74290.215799999991</v>
      </c>
      <c r="E122" s="5">
        <v>69638.275999999998</v>
      </c>
      <c r="F122" s="5">
        <v>12648.768800000002</v>
      </c>
      <c r="G122" s="5">
        <v>11923.955</v>
      </c>
      <c r="H122" s="5">
        <v>173404.30809999999</v>
      </c>
      <c r="I122" s="5">
        <v>176902.88</v>
      </c>
      <c r="J122" s="5">
        <v>18359.400000000001</v>
      </c>
      <c r="K122">
        <v>2624312.5</v>
      </c>
      <c r="L122">
        <v>538329.9</v>
      </c>
      <c r="M122">
        <v>555487.80000000005</v>
      </c>
      <c r="N122" s="5">
        <v>1318.7822580645163</v>
      </c>
      <c r="O122" s="5">
        <v>1069.374193548387</v>
      </c>
      <c r="P122" s="5">
        <v>2603.2773015873022</v>
      </c>
      <c r="Q122" s="5">
        <v>9.9999999999999825E-2</v>
      </c>
      <c r="R122" s="5">
        <v>0.10004987950000016</v>
      </c>
      <c r="S122" s="5">
        <v>1.3016304347826086</v>
      </c>
      <c r="T122" s="5">
        <v>0</v>
      </c>
      <c r="U122" s="5">
        <v>-9.9999999999999825E-2</v>
      </c>
      <c r="V122" s="5">
        <v>0.41304347826086957</v>
      </c>
      <c r="W122" s="5">
        <v>63.91</v>
      </c>
      <c r="X122" s="5">
        <v>61.2</v>
      </c>
      <c r="Y122" s="5">
        <v>77.422272527450318</v>
      </c>
      <c r="Z122">
        <v>4.2</v>
      </c>
      <c r="AA122" s="5">
        <v>63.920455449514549</v>
      </c>
      <c r="AB122">
        <v>61.3</v>
      </c>
      <c r="AC122">
        <v>4.0403160363033503</v>
      </c>
      <c r="AD122" s="5">
        <v>99.141518198655987</v>
      </c>
      <c r="AE122" s="5">
        <v>246.61866666666666</v>
      </c>
      <c r="AF122" s="5">
        <v>102.32333333333334</v>
      </c>
      <c r="AG122" s="5">
        <v>100.89999999999999</v>
      </c>
      <c r="AH122" s="5">
        <v>104.27666666666666</v>
      </c>
      <c r="AI122" s="5">
        <v>104.56666666666668</v>
      </c>
      <c r="AJ122" s="5">
        <v>99.033333333333346</v>
      </c>
      <c r="AK122">
        <v>247.25699999999998</v>
      </c>
      <c r="AL122">
        <v>102.09999999999998</v>
      </c>
      <c r="AM122">
        <v>3.5112258064516135</v>
      </c>
      <c r="AN122">
        <v>4.1334983870967745</v>
      </c>
      <c r="AO122">
        <v>3.1095274193548388E-2</v>
      </c>
      <c r="AP122">
        <v>4.6596016129032254</v>
      </c>
      <c r="AQ122">
        <v>96.719146728515625</v>
      </c>
      <c r="AR122">
        <v>85.400280780037093</v>
      </c>
    </row>
    <row r="123" spans="1:44" x14ac:dyDescent="0.3">
      <c r="A123" s="3">
        <v>43190</v>
      </c>
      <c r="B123" s="5">
        <v>320316.5368</v>
      </c>
      <c r="C123" s="5">
        <v>322506.59399999998</v>
      </c>
      <c r="D123" s="5">
        <v>67748.085699999996</v>
      </c>
      <c r="E123" s="5">
        <v>70001.284</v>
      </c>
      <c r="F123" s="5">
        <v>11346.483199999999</v>
      </c>
      <c r="G123" s="5">
        <v>11693.941999999999</v>
      </c>
      <c r="H123" s="5">
        <v>176986.1648</v>
      </c>
      <c r="I123" s="5">
        <v>179732.32</v>
      </c>
      <c r="J123" s="5">
        <v>18530.5</v>
      </c>
      <c r="K123">
        <v>2627760.2999999998</v>
      </c>
      <c r="L123">
        <v>538701.5</v>
      </c>
      <c r="M123">
        <v>555351.5</v>
      </c>
      <c r="N123" s="5">
        <v>1366.3126984126984</v>
      </c>
      <c r="O123" s="5">
        <v>1104.1222222222223</v>
      </c>
      <c r="P123" s="5">
        <v>2733.476721311476</v>
      </c>
      <c r="Q123" s="5">
        <v>9.9999999999999825E-2</v>
      </c>
      <c r="R123" s="5">
        <v>0.10004987950000016</v>
      </c>
      <c r="S123" s="5">
        <v>1.5305555555555554</v>
      </c>
      <c r="T123" s="5">
        <v>0</v>
      </c>
      <c r="U123" s="5">
        <v>-9.9999999999999825E-2</v>
      </c>
      <c r="V123" s="5">
        <v>0.5</v>
      </c>
      <c r="W123" s="5">
        <v>63.68</v>
      </c>
      <c r="X123" s="5">
        <v>61.4</v>
      </c>
      <c r="Y123" s="5">
        <v>77.473645461169767</v>
      </c>
      <c r="Z123">
        <v>3.6</v>
      </c>
      <c r="AA123" s="5">
        <v>63.728787792410166</v>
      </c>
      <c r="AB123">
        <v>61.3</v>
      </c>
      <c r="AC123">
        <v>3.8215151876590325</v>
      </c>
      <c r="AD123" s="5">
        <v>98.779567750536103</v>
      </c>
      <c r="AE123" s="5">
        <v>248.804</v>
      </c>
      <c r="AF123" s="5">
        <v>102.08333333333333</v>
      </c>
      <c r="AG123" s="5">
        <v>101.2</v>
      </c>
      <c r="AH123" s="5">
        <v>104.99000000000001</v>
      </c>
      <c r="AI123" s="5">
        <v>104.76666666666667</v>
      </c>
      <c r="AJ123" s="5">
        <v>99.166666666666671</v>
      </c>
      <c r="AK123">
        <v>249.17933333333335</v>
      </c>
      <c r="AL123">
        <v>102.58999999999999</v>
      </c>
      <c r="AM123">
        <v>3.46077049180328</v>
      </c>
      <c r="AN123">
        <v>4.2551295081967204</v>
      </c>
      <c r="AO123">
        <v>3.194144262295083E-2</v>
      </c>
      <c r="AP123">
        <v>4.8174147540983618</v>
      </c>
      <c r="AQ123">
        <v>98.722801208496094</v>
      </c>
      <c r="AR123">
        <v>86.245072326042646</v>
      </c>
    </row>
    <row r="124" spans="1:44" x14ac:dyDescent="0.3">
      <c r="A124" s="3">
        <v>43281</v>
      </c>
      <c r="B124" s="5">
        <v>320455.9706</v>
      </c>
      <c r="C124" s="5">
        <v>323617.58500000002</v>
      </c>
      <c r="D124" s="5">
        <v>69647.572700000004</v>
      </c>
      <c r="E124" s="5">
        <v>72472.937000000005</v>
      </c>
      <c r="F124" s="5">
        <v>11778.884</v>
      </c>
      <c r="G124" s="5">
        <v>11867.563</v>
      </c>
      <c r="H124" s="5">
        <v>177150.231</v>
      </c>
      <c r="I124" s="5">
        <v>179232.10699999999</v>
      </c>
      <c r="J124" s="5">
        <v>18654.400000000001</v>
      </c>
      <c r="K124">
        <v>2639642.7000000002</v>
      </c>
      <c r="L124">
        <v>540762.69999999995</v>
      </c>
      <c r="M124">
        <v>555574.30000000005</v>
      </c>
      <c r="N124" s="5">
        <v>1351.2193442622954</v>
      </c>
      <c r="O124" s="5">
        <v>1068.8345901639343</v>
      </c>
      <c r="P124" s="5">
        <v>2703.1312500000008</v>
      </c>
      <c r="Q124" s="5">
        <v>9.9999999999999825E-2</v>
      </c>
      <c r="R124" s="5">
        <v>0.10004987950000016</v>
      </c>
      <c r="S124" s="5">
        <v>1.7994505494505495</v>
      </c>
      <c r="T124" s="5">
        <v>0</v>
      </c>
      <c r="U124" s="5">
        <v>-9.9999999999999825E-2</v>
      </c>
      <c r="V124" s="5">
        <v>0.5</v>
      </c>
      <c r="W124" s="5">
        <v>63.97</v>
      </c>
      <c r="X124" s="5">
        <v>61.5</v>
      </c>
      <c r="Y124" s="5">
        <v>77.800759485399624</v>
      </c>
      <c r="Z124">
        <v>3.8</v>
      </c>
      <c r="AA124" s="5">
        <v>64.024356603883632</v>
      </c>
      <c r="AB124">
        <v>61.5</v>
      </c>
      <c r="AC124">
        <v>3.9908906259617161</v>
      </c>
      <c r="AD124" s="5">
        <v>99.7667053363176</v>
      </c>
      <c r="AE124" s="5">
        <v>251.37433333333334</v>
      </c>
      <c r="AF124" s="5">
        <v>103.79333333333334</v>
      </c>
      <c r="AG124" s="5">
        <v>100.93333333333334</v>
      </c>
      <c r="AH124" s="5">
        <v>106.00666666666666</v>
      </c>
      <c r="AI124" s="5">
        <v>105.66666666666667</v>
      </c>
      <c r="AJ124" s="5">
        <v>99.63333333333334</v>
      </c>
      <c r="AK124">
        <v>250.73766666666666</v>
      </c>
      <c r="AL124">
        <v>103.16000000000001</v>
      </c>
      <c r="AM124">
        <v>3.5801967213114758</v>
      </c>
      <c r="AN124">
        <v>4.2633590163934407</v>
      </c>
      <c r="AO124">
        <v>3.2780180327868856E-2</v>
      </c>
      <c r="AP124">
        <v>4.8647245901639344</v>
      </c>
      <c r="AQ124">
        <v>99.686546325683594</v>
      </c>
      <c r="AR124">
        <v>87.152613794865573</v>
      </c>
    </row>
    <row r="125" spans="1:44" x14ac:dyDescent="0.3">
      <c r="A125" s="3">
        <v>43373</v>
      </c>
      <c r="B125" s="5">
        <v>323348.59850000002</v>
      </c>
      <c r="C125" s="5">
        <v>325956.00699999998</v>
      </c>
      <c r="D125" s="5">
        <v>65270.654499999997</v>
      </c>
      <c r="E125" s="5">
        <v>66317.207999999999</v>
      </c>
      <c r="F125" s="5">
        <v>9878.3174999999992</v>
      </c>
      <c r="G125" s="5">
        <v>10907.8</v>
      </c>
      <c r="H125" s="5">
        <v>187927.3247</v>
      </c>
      <c r="I125" s="5">
        <v>180510.965</v>
      </c>
      <c r="J125" s="5">
        <v>18752.400000000001</v>
      </c>
      <c r="K125">
        <v>2642968.5</v>
      </c>
      <c r="L125">
        <v>543988.19999999995</v>
      </c>
      <c r="M125">
        <v>551895</v>
      </c>
      <c r="N125" s="5">
        <v>1429.0914035087721</v>
      </c>
      <c r="O125" s="5">
        <v>1091.7710526315789</v>
      </c>
      <c r="P125" s="5">
        <v>2849.6014285714296</v>
      </c>
      <c r="Q125" s="5">
        <v>9.9999999999999825E-2</v>
      </c>
      <c r="R125" s="5">
        <v>0.10004987950000016</v>
      </c>
      <c r="S125" s="5">
        <v>2.0135869565217392</v>
      </c>
      <c r="T125" s="5">
        <v>0</v>
      </c>
      <c r="U125" s="5">
        <v>-9.9999999999999825E-2</v>
      </c>
      <c r="V125" s="5">
        <v>0.66304347826086951</v>
      </c>
      <c r="W125" s="5">
        <v>64.150000000000006</v>
      </c>
      <c r="X125" s="5">
        <v>61.4</v>
      </c>
      <c r="Y125" s="5">
        <v>77.429871341411712</v>
      </c>
      <c r="Z125">
        <v>4.3</v>
      </c>
      <c r="AA125" s="5">
        <v>64.039486079088135</v>
      </c>
      <c r="AB125">
        <v>61.4</v>
      </c>
      <c r="AC125">
        <v>4.0923220011258783</v>
      </c>
      <c r="AD125" s="5">
        <v>100.09575119824477</v>
      </c>
      <c r="AE125" s="5">
        <v>252.197</v>
      </c>
      <c r="AF125" s="5">
        <v>104.09333333333335</v>
      </c>
      <c r="AG125" s="5">
        <v>101.43333333333334</v>
      </c>
      <c r="AH125" s="5">
        <v>106.70333333333333</v>
      </c>
      <c r="AI125" s="5">
        <v>106.3</v>
      </c>
      <c r="AJ125" s="5">
        <v>99.933333333333323</v>
      </c>
      <c r="AK125">
        <v>251.75433333333334</v>
      </c>
      <c r="AL125">
        <v>103.78000000000002</v>
      </c>
      <c r="AM125">
        <v>3.6402166666666669</v>
      </c>
      <c r="AN125">
        <v>4.2319383333333338</v>
      </c>
      <c r="AO125">
        <v>3.2668633333333322E-2</v>
      </c>
      <c r="AP125">
        <v>4.7411249999999994</v>
      </c>
      <c r="AQ125">
        <v>98.342247009277344</v>
      </c>
      <c r="AR125">
        <v>85.832318659191671</v>
      </c>
    </row>
    <row r="126" spans="1:44" x14ac:dyDescent="0.3">
      <c r="A126" s="3">
        <v>43465</v>
      </c>
      <c r="B126" s="5">
        <v>335274.34149999998</v>
      </c>
      <c r="C126" s="5">
        <v>328348.41499999998</v>
      </c>
      <c r="D126" s="5">
        <v>76194.821200000006</v>
      </c>
      <c r="E126" s="5">
        <v>71196.876999999993</v>
      </c>
      <c r="F126" s="5">
        <v>12809.323900000001</v>
      </c>
      <c r="G126" s="5">
        <v>11287.75</v>
      </c>
      <c r="H126" s="5">
        <v>179808.71400000001</v>
      </c>
      <c r="I126" s="5">
        <v>183237.595</v>
      </c>
      <c r="J126" s="5">
        <v>18813.900000000001</v>
      </c>
      <c r="K126">
        <v>2656096.7000000002</v>
      </c>
      <c r="L126">
        <v>544895.30000000005</v>
      </c>
      <c r="M126">
        <v>554438.6</v>
      </c>
      <c r="N126" s="5">
        <v>1439.28296875</v>
      </c>
      <c r="O126" s="5">
        <v>1120.6104687499999</v>
      </c>
      <c r="P126" s="5">
        <v>2698.9261904761902</v>
      </c>
      <c r="Q126" s="5">
        <v>0.1538043478260869</v>
      </c>
      <c r="R126" s="5">
        <v>0.1539482137652175</v>
      </c>
      <c r="S126" s="5">
        <v>2.285326086956522</v>
      </c>
      <c r="T126" s="5">
        <v>0</v>
      </c>
      <c r="U126" s="5">
        <v>-9.9999999999999825E-2</v>
      </c>
      <c r="V126" s="5">
        <v>0.75</v>
      </c>
      <c r="W126" s="5">
        <v>63.91</v>
      </c>
      <c r="X126" s="5">
        <v>61.2</v>
      </c>
      <c r="Y126" s="5">
        <v>77.280680389106209</v>
      </c>
      <c r="Z126">
        <v>4.3</v>
      </c>
      <c r="AA126" s="5">
        <v>63.937306949280192</v>
      </c>
      <c r="AB126">
        <v>61.3</v>
      </c>
      <c r="AC126">
        <v>4.0774520801833871</v>
      </c>
      <c r="AD126" s="5">
        <v>100.19446495682291</v>
      </c>
      <c r="AE126" s="5">
        <v>252.05199999999999</v>
      </c>
      <c r="AF126" s="5">
        <v>104.27666666666666</v>
      </c>
      <c r="AG126" s="5">
        <v>101.76666666666667</v>
      </c>
      <c r="AH126" s="5">
        <v>107.13</v>
      </c>
      <c r="AI126" s="5">
        <v>106.93333333333332</v>
      </c>
      <c r="AJ126" s="5">
        <v>100.13333333333333</v>
      </c>
      <c r="AK126">
        <v>252.73799999999997</v>
      </c>
      <c r="AL126">
        <v>103.97333333333334</v>
      </c>
      <c r="AM126">
        <v>3.704015873015873</v>
      </c>
      <c r="AN126">
        <v>4.2268555555555567</v>
      </c>
      <c r="AO126">
        <v>3.2840126984126992E-2</v>
      </c>
      <c r="AP126">
        <v>4.76594126984127</v>
      </c>
      <c r="AQ126">
        <v>99.724632263183594</v>
      </c>
      <c r="AR126">
        <v>86.462275585201567</v>
      </c>
    </row>
    <row r="127" spans="1:44" x14ac:dyDescent="0.3">
      <c r="A127" s="3">
        <v>43555</v>
      </c>
      <c r="B127" s="5">
        <v>332419.0111</v>
      </c>
      <c r="C127" s="5">
        <v>332691.36</v>
      </c>
      <c r="D127" s="5">
        <v>69212.823099999994</v>
      </c>
      <c r="E127" s="5">
        <v>73854.8</v>
      </c>
      <c r="F127" s="5">
        <v>10506.52</v>
      </c>
      <c r="G127" s="5">
        <v>11015.498</v>
      </c>
      <c r="H127" s="5">
        <v>183928.65299999999</v>
      </c>
      <c r="I127" s="5">
        <v>185613.92199999999</v>
      </c>
      <c r="J127" s="5">
        <v>18950.3</v>
      </c>
      <c r="K127">
        <v>2668696.6</v>
      </c>
      <c r="L127">
        <v>547905.19999999995</v>
      </c>
      <c r="M127">
        <v>557617.6</v>
      </c>
      <c r="N127" s="5">
        <v>1401.2565079365077</v>
      </c>
      <c r="O127" s="5">
        <v>1115.6474603174604</v>
      </c>
      <c r="P127" s="5">
        <v>2721.0044262295087</v>
      </c>
      <c r="Q127" s="5">
        <v>0.25</v>
      </c>
      <c r="R127" s="5">
        <v>0.2503119022999995</v>
      </c>
      <c r="S127" s="5">
        <v>2.5</v>
      </c>
      <c r="T127" s="5">
        <v>0</v>
      </c>
      <c r="U127" s="5">
        <v>-9.9999999999999825E-2</v>
      </c>
      <c r="V127" s="5">
        <v>0.75</v>
      </c>
      <c r="W127" s="5">
        <v>64.02</v>
      </c>
      <c r="X127" s="5">
        <v>61.5</v>
      </c>
      <c r="Y127" s="5">
        <v>77.860603986569259</v>
      </c>
      <c r="Z127">
        <v>3.9</v>
      </c>
      <c r="AA127" s="5">
        <v>63.986409438923928</v>
      </c>
      <c r="AB127">
        <v>61.4</v>
      </c>
      <c r="AC127">
        <v>4.1153251186856563</v>
      </c>
      <c r="AD127" s="5">
        <v>100.03323153993283</v>
      </c>
      <c r="AE127" s="5">
        <v>252.89666666666668</v>
      </c>
      <c r="AF127" s="5">
        <v>103.54</v>
      </c>
      <c r="AG127" s="5">
        <v>101.5</v>
      </c>
      <c r="AH127" s="5">
        <v>107.25999999999999</v>
      </c>
      <c r="AI127" s="5">
        <v>106.7</v>
      </c>
      <c r="AJ127" s="5">
        <v>100.39999999999999</v>
      </c>
      <c r="AK127">
        <v>253.18566666666666</v>
      </c>
      <c r="AL127">
        <v>103.98</v>
      </c>
      <c r="AM127">
        <v>3.6458196721311471</v>
      </c>
      <c r="AN127">
        <v>4.14178524590164</v>
      </c>
      <c r="AO127">
        <v>3.3115377049180321E-2</v>
      </c>
      <c r="AP127">
        <v>4.7444327868852456</v>
      </c>
      <c r="AQ127">
        <v>99.053245544433594</v>
      </c>
      <c r="AR127">
        <v>85.587350254473762</v>
      </c>
    </row>
    <row r="128" spans="1:44" x14ac:dyDescent="0.3">
      <c r="A128" s="3">
        <v>43646</v>
      </c>
      <c r="B128" s="5">
        <v>326971.0956</v>
      </c>
      <c r="C128" s="5">
        <v>333289.15600000002</v>
      </c>
      <c r="D128" s="5">
        <v>67086.183000000005</v>
      </c>
      <c r="E128" s="5">
        <v>67411.38</v>
      </c>
      <c r="F128" s="5">
        <v>10349.428699999999</v>
      </c>
      <c r="G128" s="5">
        <v>10821.901</v>
      </c>
      <c r="H128" s="5">
        <v>182673.15609999999</v>
      </c>
      <c r="I128" s="5">
        <v>185524.40299999999</v>
      </c>
      <c r="J128" s="5">
        <v>19020.599999999999</v>
      </c>
      <c r="K128">
        <v>2673890.7999999998</v>
      </c>
      <c r="L128">
        <v>548663.5</v>
      </c>
      <c r="M128">
        <v>558061.1</v>
      </c>
      <c r="N128" s="5">
        <v>1452.0625</v>
      </c>
      <c r="O128" s="5">
        <v>1205.6285000000003</v>
      </c>
      <c r="P128" s="5">
        <v>2882.3277777777785</v>
      </c>
      <c r="Q128" s="5">
        <v>0.25</v>
      </c>
      <c r="R128" s="5">
        <v>0.2503119022999995</v>
      </c>
      <c r="S128" s="5">
        <v>2.5</v>
      </c>
      <c r="T128" s="5">
        <v>0</v>
      </c>
      <c r="U128" s="5">
        <v>-9.9999999999999825E-2</v>
      </c>
      <c r="V128" s="5">
        <v>0.75</v>
      </c>
      <c r="W128" s="5">
        <v>63.58</v>
      </c>
      <c r="X128" s="5">
        <v>61.3</v>
      </c>
      <c r="Y128" s="5">
        <v>77.81240022670967</v>
      </c>
      <c r="Z128">
        <v>3.7</v>
      </c>
      <c r="AA128" s="5">
        <v>63.721766785543352</v>
      </c>
      <c r="AB128">
        <v>61.2</v>
      </c>
      <c r="AC128">
        <v>3.8844807326557569</v>
      </c>
      <c r="AD128" s="5">
        <v>100.96377322867637</v>
      </c>
      <c r="AE128" s="5">
        <v>255.92766666666662</v>
      </c>
      <c r="AF128" s="5">
        <v>105.25</v>
      </c>
      <c r="AG128" s="5">
        <v>101.73333333333333</v>
      </c>
      <c r="AH128" s="5">
        <v>108.42666666666668</v>
      </c>
      <c r="AI128" s="5">
        <v>107.8</v>
      </c>
      <c r="AJ128" s="5">
        <v>100.83333333333333</v>
      </c>
      <c r="AK128">
        <v>255.37333333333333</v>
      </c>
      <c r="AL128">
        <v>104.53000000000002</v>
      </c>
      <c r="AM128">
        <v>3.5950338983050854</v>
      </c>
      <c r="AN128">
        <v>4.040430508474576</v>
      </c>
      <c r="AO128">
        <v>3.2728576271186423E-2</v>
      </c>
      <c r="AP128">
        <v>4.6196050847457624</v>
      </c>
      <c r="AQ128">
        <v>97.075233459472656</v>
      </c>
      <c r="AR128">
        <v>83.631947144681348</v>
      </c>
    </row>
    <row r="129" spans="1:44" x14ac:dyDescent="0.3">
      <c r="A129" s="3">
        <v>43738</v>
      </c>
      <c r="B129" s="5">
        <v>336312.43089999998</v>
      </c>
      <c r="C129" s="5">
        <v>336630.054</v>
      </c>
      <c r="D129" s="5">
        <v>71319.784</v>
      </c>
      <c r="E129" s="5">
        <v>73563.835000000006</v>
      </c>
      <c r="F129" s="5">
        <v>10074.051099999999</v>
      </c>
      <c r="G129" s="5">
        <v>9940.08</v>
      </c>
      <c r="H129" s="5">
        <v>195307.48910000001</v>
      </c>
      <c r="I129" s="5">
        <v>187003.35200000001</v>
      </c>
      <c r="J129" s="5">
        <v>19141.7</v>
      </c>
      <c r="K129">
        <v>2679646.9</v>
      </c>
      <c r="L129">
        <v>551391.9</v>
      </c>
      <c r="M129">
        <v>559066.9</v>
      </c>
      <c r="N129" s="5">
        <v>1492.727903225807</v>
      </c>
      <c r="O129" s="5">
        <v>1287.2061290322576</v>
      </c>
      <c r="P129" s="5">
        <v>2957.8528125000007</v>
      </c>
      <c r="Q129" s="5">
        <v>0.25</v>
      </c>
      <c r="R129" s="5">
        <v>0.25031190229999944</v>
      </c>
      <c r="S129" s="5">
        <v>2.2961956521739131</v>
      </c>
      <c r="T129" s="5">
        <v>0</v>
      </c>
      <c r="U129" s="5">
        <v>-9.9999999999999825E-2</v>
      </c>
      <c r="V129" s="5">
        <v>0.75</v>
      </c>
      <c r="W129" s="5">
        <v>63.46</v>
      </c>
      <c r="X129" s="5">
        <v>61</v>
      </c>
      <c r="Y129" s="5">
        <v>77.398914220456163</v>
      </c>
      <c r="Z129">
        <v>3.9</v>
      </c>
      <c r="AA129" s="5">
        <v>63.286633245812283</v>
      </c>
      <c r="AB129">
        <v>61</v>
      </c>
      <c r="AC129">
        <v>3.5787894457027578</v>
      </c>
      <c r="AD129" s="5">
        <v>100.56496964778627</v>
      </c>
      <c r="AE129" s="5">
        <v>256.62933333333336</v>
      </c>
      <c r="AF129" s="5">
        <v>105.08666666666666</v>
      </c>
      <c r="AG129" s="5">
        <v>101.76666666666665</v>
      </c>
      <c r="AH129" s="5">
        <v>108.75999999999999</v>
      </c>
      <c r="AI129" s="5">
        <v>108.26666666666667</v>
      </c>
      <c r="AJ129" s="5">
        <v>100.40000000000002</v>
      </c>
      <c r="AK129">
        <v>256.19166666666666</v>
      </c>
      <c r="AL129">
        <v>104.70333333333333</v>
      </c>
      <c r="AM129">
        <v>3.5270468749999995</v>
      </c>
      <c r="AN129">
        <v>3.9243890624999982</v>
      </c>
      <c r="AO129">
        <v>3.2873046875000006E-2</v>
      </c>
      <c r="AP129">
        <v>4.3469765624999983</v>
      </c>
      <c r="AQ129">
        <v>95.286506652832031</v>
      </c>
      <c r="AR129">
        <v>81.502180551256259</v>
      </c>
    </row>
    <row r="130" spans="1:44" x14ac:dyDescent="0.3">
      <c r="A130" s="3">
        <v>43830</v>
      </c>
      <c r="B130" s="5">
        <v>347930.84830000001</v>
      </c>
      <c r="C130" s="5">
        <v>340471.46299999999</v>
      </c>
      <c r="D130" s="5">
        <v>80479.098599999998</v>
      </c>
      <c r="E130" s="5">
        <v>75491.31</v>
      </c>
      <c r="F130" s="5">
        <v>10483.025300000001</v>
      </c>
      <c r="G130" s="5">
        <v>9502.0120000000006</v>
      </c>
      <c r="H130" s="5">
        <v>187278.96469999998</v>
      </c>
      <c r="I130" s="5">
        <v>191098.49</v>
      </c>
      <c r="J130" s="5">
        <v>19254</v>
      </c>
      <c r="K130">
        <v>2682060.2999999998</v>
      </c>
      <c r="L130">
        <v>551487</v>
      </c>
      <c r="M130">
        <v>548764.6</v>
      </c>
      <c r="N130" s="5">
        <v>1590.9386440677958</v>
      </c>
      <c r="O130" s="5">
        <v>1431.3113559322032</v>
      </c>
      <c r="P130" s="5">
        <v>3082.7556250000002</v>
      </c>
      <c r="Q130" s="5">
        <v>0.25</v>
      </c>
      <c r="R130" s="5">
        <v>0.25031190229999944</v>
      </c>
      <c r="S130" s="5">
        <v>1.8288043478260869</v>
      </c>
      <c r="T130" s="5">
        <v>0</v>
      </c>
      <c r="U130" s="5">
        <v>-9.9999999999999825E-2</v>
      </c>
      <c r="V130" s="5">
        <v>0.75</v>
      </c>
      <c r="W130" s="5">
        <v>62.95</v>
      </c>
      <c r="X130" s="5">
        <v>60.6</v>
      </c>
      <c r="Y130" s="5">
        <v>77.711402019567629</v>
      </c>
      <c r="Z130">
        <v>3.8</v>
      </c>
      <c r="AA130" s="5">
        <v>63.043222433300272</v>
      </c>
      <c r="AB130">
        <v>60.7</v>
      </c>
      <c r="AC130">
        <v>3.6816969696969695</v>
      </c>
      <c r="AD130" s="5">
        <v>100.63143691126795</v>
      </c>
      <c r="AE130" s="5">
        <v>257.17599999999999</v>
      </c>
      <c r="AF130" s="5">
        <v>105.32333333333334</v>
      </c>
      <c r="AG130" s="5">
        <v>102.26666666666667</v>
      </c>
      <c r="AH130" s="5">
        <v>109.16666666666667</v>
      </c>
      <c r="AI130" s="5">
        <v>108.43333333333334</v>
      </c>
      <c r="AJ130" s="5">
        <v>100.56666666666666</v>
      </c>
      <c r="AK130">
        <v>257.85966666666667</v>
      </c>
      <c r="AL130">
        <v>104.92333333333333</v>
      </c>
      <c r="AM130">
        <v>3.4910833333333327</v>
      </c>
      <c r="AN130">
        <v>3.866684999999999</v>
      </c>
      <c r="AO130">
        <v>3.2101216666666661E-2</v>
      </c>
      <c r="AP130">
        <v>4.5035566666666673</v>
      </c>
      <c r="AQ130">
        <v>94.982460021972656</v>
      </c>
      <c r="AR130">
        <v>80.74611261893665</v>
      </c>
    </row>
    <row r="131" spans="1:44" x14ac:dyDescent="0.3">
      <c r="A131" s="3">
        <v>43921</v>
      </c>
      <c r="B131" s="5">
        <v>333351.18889999995</v>
      </c>
      <c r="C131" s="5">
        <v>334589.16879999998</v>
      </c>
      <c r="D131" s="5">
        <v>76246.670599999998</v>
      </c>
      <c r="E131" s="5">
        <v>80141.549900000013</v>
      </c>
      <c r="F131" s="5">
        <v>9826.9629999999997</v>
      </c>
      <c r="G131" s="5">
        <v>10219.792800000001</v>
      </c>
      <c r="H131" s="5">
        <v>177153.33419999998</v>
      </c>
      <c r="I131" s="5">
        <v>179123.6948</v>
      </c>
      <c r="J131" s="5">
        <v>19010.8</v>
      </c>
      <c r="K131">
        <v>2581018.9</v>
      </c>
      <c r="L131">
        <v>534837.1</v>
      </c>
      <c r="M131">
        <v>545673.1</v>
      </c>
      <c r="N131" s="5">
        <v>1516.6696825396828</v>
      </c>
      <c r="O131" s="5">
        <v>1385.5961904761905</v>
      </c>
      <c r="P131" s="5">
        <v>3055.8691935483871</v>
      </c>
      <c r="Q131" s="5">
        <v>0.25</v>
      </c>
      <c r="R131" s="5">
        <v>0.2503119022999995</v>
      </c>
      <c r="S131" s="5">
        <v>1.4148351648351649</v>
      </c>
      <c r="T131" s="5">
        <v>0</v>
      </c>
      <c r="U131" s="5">
        <v>-9.9999999999999825E-2</v>
      </c>
      <c r="V131" s="5">
        <v>0.61318681318681334</v>
      </c>
      <c r="W131" s="5">
        <v>62.82</v>
      </c>
      <c r="X131" s="5">
        <v>60.7</v>
      </c>
      <c r="Y131" s="5">
        <v>77.405937264706097</v>
      </c>
      <c r="Z131">
        <v>3.4</v>
      </c>
      <c r="AA131" s="5">
        <v>62.715127844797692</v>
      </c>
      <c r="AB131">
        <v>60.5</v>
      </c>
      <c r="AC131">
        <v>3.5723466274777986</v>
      </c>
      <c r="AD131" s="5">
        <v>100.1661660668962</v>
      </c>
      <c r="AE131" s="5">
        <v>258.25466666666665</v>
      </c>
      <c r="AF131" s="5">
        <v>104.68666666666667</v>
      </c>
      <c r="AG131" s="5">
        <v>102.03333333333335</v>
      </c>
      <c r="AH131" s="5">
        <v>109.54333333333334</v>
      </c>
      <c r="AI131" s="5">
        <v>108.46666666666665</v>
      </c>
      <c r="AJ131" s="5">
        <v>100.5</v>
      </c>
      <c r="AK131">
        <v>258.5</v>
      </c>
      <c r="AL131">
        <v>105.02999999999999</v>
      </c>
      <c r="AM131">
        <v>3.5006065573770502</v>
      </c>
      <c r="AN131">
        <v>3.8556016393442611</v>
      </c>
      <c r="AO131">
        <v>3.2096950819672121E-2</v>
      </c>
      <c r="AP131">
        <v>4.4743360655737705</v>
      </c>
      <c r="AQ131">
        <v>95.355384826660156</v>
      </c>
      <c r="AR131">
        <v>80.357299668875413</v>
      </c>
    </row>
    <row r="132" spans="1:44" x14ac:dyDescent="0.3">
      <c r="A132" s="3">
        <v>44012</v>
      </c>
      <c r="B132" s="5">
        <v>302512.23700000002</v>
      </c>
      <c r="C132" s="5">
        <v>304859.65639999998</v>
      </c>
      <c r="D132" s="5">
        <v>65937.838600000003</v>
      </c>
      <c r="E132" s="5">
        <v>67180.681200000006</v>
      </c>
      <c r="F132" s="5">
        <v>9439.685300000001</v>
      </c>
      <c r="G132" s="5">
        <v>10291.1237</v>
      </c>
      <c r="H132" s="5">
        <v>151908.31090000001</v>
      </c>
      <c r="I132" s="5">
        <v>154284.28890000001</v>
      </c>
      <c r="J132" s="5">
        <v>17302.5</v>
      </c>
      <c r="K132">
        <v>2282589.1</v>
      </c>
      <c r="L132">
        <v>434540.79999999999</v>
      </c>
      <c r="M132">
        <v>500391.2</v>
      </c>
      <c r="N132" s="5">
        <v>1374.3786206896552</v>
      </c>
      <c r="O132" s="5">
        <v>1312.9926315789476</v>
      </c>
      <c r="P132" s="5">
        <v>2931.6876190476187</v>
      </c>
      <c r="Q132" s="5">
        <v>0.11483516483516461</v>
      </c>
      <c r="R132" s="5">
        <v>0.11491095867802217</v>
      </c>
      <c r="S132" s="5">
        <v>0.25</v>
      </c>
      <c r="T132" s="5">
        <v>0</v>
      </c>
      <c r="U132" s="5">
        <v>-9.9999999999999825E-2</v>
      </c>
      <c r="V132" s="5">
        <v>9.9999999999999825E-2</v>
      </c>
      <c r="W132" s="5">
        <v>61.55</v>
      </c>
      <c r="X132" s="5">
        <v>59.1</v>
      </c>
      <c r="Y132" s="5">
        <v>76.149898277762389</v>
      </c>
      <c r="Z132">
        <v>4</v>
      </c>
      <c r="AA132" s="5">
        <v>61.79083235550172</v>
      </c>
      <c r="AB132">
        <v>59.2</v>
      </c>
      <c r="AC132">
        <v>4.176294310644356</v>
      </c>
      <c r="AD132" s="5">
        <v>99.867063381228604</v>
      </c>
      <c r="AE132" s="5">
        <v>256.86</v>
      </c>
      <c r="AF132" s="5">
        <v>105.48333333333333</v>
      </c>
      <c r="AG132" s="5">
        <v>101.8</v>
      </c>
      <c r="AH132" s="5">
        <v>109.37333333333333</v>
      </c>
      <c r="AI132" s="5">
        <v>108.53333333333335</v>
      </c>
      <c r="AJ132" s="5">
        <v>99.733333333333334</v>
      </c>
      <c r="AK132">
        <v>256.47199999999998</v>
      </c>
      <c r="AL132">
        <v>104.63</v>
      </c>
      <c r="AM132">
        <v>3.5086250000000008</v>
      </c>
      <c r="AN132">
        <v>3.8666321428571426</v>
      </c>
      <c r="AO132">
        <v>3.2638750000000001E-2</v>
      </c>
      <c r="AP132">
        <v>4.3577339285714283</v>
      </c>
      <c r="AQ132">
        <v>94.13482666015625</v>
      </c>
      <c r="AR132">
        <v>79.164999623149967</v>
      </c>
    </row>
    <row r="133" spans="1:44" x14ac:dyDescent="0.3">
      <c r="A133" s="3">
        <v>44104</v>
      </c>
      <c r="B133" s="5">
        <v>331196.90110000002</v>
      </c>
      <c r="C133" s="5">
        <v>332961.59760000004</v>
      </c>
      <c r="D133" s="5">
        <v>67278.664799999999</v>
      </c>
      <c r="E133" s="5">
        <v>63995.686099999999</v>
      </c>
      <c r="F133" s="5">
        <v>9945.2134999999998</v>
      </c>
      <c r="G133" s="5">
        <v>9298.3144000000011</v>
      </c>
      <c r="H133" s="5">
        <v>175938.2764</v>
      </c>
      <c r="I133" s="5">
        <v>168814.3124</v>
      </c>
      <c r="J133" s="5">
        <v>18596.5</v>
      </c>
      <c r="K133">
        <v>2568441.7000000002</v>
      </c>
      <c r="L133">
        <v>504082.5</v>
      </c>
      <c r="M133">
        <v>526790.30000000005</v>
      </c>
      <c r="N133" s="5">
        <v>1387.2838709677419</v>
      </c>
      <c r="O133" s="5">
        <v>1392.0969354838714</v>
      </c>
      <c r="P133" s="5">
        <v>3319.8340625000001</v>
      </c>
      <c r="Q133" s="5">
        <v>9.9999999999999825E-2</v>
      </c>
      <c r="R133" s="5">
        <v>0.10004987950000016</v>
      </c>
      <c r="S133" s="5">
        <v>0.25</v>
      </c>
      <c r="T133" s="5">
        <v>0</v>
      </c>
      <c r="U133" s="5">
        <v>-9.9999999999999825E-2</v>
      </c>
      <c r="V133" s="5">
        <v>9.9999999999999825E-2</v>
      </c>
      <c r="W133" s="5">
        <v>61.79</v>
      </c>
      <c r="X133" s="5">
        <v>58.7</v>
      </c>
      <c r="Y133" s="5">
        <v>75.723492955559124</v>
      </c>
      <c r="Z133">
        <v>5.0999999999999996</v>
      </c>
      <c r="AA133" s="5">
        <v>61.587136022573461</v>
      </c>
      <c r="AB133">
        <v>58.7</v>
      </c>
      <c r="AC133">
        <v>4.715484960473824</v>
      </c>
      <c r="AD133" s="5">
        <v>99.867063381228604</v>
      </c>
      <c r="AE133" s="5">
        <v>259.76633333333331</v>
      </c>
      <c r="AF133" s="5">
        <v>105.05333333333333</v>
      </c>
      <c r="AG133" s="5">
        <v>101.96666666666665</v>
      </c>
      <c r="AH133" s="5">
        <v>110.14666666666666</v>
      </c>
      <c r="AI133" s="5">
        <v>108.93333333333332</v>
      </c>
      <c r="AJ133" s="5">
        <v>99.766666666666666</v>
      </c>
      <c r="AK133">
        <v>259.42133333333334</v>
      </c>
      <c r="AL133">
        <v>104.52666666666666</v>
      </c>
      <c r="AM133">
        <v>3.4174444444444458</v>
      </c>
      <c r="AN133">
        <v>3.9937380952380952</v>
      </c>
      <c r="AO133">
        <v>3.2185190476190471E-2</v>
      </c>
      <c r="AP133">
        <v>4.4138825396825387</v>
      </c>
      <c r="AQ133">
        <v>93.660987854003906</v>
      </c>
      <c r="AR133">
        <v>78.967937245142835</v>
      </c>
    </row>
    <row r="134" spans="1:44" x14ac:dyDescent="0.3">
      <c r="A134" s="3">
        <v>44196</v>
      </c>
      <c r="B134" s="5">
        <v>342548.54239999998</v>
      </c>
      <c r="C134" s="5">
        <v>338252.73269999999</v>
      </c>
      <c r="D134" s="5">
        <v>75285.276700000002</v>
      </c>
      <c r="E134" s="5">
        <v>76346.493000000002</v>
      </c>
      <c r="F134" s="5">
        <v>12238.590699999999</v>
      </c>
      <c r="G134" s="5">
        <v>11160.352800000001</v>
      </c>
      <c r="H134" s="5">
        <v>172780.62419999999</v>
      </c>
      <c r="I134" s="5">
        <v>175840.2445</v>
      </c>
      <c r="J134" s="5">
        <v>18794.400000000001</v>
      </c>
      <c r="K134">
        <v>2550773.9</v>
      </c>
      <c r="M134">
        <v>541619.30000000005</v>
      </c>
      <c r="N134" s="5">
        <v>1464.506212121212</v>
      </c>
      <c r="O134" s="5">
        <v>1576.9175757575754</v>
      </c>
      <c r="P134" s="5">
        <v>3554.501562500001</v>
      </c>
      <c r="Q134" s="5">
        <v>9.9999999999999825E-2</v>
      </c>
      <c r="R134" s="5">
        <v>0.10004987950000016</v>
      </c>
      <c r="S134" s="5">
        <v>0.25</v>
      </c>
      <c r="T134" s="5">
        <v>0</v>
      </c>
      <c r="U134" s="5">
        <v>-9.9999999999999825E-2</v>
      </c>
      <c r="V134" s="5">
        <v>9.9999999999999825E-2</v>
      </c>
      <c r="W134" s="5">
        <v>61.01</v>
      </c>
      <c r="X134" s="5">
        <v>58</v>
      </c>
      <c r="Y134" s="5">
        <v>75.431772361256989</v>
      </c>
      <c r="Z134">
        <v>4.9000000000000004</v>
      </c>
      <c r="AA134" s="5">
        <v>60.995435324764181</v>
      </c>
      <c r="AB134">
        <v>58.1</v>
      </c>
      <c r="AC134">
        <v>4.7366828459458725</v>
      </c>
      <c r="AD134" s="5">
        <v>99.933530644710288</v>
      </c>
      <c r="AE134" s="5">
        <v>260.36366666666663</v>
      </c>
      <c r="AF134" s="5">
        <v>105.03333333333335</v>
      </c>
      <c r="AG134" s="5">
        <v>101.39999999999999</v>
      </c>
      <c r="AH134" s="5">
        <v>110.48333333333335</v>
      </c>
      <c r="AI134" s="5">
        <v>109.06666666666666</v>
      </c>
      <c r="AJ134" s="5">
        <v>99.866666666666674</v>
      </c>
      <c r="AK134">
        <v>260.983</v>
      </c>
      <c r="AL134">
        <v>104.49000000000001</v>
      </c>
      <c r="AM134">
        <v>3.3335846153846149</v>
      </c>
      <c r="AN134">
        <v>3.9744323076923069</v>
      </c>
      <c r="AO134">
        <v>3.1908353846153856E-2</v>
      </c>
      <c r="AP134">
        <v>4.4020846153846129</v>
      </c>
      <c r="AQ134">
        <v>91.338508605957031</v>
      </c>
      <c r="AR134">
        <v>77.895705889667681</v>
      </c>
    </row>
    <row r="135" spans="1:44" x14ac:dyDescent="0.3">
      <c r="A135" s="3">
        <v>44286</v>
      </c>
      <c r="J135" s="5">
        <v>19087.599999999999</v>
      </c>
      <c r="K135">
        <v>2534883.4</v>
      </c>
      <c r="N135" s="5">
        <v>1641.623225806451</v>
      </c>
      <c r="O135" s="5">
        <v>1799.1893548387097</v>
      </c>
      <c r="P135" s="5">
        <v>3865.7068852459015</v>
      </c>
      <c r="Q135" s="5">
        <v>9.9999999999999825E-2</v>
      </c>
      <c r="R135" s="5">
        <v>0.10004987950000016</v>
      </c>
      <c r="S135" s="5">
        <v>0.25</v>
      </c>
      <c r="T135" s="5">
        <v>0</v>
      </c>
      <c r="U135" s="5">
        <v>-9.9999999999999825E-2</v>
      </c>
      <c r="V135" s="5">
        <v>9.9999999999999825E-2</v>
      </c>
      <c r="W135" s="5"/>
      <c r="X135" s="5">
        <v>57.7</v>
      </c>
      <c r="Y135" s="5">
        <v>74.717620088774368</v>
      </c>
      <c r="Z135">
        <v>4.7</v>
      </c>
      <c r="AA135" s="5">
        <v>60.432025190926765</v>
      </c>
      <c r="AB135">
        <v>57.4</v>
      </c>
      <c r="AC135">
        <v>5.0508613712377342</v>
      </c>
      <c r="AD135" s="5">
        <v>100.09999999999998</v>
      </c>
      <c r="AE135" s="5">
        <v>263.15766666666667</v>
      </c>
      <c r="AF135" s="5">
        <v>105.79666666666667</v>
      </c>
      <c r="AG135" s="5">
        <v>101.66666666666667</v>
      </c>
      <c r="AH135" s="5">
        <v>111.62</v>
      </c>
      <c r="AI135" s="5">
        <v>109.16666666666667</v>
      </c>
      <c r="AJ135" s="5">
        <v>100.39999999999999</v>
      </c>
      <c r="AK135">
        <v>263.39500000000004</v>
      </c>
      <c r="AL135">
        <v>106.03333333333335</v>
      </c>
      <c r="AM135">
        <v>3.2690819672131148</v>
      </c>
      <c r="AN135">
        <v>3.9393180327868849</v>
      </c>
      <c r="AO135">
        <v>3.0836426229508201E-2</v>
      </c>
      <c r="AP135">
        <v>4.508088524590165</v>
      </c>
      <c r="AQ135">
        <v>91.490379333496094</v>
      </c>
      <c r="AR135">
        <v>77.363003069824558</v>
      </c>
    </row>
    <row r="136" spans="1:44" x14ac:dyDescent="0.3">
      <c r="A136" s="3">
        <v>44377</v>
      </c>
      <c r="N136" s="5">
        <v>1704.975555555555</v>
      </c>
      <c r="O136" s="5">
        <v>1921.7230769230771</v>
      </c>
      <c r="P136" s="5">
        <v>4152.3059259259262</v>
      </c>
      <c r="Q136" s="5">
        <v>0.10000000000000003</v>
      </c>
      <c r="R136" s="5">
        <v>0.10004987950000011</v>
      </c>
      <c r="S136" s="5">
        <v>0.25</v>
      </c>
      <c r="T136" s="5">
        <v>0</v>
      </c>
      <c r="U136" s="5">
        <v>-0.10000000000000005</v>
      </c>
      <c r="V136" s="5">
        <v>0.10000000000000005</v>
      </c>
      <c r="W136" s="5"/>
      <c r="X136" s="5"/>
      <c r="Y136" s="5"/>
      <c r="AA136" s="5"/>
      <c r="AF136">
        <v>107.16</v>
      </c>
      <c r="AM136">
        <v>3.2709615384615387</v>
      </c>
      <c r="AN136">
        <v>3.9215115384615391</v>
      </c>
      <c r="AO136">
        <v>2.998653846153846E-2</v>
      </c>
      <c r="AP136">
        <v>4.5352461538461544</v>
      </c>
      <c r="AR136">
        <v>76.825725527392308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51"/>
  <sheetViews>
    <sheetView rightToLeft="1" tabSelected="1" topLeftCell="X1" workbookViewId="0">
      <selection activeCell="AR1" sqref="AR1"/>
    </sheetView>
  </sheetViews>
  <sheetFormatPr defaultRowHeight="14.4" x14ac:dyDescent="0.3"/>
  <cols>
    <col min="1" max="1" width="10.6640625" bestFit="1" customWidth="1"/>
    <col min="2" max="2" width="9.33203125" customWidth="1"/>
    <col min="3" max="3" width="9.33203125" bestFit="1" customWidth="1"/>
    <col min="4" max="4" width="9.109375" customWidth="1"/>
    <col min="5" max="7" width="9.109375" bestFit="1" customWidth="1"/>
    <col min="8" max="9" width="9.33203125" bestFit="1" customWidth="1"/>
    <col min="10" max="10" width="9.109375" bestFit="1" customWidth="1"/>
    <col min="11" max="11" width="10.33203125" bestFit="1" customWidth="1"/>
    <col min="12" max="13" width="9.33203125" bestFit="1" customWidth="1"/>
    <col min="14" max="38" width="9.109375" bestFit="1" customWidth="1"/>
  </cols>
  <sheetData>
    <row r="1" spans="1:47" x14ac:dyDescent="0.3">
      <c r="A1" s="3" t="str">
        <f>FAME!A2</f>
        <v>FAMEDATE</v>
      </c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161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120</v>
      </c>
      <c r="R1" s="3" t="s">
        <v>121</v>
      </c>
      <c r="S1" s="3" t="s">
        <v>141</v>
      </c>
      <c r="T1" s="3" t="s">
        <v>142</v>
      </c>
      <c r="U1" s="3" t="s">
        <v>143</v>
      </c>
      <c r="V1" s="3" t="s">
        <v>144</v>
      </c>
      <c r="W1" s="3" t="s">
        <v>145</v>
      </c>
      <c r="X1" s="3" t="s">
        <v>146</v>
      </c>
      <c r="Y1" s="3" t="s">
        <v>148</v>
      </c>
      <c r="Z1" s="3" t="s">
        <v>147</v>
      </c>
      <c r="AA1" s="3" t="s">
        <v>149</v>
      </c>
      <c r="AB1" s="3" t="s">
        <v>150</v>
      </c>
      <c r="AC1" s="3" t="s">
        <v>151</v>
      </c>
      <c r="AD1" s="3" t="s">
        <v>152</v>
      </c>
      <c r="AE1" s="3" t="s">
        <v>153</v>
      </c>
      <c r="AF1" s="3" t="s">
        <v>154</v>
      </c>
      <c r="AG1" s="3" t="s">
        <v>155</v>
      </c>
      <c r="AH1" s="3" t="s">
        <v>156</v>
      </c>
      <c r="AI1" s="3" t="s">
        <v>157</v>
      </c>
      <c r="AJ1" s="3" t="s">
        <v>158</v>
      </c>
      <c r="AK1" s="3" t="s">
        <v>159</v>
      </c>
      <c r="AL1" s="3" t="s">
        <v>160</v>
      </c>
      <c r="AM1" t="s">
        <v>162</v>
      </c>
      <c r="AN1" t="s">
        <v>163</v>
      </c>
      <c r="AO1" t="s">
        <v>164</v>
      </c>
      <c r="AP1" t="s">
        <v>165</v>
      </c>
      <c r="AQ1" t="s">
        <v>166</v>
      </c>
      <c r="AR1" t="s">
        <v>167</v>
      </c>
      <c r="AS1" t="s">
        <v>168</v>
      </c>
      <c r="AT1" t="s">
        <v>169</v>
      </c>
      <c r="AU1" t="s">
        <v>170</v>
      </c>
    </row>
    <row r="2" spans="1:47" x14ac:dyDescent="0.3">
      <c r="A2" s="3">
        <v>32233</v>
      </c>
      <c r="B2" s="9"/>
      <c r="C2" s="9"/>
      <c r="D2" s="9"/>
      <c r="E2" s="9"/>
      <c r="F2" s="9"/>
      <c r="G2" s="9"/>
      <c r="H2" s="9"/>
      <c r="I2" s="9"/>
      <c r="J2" s="9">
        <v>8339.2999999999993</v>
      </c>
      <c r="K2" s="9"/>
      <c r="L2" s="9">
        <v>295583.5</v>
      </c>
      <c r="M2" s="9"/>
      <c r="N2" s="9">
        <v>21.234595675540557</v>
      </c>
      <c r="O2" s="9"/>
      <c r="P2" s="9">
        <v>258.47698412698406</v>
      </c>
      <c r="Q2" s="9"/>
      <c r="R2" s="9"/>
      <c r="S2" s="9">
        <v>6.5741758241758239</v>
      </c>
      <c r="T2" s="9"/>
      <c r="U2" s="9">
        <v>2.5</v>
      </c>
      <c r="V2" s="9">
        <v>8.7417582417582409</v>
      </c>
      <c r="W2" s="9"/>
      <c r="X2" s="9"/>
      <c r="Y2" s="9">
        <v>65.534974052739329</v>
      </c>
      <c r="Z2" s="9"/>
      <c r="AA2" s="9"/>
      <c r="AB2" s="9"/>
      <c r="AC2" s="9"/>
      <c r="AD2" s="9">
        <v>20.24981337710847</v>
      </c>
      <c r="AE2" s="9">
        <v>116.06666666666666</v>
      </c>
      <c r="AF2" s="9"/>
      <c r="AG2" s="9">
        <v>85.866666666666674</v>
      </c>
      <c r="AH2" s="9">
        <v>41.533333333333331</v>
      </c>
      <c r="AI2" s="9">
        <v>48.533333333333339</v>
      </c>
      <c r="AJ2" s="9"/>
      <c r="AK2" s="9">
        <v>116.23333333333333</v>
      </c>
      <c r="AL2" s="9"/>
      <c r="AM2" s="11">
        <v>1.5754682539682534</v>
      </c>
      <c r="AN2" s="11"/>
      <c r="AO2" s="11">
        <v>1.2319412698412703E-2</v>
      </c>
      <c r="AP2" s="11">
        <v>2.8336063492063492</v>
      </c>
      <c r="AQ2" s="11"/>
      <c r="AR2" s="11"/>
      <c r="AT2">
        <f>YEAR(A2)</f>
        <v>1988</v>
      </c>
      <c r="AU2">
        <f>ROUNDUP(MONTH(A2)/3,0)</f>
        <v>1</v>
      </c>
    </row>
    <row r="3" spans="1:47" x14ac:dyDescent="0.3">
      <c r="A3" s="3">
        <f>FAME!A4</f>
        <v>32324</v>
      </c>
      <c r="B3" s="9"/>
      <c r="C3" s="9"/>
      <c r="D3" s="9"/>
      <c r="E3" s="9"/>
      <c r="F3" s="9"/>
      <c r="G3" s="9"/>
      <c r="H3" s="9"/>
      <c r="I3" s="9"/>
      <c r="J3" s="9">
        <f>FAME!J4</f>
        <v>8449.5</v>
      </c>
      <c r="K3" s="9"/>
      <c r="L3" s="9">
        <f>FAME!L4</f>
        <v>297350.3</v>
      </c>
      <c r="M3" s="9"/>
      <c r="N3" s="9">
        <f>FAME!N4</f>
        <v>22.126156361602337</v>
      </c>
      <c r="O3" s="9"/>
      <c r="P3" s="9">
        <f>FAME!P4</f>
        <v>263.2674603174604</v>
      </c>
      <c r="Q3" s="9"/>
      <c r="R3" s="9"/>
      <c r="S3" s="9">
        <f>FAME!S4</f>
        <v>7</v>
      </c>
      <c r="T3" s="9"/>
      <c r="U3" s="9">
        <f>FAME!U4</f>
        <v>2.5</v>
      </c>
      <c r="V3" s="9">
        <f>FAME!V4</f>
        <v>8.0824175824175821</v>
      </c>
      <c r="W3" s="9"/>
      <c r="X3" s="9"/>
      <c r="Y3" s="9">
        <f>FAME!Y4</f>
        <v>64.636658045636167</v>
      </c>
      <c r="Z3" s="9"/>
      <c r="AA3" s="9"/>
      <c r="AB3" s="9"/>
      <c r="AC3" s="9"/>
      <c r="AD3" s="9">
        <f>FAME!AD4</f>
        <v>21.272157969722144</v>
      </c>
      <c r="AE3" s="9">
        <f>FAME!AE4</f>
        <v>117.53333333333335</v>
      </c>
      <c r="AF3" s="9"/>
      <c r="AG3" s="9">
        <f>FAME!AG4</f>
        <v>86.466666666666654</v>
      </c>
      <c r="AH3" s="9">
        <f>FAME!AH4</f>
        <v>42.31</v>
      </c>
      <c r="AI3" s="9">
        <f>FAME!AI4</f>
        <v>49.5</v>
      </c>
      <c r="AJ3" s="9"/>
      <c r="AK3" s="9">
        <f>FAME!AK4</f>
        <v>117.56666666666666</v>
      </c>
      <c r="AL3" s="9"/>
      <c r="AM3" s="11">
        <f>FAME!AM4</f>
        <v>1.5785492063492064</v>
      </c>
      <c r="AN3" s="11"/>
      <c r="AO3" s="11">
        <f>FAME!AO4</f>
        <v>1.2562158730158729E-2</v>
      </c>
      <c r="AP3" s="11">
        <f>FAME!AP4</f>
        <v>2.9060666666666677</v>
      </c>
      <c r="AQ3" s="11"/>
      <c r="AR3" s="11"/>
      <c r="AT3">
        <f t="shared" ref="AT3:AT66" si="0">YEAR(A3)</f>
        <v>1988</v>
      </c>
      <c r="AU3">
        <f t="shared" ref="AU3:AU66" si="1">ROUNDUP(MONTH(A3)/3,0)</f>
        <v>2</v>
      </c>
    </row>
    <row r="4" spans="1:47" x14ac:dyDescent="0.3">
      <c r="A4" s="3">
        <f>FAME!A5</f>
        <v>32416</v>
      </c>
      <c r="B4" s="9"/>
      <c r="C4" s="9"/>
      <c r="D4" s="9"/>
      <c r="E4" s="9"/>
      <c r="F4" s="9"/>
      <c r="G4" s="9"/>
      <c r="H4" s="9"/>
      <c r="I4" s="9"/>
      <c r="J4" s="9">
        <f>FAME!J5</f>
        <v>8891.4</v>
      </c>
      <c r="K4" s="9"/>
      <c r="L4" s="9">
        <f>FAME!L5</f>
        <v>301899.5</v>
      </c>
      <c r="M4" s="9"/>
      <c r="N4" s="9">
        <f>FAME!N5</f>
        <v>19.785099231017178</v>
      </c>
      <c r="O4" s="9"/>
      <c r="P4" s="9">
        <f>FAME!P5</f>
        <v>266.78234375</v>
      </c>
      <c r="Q4" s="9"/>
      <c r="R4" s="9"/>
      <c r="S4" s="9">
        <f>FAME!S5</f>
        <v>7.9891304347826084</v>
      </c>
      <c r="T4" s="9"/>
      <c r="U4" s="9">
        <f>FAME!U5</f>
        <v>2.5</v>
      </c>
      <c r="V4" s="9">
        <f>FAME!V5</f>
        <v>11.032608695652174</v>
      </c>
      <c r="W4" s="9"/>
      <c r="X4" s="9"/>
      <c r="Y4" s="9">
        <f>FAME!Y5</f>
        <v>64.300967622447786</v>
      </c>
      <c r="Z4" s="9"/>
      <c r="AA4" s="9"/>
      <c r="AB4" s="9"/>
      <c r="AC4" s="9"/>
      <c r="AD4" s="9">
        <f>FAME!AD5</f>
        <v>21.647838814045276</v>
      </c>
      <c r="AE4" s="9">
        <f>FAME!AE5</f>
        <v>119.10000000000001</v>
      </c>
      <c r="AF4" s="9"/>
      <c r="AG4" s="9">
        <f>FAME!AG5</f>
        <v>86.59999999999998</v>
      </c>
      <c r="AH4" s="9">
        <f>FAME!AH5</f>
        <v>42.870000000000005</v>
      </c>
      <c r="AI4" s="9">
        <f>FAME!AI5</f>
        <v>49.9</v>
      </c>
      <c r="AJ4" s="9"/>
      <c r="AK4" s="9">
        <f>FAME!AK5</f>
        <v>119</v>
      </c>
      <c r="AL4" s="9"/>
      <c r="AM4" s="11">
        <f>FAME!AM5</f>
        <v>1.6374278688524591</v>
      </c>
      <c r="AN4" s="11"/>
      <c r="AO4" s="11">
        <f>FAME!AO5</f>
        <v>1.224429508196721E-2</v>
      </c>
      <c r="AP4" s="11">
        <f>FAME!AP5</f>
        <v>2.7787770491803276</v>
      </c>
      <c r="AQ4" s="11"/>
      <c r="AR4" s="11"/>
      <c r="AT4">
        <f t="shared" si="0"/>
        <v>1988</v>
      </c>
      <c r="AU4">
        <f t="shared" si="1"/>
        <v>3</v>
      </c>
    </row>
    <row r="5" spans="1:47" x14ac:dyDescent="0.3">
      <c r="A5" s="3">
        <f>FAME!A6</f>
        <v>32508</v>
      </c>
      <c r="B5" s="9"/>
      <c r="C5" s="9"/>
      <c r="D5" s="9"/>
      <c r="E5" s="9"/>
      <c r="F5" s="9"/>
      <c r="G5" s="9"/>
      <c r="H5" s="9"/>
      <c r="I5" s="9"/>
      <c r="J5" s="9">
        <f>FAME!J6</f>
        <v>9009.9</v>
      </c>
      <c r="K5" s="9"/>
      <c r="L5" s="9">
        <f>FAME!L6</f>
        <v>303015.90000000002</v>
      </c>
      <c r="M5" s="9"/>
      <c r="N5" s="9">
        <f>FAME!N6</f>
        <v>22.208338711759392</v>
      </c>
      <c r="O5" s="9"/>
      <c r="P5" s="9">
        <f>FAME!P6</f>
        <v>274.97793650793659</v>
      </c>
      <c r="Q5" s="9"/>
      <c r="R5" s="9"/>
      <c r="S5" s="9">
        <f>FAME!S6</f>
        <v>8.3777173913043477</v>
      </c>
      <c r="T5" s="9"/>
      <c r="U5" s="9">
        <f>FAME!U6</f>
        <v>2.5</v>
      </c>
      <c r="V5" s="9">
        <f>FAME!V6</f>
        <v>12.402173913043478</v>
      </c>
      <c r="W5" s="9"/>
      <c r="X5" s="9"/>
      <c r="Y5" s="9">
        <f>FAME!Y6</f>
        <v>65.691039124202661</v>
      </c>
      <c r="Z5" s="9"/>
      <c r="AA5" s="9"/>
      <c r="AB5" s="9"/>
      <c r="AC5" s="9"/>
      <c r="AD5" s="9">
        <f>FAME!AD6</f>
        <v>22.750246537563012</v>
      </c>
      <c r="AE5" s="9">
        <f>FAME!AE6</f>
        <v>120.33333333333333</v>
      </c>
      <c r="AF5" s="9"/>
      <c r="AG5" s="9">
        <f>FAME!AG6</f>
        <v>87.266666666666666</v>
      </c>
      <c r="AH5" s="9">
        <f>FAME!AH6</f>
        <v>43.51</v>
      </c>
      <c r="AI5" s="9">
        <f>FAME!AI6</f>
        <v>50.466666666666669</v>
      </c>
      <c r="AJ5" s="9"/>
      <c r="AK5" s="9">
        <f>FAME!AK6</f>
        <v>120.3</v>
      </c>
      <c r="AL5" s="9"/>
      <c r="AM5" s="11">
        <f>FAME!AM6</f>
        <v>1.6046459016393446</v>
      </c>
      <c r="AN5" s="11"/>
      <c r="AO5" s="11">
        <f>FAME!AO6</f>
        <v>1.2832770491803281E-2</v>
      </c>
      <c r="AP5" s="11">
        <f>FAME!AP6</f>
        <v>2.874285245901639</v>
      </c>
      <c r="AQ5" s="11"/>
      <c r="AR5" s="11"/>
      <c r="AS5">
        <v>61.453915753711101</v>
      </c>
      <c r="AT5">
        <f t="shared" si="0"/>
        <v>1988</v>
      </c>
      <c r="AU5">
        <f t="shared" si="1"/>
        <v>4</v>
      </c>
    </row>
    <row r="6" spans="1:47" x14ac:dyDescent="0.3">
      <c r="A6" s="3">
        <f>FAME!A7</f>
        <v>32598</v>
      </c>
      <c r="B6" s="9"/>
      <c r="C6" s="9"/>
      <c r="D6" s="9"/>
      <c r="E6" s="9"/>
      <c r="F6" s="9"/>
      <c r="G6" s="9"/>
      <c r="H6" s="9"/>
      <c r="I6" s="9"/>
      <c r="J6" s="9">
        <f>FAME!J7</f>
        <v>9101.5</v>
      </c>
      <c r="K6" s="9"/>
      <c r="L6" s="9">
        <f>FAME!L7</f>
        <v>304335</v>
      </c>
      <c r="M6" s="9"/>
      <c r="N6" s="9">
        <f>FAME!N7</f>
        <v>32.337377909728509</v>
      </c>
      <c r="O6" s="9"/>
      <c r="P6" s="9">
        <f>FAME!P7</f>
        <v>290.63838709677418</v>
      </c>
      <c r="Q6" s="9"/>
      <c r="R6" s="9"/>
      <c r="S6" s="9">
        <f>FAME!S7</f>
        <v>9.2388888888888889</v>
      </c>
      <c r="T6" s="9"/>
      <c r="U6" s="9">
        <f>FAME!U7</f>
        <v>2.5</v>
      </c>
      <c r="V6" s="9">
        <f>FAME!V7</f>
        <v>13</v>
      </c>
      <c r="W6" s="9"/>
      <c r="X6" s="9"/>
      <c r="Y6" s="9">
        <f>FAME!Y7</f>
        <v>65.215852382606528</v>
      </c>
      <c r="Z6" s="9"/>
      <c r="AA6" s="9"/>
      <c r="AB6" s="9"/>
      <c r="AC6" s="9"/>
      <c r="AD6" s="9">
        <f>FAME!AD7</f>
        <v>24.326874343061078</v>
      </c>
      <c r="AE6" s="9">
        <f>FAME!AE7</f>
        <v>121.66666666666667</v>
      </c>
      <c r="AF6" s="9"/>
      <c r="AG6" s="9">
        <f>FAME!AG7</f>
        <v>86.766666666666666</v>
      </c>
      <c r="AH6" s="9">
        <f>FAME!AH7</f>
        <v>44.15</v>
      </c>
      <c r="AI6" s="9">
        <f>FAME!AI7</f>
        <v>50.9</v>
      </c>
      <c r="AJ6" s="9"/>
      <c r="AK6" s="9">
        <f>FAME!AK7</f>
        <v>121.66666666666667</v>
      </c>
      <c r="AL6" s="9"/>
      <c r="AM6" s="11">
        <f>FAME!AM7</f>
        <v>1.8091935483870976</v>
      </c>
      <c r="AN6" s="11"/>
      <c r="AO6" s="11">
        <f>FAME!AO7</f>
        <v>1.4086483870967746E-2</v>
      </c>
      <c r="AP6" s="11">
        <f>FAME!AP7</f>
        <v>3.1631838709677429</v>
      </c>
      <c r="AQ6" s="11"/>
      <c r="AR6" s="11"/>
      <c r="AS6">
        <v>59.078654159080003</v>
      </c>
      <c r="AT6">
        <f t="shared" si="0"/>
        <v>1989</v>
      </c>
      <c r="AU6">
        <f t="shared" si="1"/>
        <v>1</v>
      </c>
    </row>
    <row r="7" spans="1:47" x14ac:dyDescent="0.3">
      <c r="A7" s="3">
        <f>FAME!A8</f>
        <v>32689</v>
      </c>
      <c r="B7" s="9"/>
      <c r="C7" s="9"/>
      <c r="D7" s="9"/>
      <c r="E7" s="9"/>
      <c r="F7" s="9"/>
      <c r="G7" s="9"/>
      <c r="H7" s="9"/>
      <c r="I7" s="9"/>
      <c r="J7" s="9">
        <f>FAME!J8</f>
        <v>9171</v>
      </c>
      <c r="K7" s="9"/>
      <c r="L7" s="9">
        <f>FAME!L8</f>
        <v>306320</v>
      </c>
      <c r="M7" s="9"/>
      <c r="N7" s="9">
        <f>FAME!N8</f>
        <v>39.300389175490992</v>
      </c>
      <c r="O7" s="9"/>
      <c r="P7" s="9">
        <f>FAME!P8</f>
        <v>313.64046874999991</v>
      </c>
      <c r="Q7" s="9"/>
      <c r="R7" s="9"/>
      <c r="S7" s="9">
        <f>FAME!S8</f>
        <v>9.7142857142857135</v>
      </c>
      <c r="T7" s="9"/>
      <c r="U7" s="9">
        <f>FAME!U8</f>
        <v>2.7390109890109891</v>
      </c>
      <c r="V7" s="9">
        <f>FAME!V8</f>
        <v>13.417582417582418</v>
      </c>
      <c r="W7" s="9"/>
      <c r="X7" s="9"/>
      <c r="Y7" s="9">
        <f>FAME!Y8</f>
        <v>64.508154584433655</v>
      </c>
      <c r="Z7" s="9"/>
      <c r="AA7" s="9"/>
      <c r="AB7" s="9"/>
      <c r="AC7" s="9"/>
      <c r="AD7" s="9">
        <f>FAME!AD8</f>
        <v>25.416964661778525</v>
      </c>
      <c r="AE7" s="9">
        <f>FAME!AE8</f>
        <v>123.66666666666667</v>
      </c>
      <c r="AF7" s="9"/>
      <c r="AG7" s="9">
        <f>FAME!AG8</f>
        <v>88.8</v>
      </c>
      <c r="AH7" s="9">
        <f>FAME!AH8</f>
        <v>45.036666666666669</v>
      </c>
      <c r="AI7" s="9">
        <f>FAME!AI8</f>
        <v>52.066666666666663</v>
      </c>
      <c r="AJ7" s="9"/>
      <c r="AK7" s="9">
        <f>FAME!AK8</f>
        <v>123.63333333333333</v>
      </c>
      <c r="AL7" s="9"/>
      <c r="AM7" s="11">
        <f>FAME!AM8</f>
        <v>1.8826983606557377</v>
      </c>
      <c r="AN7" s="11"/>
      <c r="AO7" s="11">
        <f>FAME!AO8</f>
        <v>1.3616852459016391E-2</v>
      </c>
      <c r="AP7" s="11">
        <f>FAME!AP8</f>
        <v>3.0536360655737713</v>
      </c>
      <c r="AQ7" s="11"/>
      <c r="AR7" s="11"/>
      <c r="AS7">
        <v>62.762166526559703</v>
      </c>
      <c r="AT7">
        <f t="shared" si="0"/>
        <v>1989</v>
      </c>
      <c r="AU7">
        <f t="shared" si="1"/>
        <v>2</v>
      </c>
    </row>
    <row r="8" spans="1:47" x14ac:dyDescent="0.3">
      <c r="A8" s="3">
        <f>FAME!A9</f>
        <v>32781</v>
      </c>
      <c r="B8" s="9"/>
      <c r="C8" s="9"/>
      <c r="D8" s="9"/>
      <c r="E8" s="9"/>
      <c r="F8" s="9"/>
      <c r="G8" s="9"/>
      <c r="H8" s="9"/>
      <c r="I8" s="9"/>
      <c r="J8" s="9">
        <f>FAME!J9</f>
        <v>9238.9</v>
      </c>
      <c r="K8" s="9"/>
      <c r="L8" s="9">
        <f>FAME!L9</f>
        <v>306606.3</v>
      </c>
      <c r="M8" s="9"/>
      <c r="N8" s="9">
        <f>FAME!N9</f>
        <v>42.973261154855635</v>
      </c>
      <c r="O8" s="9"/>
      <c r="P8" s="9">
        <f>FAME!P9</f>
        <v>342.17619047619058</v>
      </c>
      <c r="Q8" s="9"/>
      <c r="R8" s="9"/>
      <c r="S8" s="9">
        <f>FAME!S9</f>
        <v>9.0883152173913047</v>
      </c>
      <c r="T8" s="9"/>
      <c r="U8" s="9">
        <f>FAME!U9</f>
        <v>3.25</v>
      </c>
      <c r="V8" s="9">
        <f>FAME!V9</f>
        <v>14</v>
      </c>
      <c r="W8" s="9"/>
      <c r="X8" s="9"/>
      <c r="Y8" s="9">
        <f>FAME!Y9</f>
        <v>64.100560193163673</v>
      </c>
      <c r="Z8" s="9"/>
      <c r="AA8" s="9"/>
      <c r="AB8" s="9"/>
      <c r="AC8" s="9"/>
      <c r="AD8" s="9">
        <f>FAME!AD9</f>
        <v>26.192961159727222</v>
      </c>
      <c r="AE8" s="9">
        <f>FAME!AE9</f>
        <v>124.66666666666667</v>
      </c>
      <c r="AF8" s="9"/>
      <c r="AG8" s="9">
        <f>FAME!AG9</f>
        <v>88.966666666666654</v>
      </c>
      <c r="AH8" s="9">
        <f>FAME!AH9</f>
        <v>45.533333333333331</v>
      </c>
      <c r="AI8" s="9">
        <f>FAME!AI9</f>
        <v>52.433333333333337</v>
      </c>
      <c r="AJ8" s="9"/>
      <c r="AK8" s="9">
        <f>FAME!AK9</f>
        <v>124.60000000000001</v>
      </c>
      <c r="AL8" s="9"/>
      <c r="AM8" s="11">
        <f>FAME!AM9</f>
        <v>1.9947156249999993</v>
      </c>
      <c r="AN8" s="11"/>
      <c r="AO8" s="11">
        <f>FAME!AO9</f>
        <v>1.4017593750000001E-2</v>
      </c>
      <c r="AP8" s="11">
        <f>FAME!AP9</f>
        <v>3.1829640625</v>
      </c>
      <c r="AQ8" s="11"/>
      <c r="AR8" s="11"/>
      <c r="AS8">
        <v>45.428499690808501</v>
      </c>
      <c r="AT8">
        <f t="shared" si="0"/>
        <v>1989</v>
      </c>
      <c r="AU8">
        <f t="shared" si="1"/>
        <v>3</v>
      </c>
    </row>
    <row r="9" spans="1:47" x14ac:dyDescent="0.3">
      <c r="A9" s="3">
        <f>FAME!A10</f>
        <v>32873</v>
      </c>
      <c r="B9" s="9"/>
      <c r="C9" s="9"/>
      <c r="D9" s="9"/>
      <c r="E9" s="9"/>
      <c r="F9" s="9"/>
      <c r="G9" s="9"/>
      <c r="H9" s="9"/>
      <c r="I9" s="9"/>
      <c r="J9" s="9">
        <f>FAME!J10</f>
        <v>9257.1</v>
      </c>
      <c r="K9" s="9"/>
      <c r="L9" s="9">
        <f>FAME!L10</f>
        <v>308453.09999999998</v>
      </c>
      <c r="M9" s="9"/>
      <c r="N9" s="9">
        <f>FAME!N10</f>
        <v>48.478940132483444</v>
      </c>
      <c r="O9" s="9"/>
      <c r="P9" s="9">
        <f>FAME!P10</f>
        <v>345.37746031746025</v>
      </c>
      <c r="Q9" s="9"/>
      <c r="R9" s="9"/>
      <c r="S9" s="9">
        <f>FAME!S10</f>
        <v>8.5570652173913047</v>
      </c>
      <c r="T9" s="9"/>
      <c r="U9" s="9">
        <f>FAME!U10</f>
        <v>3.7336956521739131</v>
      </c>
      <c r="V9" s="9">
        <f>FAME!V10</f>
        <v>14.956521739130435</v>
      </c>
      <c r="W9" s="9"/>
      <c r="X9" s="9"/>
      <c r="Y9" s="9">
        <f>FAME!Y10</f>
        <v>65.350603252013428</v>
      </c>
      <c r="Z9" s="9"/>
      <c r="AA9" s="9"/>
      <c r="AB9" s="9"/>
      <c r="AC9" s="9"/>
      <c r="AD9" s="9">
        <f>FAME!AD10</f>
        <v>27.38159071625093</v>
      </c>
      <c r="AE9" s="9">
        <f>FAME!AE10</f>
        <v>125.86666666666667</v>
      </c>
      <c r="AF9" s="9"/>
      <c r="AG9" s="9">
        <f>FAME!AG10</f>
        <v>89.533333333333346</v>
      </c>
      <c r="AH9" s="9">
        <f>FAME!AH10</f>
        <v>46.24</v>
      </c>
      <c r="AI9" s="9">
        <f>FAME!AI10</f>
        <v>53.266666666666673</v>
      </c>
      <c r="AJ9" s="9"/>
      <c r="AK9" s="9">
        <f>FAME!AK10</f>
        <v>125.86666666666667</v>
      </c>
      <c r="AL9" s="9"/>
      <c r="AM9" s="11">
        <f>FAME!AM10</f>
        <v>1.9831887096774188</v>
      </c>
      <c r="AN9" s="11"/>
      <c r="AO9" s="11">
        <f>FAME!AO10</f>
        <v>1.3857645161290325E-2</v>
      </c>
      <c r="AP9" s="11">
        <f>FAME!AP10</f>
        <v>3.1431080645161291</v>
      </c>
      <c r="AQ9" s="11"/>
      <c r="AR9" s="11"/>
      <c r="AS9">
        <v>75.836242970238601</v>
      </c>
      <c r="AT9">
        <f t="shared" si="0"/>
        <v>1989</v>
      </c>
      <c r="AU9">
        <f t="shared" si="1"/>
        <v>4</v>
      </c>
    </row>
    <row r="10" spans="1:47" x14ac:dyDescent="0.3">
      <c r="A10" s="3">
        <f>FAME!A11</f>
        <v>32963</v>
      </c>
      <c r="B10" s="9"/>
      <c r="C10" s="9"/>
      <c r="D10" s="9"/>
      <c r="E10" s="9"/>
      <c r="F10" s="9"/>
      <c r="G10" s="9"/>
      <c r="H10" s="9"/>
      <c r="I10" s="9"/>
      <c r="J10" s="9">
        <f>FAME!J11</f>
        <v>9358.2999999999993</v>
      </c>
      <c r="K10" s="9"/>
      <c r="L10" s="9">
        <f>FAME!L11</f>
        <v>310532.09999999998</v>
      </c>
      <c r="M10" s="9"/>
      <c r="N10" s="9">
        <f>FAME!N11</f>
        <v>50.233242479305467</v>
      </c>
      <c r="O10" s="9"/>
      <c r="P10" s="9">
        <f>FAME!P11</f>
        <v>336.57476190476189</v>
      </c>
      <c r="Q10" s="9"/>
      <c r="R10" s="9"/>
      <c r="S10" s="9">
        <f>FAME!S11</f>
        <v>8.25</v>
      </c>
      <c r="T10" s="9"/>
      <c r="U10" s="9">
        <f>FAME!U11</f>
        <v>4.3833333333333337</v>
      </c>
      <c r="V10" s="9">
        <f>FAME!V11</f>
        <v>15</v>
      </c>
      <c r="W10" s="9"/>
      <c r="X10" s="9"/>
      <c r="Y10" s="9">
        <f>FAME!Y11</f>
        <v>65.003168629238516</v>
      </c>
      <c r="Z10" s="9"/>
      <c r="AA10" s="9"/>
      <c r="AB10" s="9"/>
      <c r="AC10" s="9"/>
      <c r="AD10" s="9">
        <f>FAME!AD11</f>
        <v>28.206856833102773</v>
      </c>
      <c r="AE10" s="9">
        <f>FAME!AE11</f>
        <v>128.03333333333333</v>
      </c>
      <c r="AF10" s="9"/>
      <c r="AG10" s="9">
        <f>FAME!AG11</f>
        <v>89.866666666666674</v>
      </c>
      <c r="AH10" s="9">
        <f>FAME!AH11</f>
        <v>47.16</v>
      </c>
      <c r="AI10" s="9">
        <f>FAME!AI11</f>
        <v>53.9</v>
      </c>
      <c r="AJ10" s="9"/>
      <c r="AK10" s="9">
        <f>FAME!AK11</f>
        <v>128.03333333333333</v>
      </c>
      <c r="AL10" s="9"/>
      <c r="AM10" s="11">
        <f>FAME!AM11</f>
        <v>1.9679671875</v>
      </c>
      <c r="AN10" s="11"/>
      <c r="AO10" s="11">
        <f>FAME!AO11</f>
        <v>1.3304437500000002E-2</v>
      </c>
      <c r="AP10" s="11">
        <f>FAME!AP11</f>
        <v>3.2589531249999988</v>
      </c>
      <c r="AQ10" s="11"/>
      <c r="AR10" s="11"/>
      <c r="AS10">
        <v>58.077868214308701</v>
      </c>
      <c r="AT10">
        <f t="shared" si="0"/>
        <v>1990</v>
      </c>
      <c r="AU10">
        <f t="shared" si="1"/>
        <v>1</v>
      </c>
    </row>
    <row r="11" spans="1:47" x14ac:dyDescent="0.3">
      <c r="A11" s="3">
        <f>FAME!A12</f>
        <v>33054</v>
      </c>
      <c r="B11" s="9"/>
      <c r="C11" s="9"/>
      <c r="D11" s="9"/>
      <c r="E11" s="9"/>
      <c r="F11" s="9"/>
      <c r="G11" s="9"/>
      <c r="H11" s="9"/>
      <c r="I11" s="9"/>
      <c r="J11" s="9">
        <f>FAME!J12</f>
        <v>9392.2999999999993</v>
      </c>
      <c r="K11" s="9"/>
      <c r="L11" s="9">
        <f>FAME!L12</f>
        <v>312127.2</v>
      </c>
      <c r="M11" s="9"/>
      <c r="N11" s="9">
        <f>FAME!N12</f>
        <v>56.708473940757415</v>
      </c>
      <c r="O11" s="9"/>
      <c r="P11" s="9">
        <f>FAME!P12</f>
        <v>349.80396825396838</v>
      </c>
      <c r="Q11" s="9"/>
      <c r="R11" s="9"/>
      <c r="S11" s="9">
        <f>FAME!S12</f>
        <v>8.25</v>
      </c>
      <c r="T11" s="9"/>
      <c r="U11" s="9">
        <f>FAME!U12</f>
        <v>5.25</v>
      </c>
      <c r="V11" s="9">
        <f>FAME!V12</f>
        <v>15</v>
      </c>
      <c r="W11" s="9"/>
      <c r="X11" s="9"/>
      <c r="Y11" s="9">
        <f>FAME!Y12</f>
        <v>64.590769822065056</v>
      </c>
      <c r="Z11" s="9"/>
      <c r="AA11" s="9"/>
      <c r="AB11" s="9"/>
      <c r="AC11" s="9"/>
      <c r="AD11" s="9">
        <f>FAME!AD12</f>
        <v>29.592564865388372</v>
      </c>
      <c r="AE11" s="9">
        <f>FAME!AE12</f>
        <v>129.33333333333334</v>
      </c>
      <c r="AF11" s="9"/>
      <c r="AG11" s="9">
        <f>FAME!AG12</f>
        <v>91.066666666666663</v>
      </c>
      <c r="AH11" s="9">
        <f>FAME!AH12</f>
        <v>47.96</v>
      </c>
      <c r="AI11" s="9">
        <f>FAME!AI12</f>
        <v>55.6</v>
      </c>
      <c r="AJ11" s="9"/>
      <c r="AK11" s="9">
        <f>FAME!AK12</f>
        <v>129.29999999999998</v>
      </c>
      <c r="AL11" s="9"/>
      <c r="AM11" s="11">
        <f>FAME!AM12</f>
        <v>2.0286716666666669</v>
      </c>
      <c r="AN11" s="11"/>
      <c r="AO11" s="11">
        <f>FAME!AO12</f>
        <v>1.307378333333333E-2</v>
      </c>
      <c r="AP11" s="11">
        <f>FAME!AP12</f>
        <v>3.3990533333333341</v>
      </c>
      <c r="AQ11" s="11"/>
      <c r="AR11" s="11"/>
      <c r="AS11">
        <v>98.290902406007604</v>
      </c>
      <c r="AT11">
        <f t="shared" si="0"/>
        <v>1990</v>
      </c>
      <c r="AU11">
        <f t="shared" si="1"/>
        <v>2</v>
      </c>
    </row>
    <row r="12" spans="1:47" x14ac:dyDescent="0.3">
      <c r="A12" s="3">
        <f>FAME!A13</f>
        <v>33146</v>
      </c>
      <c r="B12" s="9"/>
      <c r="C12" s="9"/>
      <c r="D12" s="9"/>
      <c r="E12" s="9"/>
      <c r="F12" s="9"/>
      <c r="G12" s="9"/>
      <c r="H12" s="9"/>
      <c r="I12" s="9"/>
      <c r="J12" s="9">
        <f>FAME!J13</f>
        <v>9398.5</v>
      </c>
      <c r="K12" s="9"/>
      <c r="L12" s="9">
        <f>FAME!L13</f>
        <v>308868.5</v>
      </c>
      <c r="M12" s="9"/>
      <c r="N12" s="9">
        <f>FAME!N13</f>
        <v>63.127169587672533</v>
      </c>
      <c r="O12" s="9"/>
      <c r="P12" s="9">
        <f>FAME!P13</f>
        <v>335.8817460317461</v>
      </c>
      <c r="Q12" s="9"/>
      <c r="R12" s="9"/>
      <c r="S12" s="9">
        <f>FAME!S13</f>
        <v>8.0326086956521738</v>
      </c>
      <c r="T12" s="9"/>
      <c r="U12" s="9">
        <f>FAME!U13</f>
        <v>5.5108695652173916</v>
      </c>
      <c r="V12" s="9">
        <f>FAME!V13</f>
        <v>15</v>
      </c>
      <c r="W12" s="9"/>
      <c r="X12" s="9"/>
      <c r="Y12" s="9">
        <f>FAME!Y13</f>
        <v>63.709715346199033</v>
      </c>
      <c r="Z12" s="9"/>
      <c r="AA12" s="9"/>
      <c r="AB12" s="9"/>
      <c r="AC12" s="9"/>
      <c r="AD12" s="9">
        <f>FAME!AD13</f>
        <v>30.91052717157017</v>
      </c>
      <c r="AE12" s="9">
        <f>FAME!AE13</f>
        <v>131.56666666666666</v>
      </c>
      <c r="AF12" s="9"/>
      <c r="AG12" s="9">
        <f>FAME!AG13</f>
        <v>91.3</v>
      </c>
      <c r="AH12" s="9">
        <f>FAME!AH13</f>
        <v>48.706666666666671</v>
      </c>
      <c r="AI12" s="9">
        <f>FAME!AI13</f>
        <v>56.4</v>
      </c>
      <c r="AJ12" s="9"/>
      <c r="AK12" s="9">
        <f>FAME!AK13</f>
        <v>131.53333333333333</v>
      </c>
      <c r="AL12" s="9"/>
      <c r="AM12" s="11">
        <f>FAME!AM13</f>
        <v>2.0470000000000002</v>
      </c>
      <c r="AN12" s="11"/>
      <c r="AO12" s="11">
        <f>FAME!AO13</f>
        <v>1.406301639344262E-2</v>
      </c>
      <c r="AP12" s="11">
        <f>FAME!AP13</f>
        <v>3.8128016393442623</v>
      </c>
      <c r="AQ12" s="11"/>
      <c r="AR12" s="11"/>
      <c r="AS12">
        <v>88.150257903440803</v>
      </c>
      <c r="AT12">
        <f t="shared" si="0"/>
        <v>1990</v>
      </c>
      <c r="AU12">
        <f t="shared" si="1"/>
        <v>3</v>
      </c>
    </row>
    <row r="13" spans="1:47" x14ac:dyDescent="0.3">
      <c r="A13" s="3">
        <f>FAME!A14</f>
        <v>33238</v>
      </c>
      <c r="B13" s="9"/>
      <c r="C13" s="9"/>
      <c r="D13" s="9"/>
      <c r="E13" s="9"/>
      <c r="F13" s="9"/>
      <c r="G13" s="9"/>
      <c r="H13" s="9"/>
      <c r="I13" s="9"/>
      <c r="J13" s="9">
        <f>FAME!J14</f>
        <v>9312.9</v>
      </c>
      <c r="K13" s="9"/>
      <c r="L13" s="9">
        <f>FAME!L14</f>
        <v>307805.8</v>
      </c>
      <c r="M13" s="9"/>
      <c r="N13" s="9">
        <f>FAME!N14</f>
        <v>61.699650043744519</v>
      </c>
      <c r="O13" s="9"/>
      <c r="P13" s="9">
        <f>FAME!P14</f>
        <v>316.56203125000013</v>
      </c>
      <c r="Q13" s="9"/>
      <c r="R13" s="9"/>
      <c r="S13" s="9">
        <f>FAME!S14</f>
        <v>7.5923913043478262</v>
      </c>
      <c r="T13" s="9"/>
      <c r="U13" s="9">
        <f>FAME!U14</f>
        <v>6</v>
      </c>
      <c r="V13" s="9">
        <f>FAME!V14</f>
        <v>14.043478260869565</v>
      </c>
      <c r="W13" s="9"/>
      <c r="X13" s="9"/>
      <c r="Y13" s="9">
        <f>FAME!Y14</f>
        <v>63.808777402095828</v>
      </c>
      <c r="Z13" s="9"/>
      <c r="AA13" s="9"/>
      <c r="AB13" s="9"/>
      <c r="AC13" s="9"/>
      <c r="AD13" s="9">
        <f>FAME!AD14</f>
        <v>32.351663525010004</v>
      </c>
      <c r="AE13" s="9">
        <f>FAME!AE14</f>
        <v>133.70000000000002</v>
      </c>
      <c r="AF13" s="9"/>
      <c r="AG13" s="9">
        <f>FAME!AG14</f>
        <v>92.733333333333348</v>
      </c>
      <c r="AH13" s="9">
        <f>FAME!AH14</f>
        <v>49.75</v>
      </c>
      <c r="AI13" s="9">
        <f>FAME!AI14</f>
        <v>57.433333333333337</v>
      </c>
      <c r="AJ13" s="9"/>
      <c r="AK13" s="9">
        <f>FAME!AK14</f>
        <v>133.76666666666668</v>
      </c>
      <c r="AL13" s="9"/>
      <c r="AM13" s="11">
        <f>FAME!AM14</f>
        <v>2.0208870967741932</v>
      </c>
      <c r="AN13" s="11"/>
      <c r="AO13" s="11">
        <f>FAME!AO14</f>
        <v>1.5479241935483877E-2</v>
      </c>
      <c r="AP13" s="11">
        <f>FAME!AP14</f>
        <v>3.932454838709678</v>
      </c>
      <c r="AQ13" s="11"/>
      <c r="AR13" s="11"/>
      <c r="AS13">
        <v>75.428007019585195</v>
      </c>
      <c r="AT13">
        <f t="shared" si="0"/>
        <v>1990</v>
      </c>
      <c r="AU13">
        <f t="shared" si="1"/>
        <v>4</v>
      </c>
    </row>
    <row r="14" spans="1:47" x14ac:dyDescent="0.3">
      <c r="A14" s="3">
        <f>FAME!A15</f>
        <v>33328</v>
      </c>
      <c r="B14" s="9"/>
      <c r="C14" s="9"/>
      <c r="D14" s="9"/>
      <c r="E14" s="9"/>
      <c r="F14" s="9"/>
      <c r="G14" s="9"/>
      <c r="H14" s="9"/>
      <c r="I14" s="9"/>
      <c r="J14" s="9">
        <f>FAME!J15</f>
        <v>9269.4</v>
      </c>
      <c r="K14" s="9"/>
      <c r="L14" s="9">
        <f>FAME!L15</f>
        <v>306907.59999999998</v>
      </c>
      <c r="M14" s="9"/>
      <c r="N14" s="9">
        <f>FAME!N15</f>
        <v>73.328083989501323</v>
      </c>
      <c r="O14" s="9"/>
      <c r="P14" s="9">
        <f>FAME!P15</f>
        <v>352.28786885245893</v>
      </c>
      <c r="Q14" s="9"/>
      <c r="R14" s="9"/>
      <c r="S14" s="9">
        <f>FAME!S15</f>
        <v>6.3777777777777782</v>
      </c>
      <c r="T14" s="9"/>
      <c r="U14" s="9">
        <f>FAME!U15</f>
        <v>6</v>
      </c>
      <c r="V14" s="9">
        <f>FAME!V15</f>
        <v>13.5</v>
      </c>
      <c r="W14" s="9"/>
      <c r="X14" s="9"/>
      <c r="Y14" s="9">
        <f>FAME!Y15</f>
        <v>63.292902477185905</v>
      </c>
      <c r="Z14" s="9"/>
      <c r="AA14" s="9"/>
      <c r="AB14" s="9"/>
      <c r="AC14" s="9"/>
      <c r="AD14" s="9">
        <f>FAME!AD15</f>
        <v>33.269310177417204</v>
      </c>
      <c r="AE14" s="9">
        <f>FAME!AE15</f>
        <v>134.79999999999998</v>
      </c>
      <c r="AF14" s="9"/>
      <c r="AG14" s="9">
        <f>FAME!AG15</f>
        <v>93.2</v>
      </c>
      <c r="AH14" s="9">
        <f>FAME!AH15</f>
        <v>50.5</v>
      </c>
      <c r="AI14" s="9">
        <f>FAME!AI15</f>
        <v>57.666666666666664</v>
      </c>
      <c r="AJ14" s="9"/>
      <c r="AK14" s="9">
        <f>FAME!AK15</f>
        <v>134.76666666666668</v>
      </c>
      <c r="AL14" s="9"/>
      <c r="AM14" s="11">
        <f>FAME!AM15</f>
        <v>2.0664098360655738</v>
      </c>
      <c r="AN14" s="11"/>
      <c r="AO14" s="11">
        <f>FAME!AO15</f>
        <v>1.5448672131147543E-2</v>
      </c>
      <c r="AP14" s="11">
        <f>FAME!AP15</f>
        <v>3.9458213114754104</v>
      </c>
      <c r="AQ14" s="11"/>
      <c r="AR14" s="11"/>
      <c r="AS14">
        <v>55.289875407627797</v>
      </c>
      <c r="AT14">
        <f t="shared" si="0"/>
        <v>1991</v>
      </c>
      <c r="AU14">
        <f t="shared" si="1"/>
        <v>1</v>
      </c>
    </row>
    <row r="15" spans="1:47" x14ac:dyDescent="0.3">
      <c r="A15" s="3">
        <f>FAME!A16</f>
        <v>33419</v>
      </c>
      <c r="B15" s="9"/>
      <c r="C15" s="9"/>
      <c r="D15" s="9"/>
      <c r="E15" s="9"/>
      <c r="F15" s="9"/>
      <c r="G15" s="9"/>
      <c r="H15" s="9"/>
      <c r="I15" s="9"/>
      <c r="J15" s="9">
        <f>FAME!J16</f>
        <v>9341.6</v>
      </c>
      <c r="K15" s="9"/>
      <c r="L15" s="9">
        <f>FAME!L16</f>
        <v>306520.7</v>
      </c>
      <c r="M15" s="9"/>
      <c r="N15" s="9">
        <f>FAME!N16</f>
        <v>88.563142721913877</v>
      </c>
      <c r="O15" s="9"/>
      <c r="P15" s="9">
        <f>FAME!P16</f>
        <v>378.66312500000015</v>
      </c>
      <c r="Q15" s="9"/>
      <c r="R15" s="9"/>
      <c r="S15" s="9">
        <f>FAME!S16</f>
        <v>5.8296703296703294</v>
      </c>
      <c r="T15" s="9"/>
      <c r="U15" s="9">
        <f>FAME!U16</f>
        <v>6</v>
      </c>
      <c r="V15" s="9">
        <f>FAME!V16</f>
        <v>11.851648351648352</v>
      </c>
      <c r="W15" s="9"/>
      <c r="X15" s="9"/>
      <c r="Y15" s="9">
        <f>FAME!Y16</f>
        <v>63.722637469504932</v>
      </c>
      <c r="Z15" s="9"/>
      <c r="AA15" s="9"/>
      <c r="AB15" s="9"/>
      <c r="AC15" s="9"/>
      <c r="AD15" s="9">
        <f>FAME!AD16</f>
        <v>35.006064244425168</v>
      </c>
      <c r="AE15" s="9">
        <f>FAME!AE16</f>
        <v>135.6</v>
      </c>
      <c r="AF15" s="9"/>
      <c r="AG15" s="9">
        <f>FAME!AG16</f>
        <v>94.166666666666671</v>
      </c>
      <c r="AH15" s="9">
        <f>FAME!AH16</f>
        <v>51.273333333333333</v>
      </c>
      <c r="AI15" s="9">
        <f>FAME!AI16</f>
        <v>60.266666666666659</v>
      </c>
      <c r="AJ15" s="9"/>
      <c r="AK15" s="9">
        <f>FAME!AK16</f>
        <v>135.56666666666666</v>
      </c>
      <c r="AL15" s="9"/>
      <c r="AM15" s="11">
        <f>FAME!AM16</f>
        <v>2.3432258064516143</v>
      </c>
      <c r="AN15" s="11"/>
      <c r="AO15" s="11">
        <f>FAME!AO16</f>
        <v>1.6941612903225812E-2</v>
      </c>
      <c r="AP15" s="11">
        <f>FAME!AP16</f>
        <v>3.9996096774193548</v>
      </c>
      <c r="AQ15" s="11"/>
      <c r="AR15" s="11"/>
      <c r="AS15">
        <v>42.288712730540098</v>
      </c>
      <c r="AT15">
        <f t="shared" si="0"/>
        <v>1991</v>
      </c>
      <c r="AU15">
        <f t="shared" si="1"/>
        <v>2</v>
      </c>
    </row>
    <row r="16" spans="1:47" x14ac:dyDescent="0.3">
      <c r="A16" s="3">
        <f>FAME!A17</f>
        <v>33511</v>
      </c>
      <c r="B16" s="9"/>
      <c r="C16" s="9"/>
      <c r="D16" s="9"/>
      <c r="E16" s="9"/>
      <c r="F16" s="9"/>
      <c r="G16" s="9"/>
      <c r="H16" s="9"/>
      <c r="I16" s="9"/>
      <c r="J16" s="9">
        <f>FAME!J17</f>
        <v>9388.7999999999993</v>
      </c>
      <c r="K16" s="9"/>
      <c r="L16" s="9">
        <f>FAME!L17</f>
        <v>305851.3</v>
      </c>
      <c r="M16" s="9"/>
      <c r="N16" s="9">
        <f>FAME!N17</f>
        <v>105.79040119985008</v>
      </c>
      <c r="O16" s="9"/>
      <c r="P16" s="9">
        <f>FAME!P17</f>
        <v>385.58015625000007</v>
      </c>
      <c r="Q16" s="9"/>
      <c r="R16" s="9"/>
      <c r="S16" s="9">
        <f>FAME!S17</f>
        <v>5.5489130434782608</v>
      </c>
      <c r="T16" s="9"/>
      <c r="U16" s="9">
        <f>FAME!U17</f>
        <v>5.5</v>
      </c>
      <c r="V16" s="9">
        <f>FAME!V17</f>
        <v>10.913043478260869</v>
      </c>
      <c r="W16" s="9"/>
      <c r="X16" s="9"/>
      <c r="Y16" s="9">
        <f>FAME!Y17</f>
        <v>63.424053400092596</v>
      </c>
      <c r="Z16" s="9"/>
      <c r="AA16" s="9"/>
      <c r="AB16" s="9"/>
      <c r="AC16" s="9"/>
      <c r="AD16" s="9">
        <f>FAME!AD17</f>
        <v>37.451069083427278</v>
      </c>
      <c r="AE16" s="9">
        <f>FAME!AE17</f>
        <v>136.66666666666666</v>
      </c>
      <c r="AF16" s="9"/>
      <c r="AG16" s="9">
        <f>FAME!AG17</f>
        <v>94.166666666666671</v>
      </c>
      <c r="AH16" s="9">
        <f>FAME!AH17</f>
        <v>51.870000000000005</v>
      </c>
      <c r="AI16" s="9">
        <f>FAME!AI17</f>
        <v>60.699999999999996</v>
      </c>
      <c r="AJ16" s="9"/>
      <c r="AK16" s="9">
        <f>FAME!AK17</f>
        <v>136.6</v>
      </c>
      <c r="AL16" s="9"/>
      <c r="AM16" s="11">
        <f>FAME!AM17</f>
        <v>2.3526833333333332</v>
      </c>
      <c r="AN16" s="11"/>
      <c r="AO16" s="11">
        <f>FAME!AO17</f>
        <v>1.7204933333333339E-2</v>
      </c>
      <c r="AP16" s="11">
        <f>FAME!AP17</f>
        <v>3.946373333333332</v>
      </c>
      <c r="AQ16" s="11"/>
      <c r="AR16" s="11"/>
      <c r="AS16">
        <v>62.032586867033999</v>
      </c>
      <c r="AT16">
        <f t="shared" si="0"/>
        <v>1991</v>
      </c>
      <c r="AU16">
        <f t="shared" si="1"/>
        <v>3</v>
      </c>
    </row>
    <row r="17" spans="1:47" x14ac:dyDescent="0.3">
      <c r="A17" s="3">
        <f>FAME!A18</f>
        <v>33603</v>
      </c>
      <c r="B17" s="9"/>
      <c r="C17" s="9"/>
      <c r="D17" s="9"/>
      <c r="E17" s="9"/>
      <c r="F17" s="9"/>
      <c r="G17" s="9"/>
      <c r="H17" s="9"/>
      <c r="I17" s="9"/>
      <c r="J17" s="9">
        <f>FAME!J18</f>
        <v>9421.6</v>
      </c>
      <c r="K17" s="9"/>
      <c r="L17" s="9">
        <f>FAME!L18</f>
        <v>306382.59999999998</v>
      </c>
      <c r="M17" s="9"/>
      <c r="N17" s="9">
        <f>FAME!N18</f>
        <v>106.3622444921658</v>
      </c>
      <c r="O17" s="9"/>
      <c r="P17" s="9">
        <f>FAME!P18</f>
        <v>387.11609374999995</v>
      </c>
      <c r="Q17" s="9"/>
      <c r="R17" s="9"/>
      <c r="S17" s="9">
        <f>FAME!S18</f>
        <v>4.7934782608695654</v>
      </c>
      <c r="T17" s="9"/>
      <c r="U17" s="9">
        <f>FAME!U18</f>
        <v>5.2554347826086953</v>
      </c>
      <c r="V17" s="9">
        <f>FAME!V18</f>
        <v>10.5</v>
      </c>
      <c r="W17" s="9"/>
      <c r="X17" s="9"/>
      <c r="Y17" s="9">
        <f>FAME!Y18</f>
        <v>63.927783771048496</v>
      </c>
      <c r="Z17" s="9"/>
      <c r="AA17" s="9"/>
      <c r="AB17" s="9"/>
      <c r="AC17" s="9"/>
      <c r="AD17" s="9">
        <f>FAME!AD18</f>
        <v>38.344080926382844</v>
      </c>
      <c r="AE17" s="9">
        <f>FAME!AE18</f>
        <v>137.70000000000002</v>
      </c>
      <c r="AF17" s="9"/>
      <c r="AG17" s="9">
        <f>FAME!AG18</f>
        <v>95.3</v>
      </c>
      <c r="AH17" s="9">
        <f>FAME!AH18</f>
        <v>52.72</v>
      </c>
      <c r="AI17" s="9">
        <f>FAME!AI18</f>
        <v>61.466666666666669</v>
      </c>
      <c r="AJ17" s="9"/>
      <c r="AK17" s="9">
        <f>FAME!AK18</f>
        <v>137.73333333333332</v>
      </c>
      <c r="AL17" s="9"/>
      <c r="AM17" s="11">
        <f>FAME!AM18</f>
        <v>2.3615468749999993</v>
      </c>
      <c r="AN17" s="11"/>
      <c r="AO17" s="11">
        <f>FAME!AO18</f>
        <v>1.8227328124999997E-2</v>
      </c>
      <c r="AP17" s="11">
        <f>FAME!AP18</f>
        <v>4.1819843749999999</v>
      </c>
      <c r="AQ17" s="11"/>
      <c r="AR17" s="11"/>
      <c r="AS17">
        <v>115.211380847897</v>
      </c>
      <c r="AT17">
        <f t="shared" si="0"/>
        <v>1991</v>
      </c>
      <c r="AU17">
        <f t="shared" si="1"/>
        <v>4</v>
      </c>
    </row>
    <row r="18" spans="1:47" x14ac:dyDescent="0.3">
      <c r="A18" s="3">
        <f>FAME!A19</f>
        <v>33694</v>
      </c>
      <c r="B18" s="9"/>
      <c r="C18" s="9"/>
      <c r="D18" s="9"/>
      <c r="E18" s="9"/>
      <c r="F18" s="9"/>
      <c r="G18" s="9"/>
      <c r="H18" s="9"/>
      <c r="I18" s="9"/>
      <c r="J18" s="9">
        <f>FAME!J19</f>
        <v>9534.2999999999993</v>
      </c>
      <c r="K18" s="9"/>
      <c r="L18" s="9">
        <f>FAME!L19</f>
        <v>306404.8</v>
      </c>
      <c r="M18" s="9"/>
      <c r="N18" s="9">
        <f>FAME!N19</f>
        <v>117.23396825396827</v>
      </c>
      <c r="O18" s="9"/>
      <c r="P18" s="9">
        <f>FAME!P19</f>
        <v>411.97269841269832</v>
      </c>
      <c r="Q18" s="9"/>
      <c r="R18" s="9"/>
      <c r="S18" s="9">
        <f>FAME!S19</f>
        <v>4</v>
      </c>
      <c r="T18" s="9"/>
      <c r="U18" s="9">
        <f>FAME!U19</f>
        <v>4.5</v>
      </c>
      <c r="V18" s="9">
        <f>FAME!V19</f>
        <v>10.5</v>
      </c>
      <c r="W18" s="9"/>
      <c r="X18" s="9"/>
      <c r="Y18" s="9">
        <f>FAME!Y19</f>
        <v>63.691864980900405</v>
      </c>
      <c r="Z18" s="9"/>
      <c r="AA18" s="9"/>
      <c r="AB18" s="9"/>
      <c r="AC18" s="9"/>
      <c r="AD18" s="9">
        <f>FAME!AD19</f>
        <v>38.898364139267244</v>
      </c>
      <c r="AE18" s="9">
        <f>FAME!AE19</f>
        <v>138.66666666666666</v>
      </c>
      <c r="AF18" s="9"/>
      <c r="AG18" s="9">
        <f>FAME!AG19</f>
        <v>95</v>
      </c>
      <c r="AH18" s="9">
        <f>FAME!AH19</f>
        <v>53.436666666666667</v>
      </c>
      <c r="AI18" s="9">
        <f>FAME!AI19</f>
        <v>61.699999999999996</v>
      </c>
      <c r="AJ18" s="9"/>
      <c r="AK18" s="9">
        <f>FAME!AK19</f>
        <v>138.66666666666666</v>
      </c>
      <c r="AL18" s="9"/>
      <c r="AM18" s="11">
        <f>FAME!AM19</f>
        <v>2.3421612903225801</v>
      </c>
      <c r="AN18" s="11"/>
      <c r="AO18" s="11">
        <f>FAME!AO19</f>
        <v>1.824901612903225E-2</v>
      </c>
      <c r="AP18" s="11">
        <f>FAME!AP19</f>
        <v>4.15243870967742</v>
      </c>
      <c r="AQ18" s="11"/>
      <c r="AR18" s="11"/>
      <c r="AS18">
        <v>103.48428379827899</v>
      </c>
      <c r="AT18">
        <f t="shared" si="0"/>
        <v>1992</v>
      </c>
      <c r="AU18">
        <f t="shared" si="1"/>
        <v>1</v>
      </c>
    </row>
    <row r="19" spans="1:47" x14ac:dyDescent="0.3">
      <c r="A19" s="3">
        <f>FAME!A20</f>
        <v>33785</v>
      </c>
      <c r="B19" s="9"/>
      <c r="C19" s="9"/>
      <c r="D19" s="9"/>
      <c r="E19" s="9"/>
      <c r="F19" s="9"/>
      <c r="G19" s="9"/>
      <c r="H19" s="9"/>
      <c r="I19" s="9"/>
      <c r="J19" s="9">
        <f>FAME!J20</f>
        <v>9637.7000000000007</v>
      </c>
      <c r="K19" s="9"/>
      <c r="L19" s="9">
        <f>FAME!L20</f>
        <v>306043.09999999998</v>
      </c>
      <c r="M19" s="9"/>
      <c r="N19" s="9">
        <f>FAME!N20</f>
        <v>131.09066666666664</v>
      </c>
      <c r="O19" s="9"/>
      <c r="P19" s="9">
        <f>FAME!P20</f>
        <v>410.06126984126979</v>
      </c>
      <c r="Q19" s="9"/>
      <c r="R19" s="9"/>
      <c r="S19" s="9">
        <f>FAME!S20</f>
        <v>3.7719780219780219</v>
      </c>
      <c r="T19" s="9"/>
      <c r="U19" s="9">
        <f>FAME!U20</f>
        <v>3.75</v>
      </c>
      <c r="V19" s="9">
        <f>FAME!V20</f>
        <v>10.192307692307692</v>
      </c>
      <c r="W19" s="9"/>
      <c r="X19" s="9"/>
      <c r="Y19" s="9">
        <f>FAME!Y20</f>
        <v>63.467319604157922</v>
      </c>
      <c r="Z19" s="9"/>
      <c r="AA19" s="9"/>
      <c r="AB19" s="9"/>
      <c r="AC19" s="9"/>
      <c r="AD19" s="9">
        <f>FAME!AD20</f>
        <v>40.031565374487627</v>
      </c>
      <c r="AE19" s="9">
        <f>FAME!AE20</f>
        <v>139.79999999999998</v>
      </c>
      <c r="AF19" s="9"/>
      <c r="AG19" s="9">
        <f>FAME!AG20</f>
        <v>96.333333333333329</v>
      </c>
      <c r="AH19" s="9">
        <f>FAME!AH20</f>
        <v>54.226666666666667</v>
      </c>
      <c r="AI19" s="9">
        <f>FAME!AI20</f>
        <v>62.833333333333336</v>
      </c>
      <c r="AJ19" s="9"/>
      <c r="AK19" s="9">
        <f>FAME!AK20</f>
        <v>139.73333333333335</v>
      </c>
      <c r="AL19" s="9"/>
      <c r="AM19" s="11">
        <f>FAME!AM20</f>
        <v>2.4320333333333322</v>
      </c>
      <c r="AN19" s="11"/>
      <c r="AO19" s="11">
        <f>FAME!AO20</f>
        <v>1.8685716666666671E-2</v>
      </c>
      <c r="AP19" s="11">
        <f>FAME!AP20</f>
        <v>4.395859999999999</v>
      </c>
      <c r="AQ19" s="11"/>
      <c r="AR19" s="11"/>
      <c r="AS19">
        <v>73.747040006005903</v>
      </c>
      <c r="AT19">
        <f t="shared" si="0"/>
        <v>1992</v>
      </c>
      <c r="AU19">
        <f t="shared" si="1"/>
        <v>2</v>
      </c>
    </row>
    <row r="20" spans="1:47" x14ac:dyDescent="0.3">
      <c r="A20" s="3">
        <f>FAME!A21</f>
        <v>33877</v>
      </c>
      <c r="B20" s="9"/>
      <c r="C20" s="9"/>
      <c r="D20" s="9"/>
      <c r="E20" s="9"/>
      <c r="F20" s="9"/>
      <c r="G20" s="9"/>
      <c r="H20" s="9"/>
      <c r="I20" s="9"/>
      <c r="J20" s="9">
        <f>FAME!J21</f>
        <v>9733</v>
      </c>
      <c r="K20" s="9"/>
      <c r="L20" s="9">
        <f>FAME!L21</f>
        <v>307992.40000000002</v>
      </c>
      <c r="M20" s="9"/>
      <c r="N20" s="9">
        <f>FAME!N21</f>
        <v>156.19532258064515</v>
      </c>
      <c r="O20" s="9"/>
      <c r="P20" s="9">
        <f>FAME!P21</f>
        <v>417.11906249999993</v>
      </c>
      <c r="Q20" s="9"/>
      <c r="R20" s="9"/>
      <c r="S20" s="9">
        <f>FAME!S21</f>
        <v>3.1820652173913042</v>
      </c>
      <c r="T20" s="9"/>
      <c r="U20" s="9">
        <f>FAME!U21</f>
        <v>3.3913043478260869</v>
      </c>
      <c r="V20" s="9">
        <f>FAME!V21</f>
        <v>9.9021739130434785</v>
      </c>
      <c r="W20" s="9"/>
      <c r="X20" s="9"/>
      <c r="Y20" s="9">
        <f>FAME!Y21</f>
        <v>63.351735874985671</v>
      </c>
      <c r="Z20" s="9"/>
      <c r="AA20" s="9"/>
      <c r="AB20" s="9"/>
      <c r="AC20" s="9"/>
      <c r="AD20" s="9">
        <f>FAME!AD21</f>
        <v>40.684387825178383</v>
      </c>
      <c r="AE20" s="9">
        <f>FAME!AE21</f>
        <v>140.9</v>
      </c>
      <c r="AF20" s="9"/>
      <c r="AG20" s="9">
        <f>FAME!AG21</f>
        <v>95.866666666666674</v>
      </c>
      <c r="AH20" s="9">
        <f>FAME!AH21</f>
        <v>54.69</v>
      </c>
      <c r="AI20" s="9">
        <f>FAME!AI21</f>
        <v>62.699999999999996</v>
      </c>
      <c r="AJ20" s="9"/>
      <c r="AK20" s="9">
        <f>FAME!AK21</f>
        <v>140.79999999999998</v>
      </c>
      <c r="AL20" s="9"/>
      <c r="AM20" s="11">
        <f>FAME!AM21</f>
        <v>2.4449531250000005</v>
      </c>
      <c r="AN20" s="11"/>
      <c r="AO20" s="11">
        <f>FAME!AO21</f>
        <v>1.9556953125000002E-2</v>
      </c>
      <c r="AP20" s="11">
        <f>FAME!AP21</f>
        <v>4.6692281249999992</v>
      </c>
      <c r="AQ20" s="11"/>
      <c r="AR20" s="11"/>
      <c r="AS20">
        <v>72.776684216453205</v>
      </c>
      <c r="AT20">
        <f t="shared" si="0"/>
        <v>1992</v>
      </c>
      <c r="AU20">
        <f t="shared" si="1"/>
        <v>3</v>
      </c>
    </row>
    <row r="21" spans="1:47" x14ac:dyDescent="0.3">
      <c r="A21" s="3">
        <f>FAME!A22</f>
        <v>33969</v>
      </c>
      <c r="B21" s="9"/>
      <c r="C21" s="9"/>
      <c r="D21" s="9"/>
      <c r="E21" s="9"/>
      <c r="F21" s="9"/>
      <c r="G21" s="9"/>
      <c r="H21" s="9"/>
      <c r="I21" s="9"/>
      <c r="J21" s="9">
        <f>FAME!J22</f>
        <v>9834.5</v>
      </c>
      <c r="K21" s="9"/>
      <c r="L21" s="9">
        <f>FAME!L22</f>
        <v>310137.8</v>
      </c>
      <c r="M21" s="9"/>
      <c r="N21" s="9">
        <f>FAME!N22</f>
        <v>183.05316666666667</v>
      </c>
      <c r="O21" s="9"/>
      <c r="P21" s="9">
        <f>FAME!P22</f>
        <v>423.68765625000009</v>
      </c>
      <c r="Q21" s="9"/>
      <c r="R21" s="9"/>
      <c r="S21" s="9">
        <f>FAME!S22</f>
        <v>3</v>
      </c>
      <c r="T21" s="9"/>
      <c r="U21" s="9">
        <f>FAME!U22</f>
        <v>3.25</v>
      </c>
      <c r="V21" s="9">
        <f>FAME!V22</f>
        <v>7.6304347826086953</v>
      </c>
      <c r="W21" s="9"/>
      <c r="X21" s="9"/>
      <c r="Y21" s="9">
        <f>FAME!Y22</f>
        <v>63.972074965474675</v>
      </c>
      <c r="Z21" s="9"/>
      <c r="AA21" s="9"/>
      <c r="AB21" s="9"/>
      <c r="AC21" s="9"/>
      <c r="AD21" s="9">
        <f>FAME!AD22</f>
        <v>41.66978020383835</v>
      </c>
      <c r="AE21" s="9">
        <f>FAME!AE22</f>
        <v>141.9</v>
      </c>
      <c r="AF21" s="9"/>
      <c r="AG21" s="9">
        <f>FAME!AG22</f>
        <v>96.266666666666666</v>
      </c>
      <c r="AH21" s="9">
        <f>FAME!AH22</f>
        <v>55.353333333333332</v>
      </c>
      <c r="AI21" s="9">
        <f>FAME!AI22</f>
        <v>63.133333333333333</v>
      </c>
      <c r="AJ21" s="9"/>
      <c r="AK21" s="9">
        <f>FAME!AK22</f>
        <v>142.03333333333333</v>
      </c>
      <c r="AL21" s="9"/>
      <c r="AM21" s="11">
        <f>FAME!AM22</f>
        <v>2.6233770491803279</v>
      </c>
      <c r="AN21" s="11"/>
      <c r="AO21" s="11">
        <f>FAME!AO22</f>
        <v>2.1295918032786895E-2</v>
      </c>
      <c r="AP21" s="11">
        <f>FAME!AP22</f>
        <v>4.1221983606557373</v>
      </c>
      <c r="AQ21" s="11"/>
      <c r="AR21" s="11"/>
      <c r="AS21">
        <v>43.713668288532297</v>
      </c>
      <c r="AT21">
        <f t="shared" si="0"/>
        <v>1992</v>
      </c>
      <c r="AU21">
        <f t="shared" si="1"/>
        <v>4</v>
      </c>
    </row>
    <row r="22" spans="1:47" x14ac:dyDescent="0.3">
      <c r="A22" s="3">
        <f>FAME!A23</f>
        <v>34059</v>
      </c>
      <c r="B22" s="9"/>
      <c r="C22" s="9"/>
      <c r="D22" s="9"/>
      <c r="E22" s="9"/>
      <c r="F22" s="9"/>
      <c r="G22" s="9"/>
      <c r="H22" s="9"/>
      <c r="I22" s="9"/>
      <c r="J22" s="9">
        <f>FAME!J23</f>
        <v>9851</v>
      </c>
      <c r="K22" s="9"/>
      <c r="L22" s="9">
        <f>FAME!L23</f>
        <v>312381.2</v>
      </c>
      <c r="M22" s="9"/>
      <c r="N22" s="9">
        <f>FAME!N23</f>
        <v>205.26015873015874</v>
      </c>
      <c r="O22" s="9"/>
      <c r="P22" s="9">
        <f>FAME!P23</f>
        <v>442.7504838709678</v>
      </c>
      <c r="Q22" s="9"/>
      <c r="R22" s="9"/>
      <c r="S22" s="9">
        <f>FAME!S23</f>
        <v>3</v>
      </c>
      <c r="T22" s="9"/>
      <c r="U22" s="9">
        <f>FAME!U23</f>
        <v>2.7833333333333332</v>
      </c>
      <c r="V22" s="9">
        <f>FAME!V23</f>
        <v>6.2777777777777777</v>
      </c>
      <c r="W22" s="9"/>
      <c r="X22" s="9"/>
      <c r="Y22" s="9">
        <f>FAME!Y23</f>
        <v>64.653772810551075</v>
      </c>
      <c r="Z22" s="9"/>
      <c r="AA22" s="9"/>
      <c r="AB22" s="9"/>
      <c r="AC22" s="9"/>
      <c r="AD22" s="9">
        <f>FAME!AD23</f>
        <v>43.11707525967833</v>
      </c>
      <c r="AE22" s="9">
        <f>FAME!AE23</f>
        <v>143.1</v>
      </c>
      <c r="AF22" s="9"/>
      <c r="AG22" s="9">
        <f>FAME!AG23</f>
        <v>96.233333333333348</v>
      </c>
      <c r="AH22" s="9">
        <f>FAME!AH23</f>
        <v>56.103333333333332</v>
      </c>
      <c r="AI22" s="9">
        <f>FAME!AI23</f>
        <v>63.166666666666664</v>
      </c>
      <c r="AJ22" s="9"/>
      <c r="AK22" s="9">
        <f>FAME!AK23</f>
        <v>143.06666666666666</v>
      </c>
      <c r="AL22" s="9"/>
      <c r="AM22" s="11">
        <f>FAME!AM23</f>
        <v>2.791238095238096</v>
      </c>
      <c r="AN22" s="11"/>
      <c r="AO22" s="11">
        <f>FAME!AO23</f>
        <v>2.3129507936507938E-2</v>
      </c>
      <c r="AP22" s="11">
        <f>FAME!AP23</f>
        <v>4.1225476190476185</v>
      </c>
      <c r="AQ22" s="11"/>
      <c r="AR22" s="11"/>
      <c r="AS22">
        <v>79.7096599669174</v>
      </c>
      <c r="AT22">
        <f t="shared" si="0"/>
        <v>1993</v>
      </c>
      <c r="AU22">
        <f t="shared" si="1"/>
        <v>1</v>
      </c>
    </row>
    <row r="23" spans="1:47" x14ac:dyDescent="0.3">
      <c r="A23" s="3">
        <f>FAME!A24</f>
        <v>34150</v>
      </c>
      <c r="B23" s="9"/>
      <c r="C23" s="9"/>
      <c r="D23" s="9"/>
      <c r="E23" s="9"/>
      <c r="F23" s="9"/>
      <c r="G23" s="9"/>
      <c r="H23" s="9"/>
      <c r="I23" s="9"/>
      <c r="J23" s="9">
        <f>FAME!J24</f>
        <v>9908.2999999999993</v>
      </c>
      <c r="K23" s="9"/>
      <c r="L23" s="9">
        <f>FAME!L24</f>
        <v>313929.90000000002</v>
      </c>
      <c r="M23" s="9"/>
      <c r="N23" s="9">
        <f>FAME!N24</f>
        <v>206.30350877192984</v>
      </c>
      <c r="O23" s="9"/>
      <c r="P23" s="9">
        <f>FAME!P24</f>
        <v>445.50587301587285</v>
      </c>
      <c r="Q23" s="9"/>
      <c r="R23" s="9"/>
      <c r="S23" s="9">
        <f>FAME!S24</f>
        <v>3</v>
      </c>
      <c r="T23" s="9"/>
      <c r="U23" s="9">
        <f>FAME!U24</f>
        <v>2.5</v>
      </c>
      <c r="V23" s="9">
        <f>FAME!V24</f>
        <v>6</v>
      </c>
      <c r="W23" s="9"/>
      <c r="X23" s="9"/>
      <c r="Y23" s="9">
        <f>FAME!Y24</f>
        <v>64.860718762624643</v>
      </c>
      <c r="Z23" s="9"/>
      <c r="AA23" s="9"/>
      <c r="AB23" s="9"/>
      <c r="AC23" s="9"/>
      <c r="AD23" s="9">
        <f>FAME!AD24</f>
        <v>44.391926649208102</v>
      </c>
      <c r="AE23" s="9">
        <f>FAME!AE24</f>
        <v>144.20000000000002</v>
      </c>
      <c r="AF23" s="9"/>
      <c r="AG23" s="9">
        <f>FAME!AG24</f>
        <v>97.133333333333326</v>
      </c>
      <c r="AH23" s="9">
        <f>FAME!AH24</f>
        <v>56.806666666666665</v>
      </c>
      <c r="AI23" s="9">
        <f>FAME!AI24</f>
        <v>64.36666666666666</v>
      </c>
      <c r="AJ23" s="9"/>
      <c r="AK23" s="9">
        <f>FAME!AK24</f>
        <v>144.1</v>
      </c>
      <c r="AL23" s="9"/>
      <c r="AM23" s="11">
        <f>FAME!AM24</f>
        <v>2.7494406779661023</v>
      </c>
      <c r="AN23" s="11"/>
      <c r="AO23" s="11">
        <f>FAME!AO24</f>
        <v>2.5047440677966104E-2</v>
      </c>
      <c r="AP23" s="11">
        <f>FAME!AP24</f>
        <v>4.2172135593220341</v>
      </c>
      <c r="AQ23" s="11"/>
      <c r="AR23" s="11"/>
      <c r="AS23">
        <v>51.410431553781798</v>
      </c>
      <c r="AT23">
        <f t="shared" si="0"/>
        <v>1993</v>
      </c>
      <c r="AU23">
        <f t="shared" si="1"/>
        <v>2</v>
      </c>
    </row>
    <row r="24" spans="1:47" x14ac:dyDescent="0.3">
      <c r="A24" s="3">
        <f>FAME!A25</f>
        <v>34242</v>
      </c>
      <c r="B24" s="9"/>
      <c r="C24" s="9"/>
      <c r="D24" s="9"/>
      <c r="E24" s="9"/>
      <c r="F24" s="9"/>
      <c r="G24" s="9"/>
      <c r="H24" s="9"/>
      <c r="I24" s="9"/>
      <c r="J24" s="9">
        <f>FAME!J25</f>
        <v>9955.6</v>
      </c>
      <c r="K24" s="9"/>
      <c r="L24" s="9">
        <f>FAME!L25</f>
        <v>316403.09999999998</v>
      </c>
      <c r="M24" s="9"/>
      <c r="N24" s="9">
        <f>FAME!N25</f>
        <v>203.40180327868862</v>
      </c>
      <c r="O24" s="9"/>
      <c r="P24" s="9">
        <f>FAME!P25</f>
        <v>453.55906250000021</v>
      </c>
      <c r="Q24" s="9"/>
      <c r="R24" s="9"/>
      <c r="S24" s="9">
        <f>FAME!S25</f>
        <v>3</v>
      </c>
      <c r="T24" s="9"/>
      <c r="U24" s="9">
        <f>FAME!U25</f>
        <v>2.4184782608695654</v>
      </c>
      <c r="V24" s="9">
        <f>FAME!V25</f>
        <v>6</v>
      </c>
      <c r="W24" s="9"/>
      <c r="X24" s="9"/>
      <c r="Y24" s="9">
        <f>FAME!Y25</f>
        <v>64.463906976624102</v>
      </c>
      <c r="Z24" s="9"/>
      <c r="AA24" s="9"/>
      <c r="AB24" s="9"/>
      <c r="AC24" s="9"/>
      <c r="AD24" s="9">
        <f>FAME!AD25</f>
        <v>44.995479480995677</v>
      </c>
      <c r="AE24" s="9">
        <f>FAME!AE25</f>
        <v>144.76666666666668</v>
      </c>
      <c r="AF24" s="9"/>
      <c r="AG24" s="9">
        <f>FAME!AG25</f>
        <v>97.566666666666663</v>
      </c>
      <c r="AH24" s="9">
        <f>FAME!AH25</f>
        <v>57</v>
      </c>
      <c r="AI24" s="9">
        <f>FAME!AI25</f>
        <v>64.5</v>
      </c>
      <c r="AJ24" s="9"/>
      <c r="AK24" s="9">
        <f>FAME!AK25</f>
        <v>144.76666666666668</v>
      </c>
      <c r="AL24" s="9"/>
      <c r="AM24" s="11">
        <f>FAME!AM25</f>
        <v>2.8454590163934421</v>
      </c>
      <c r="AN24" s="11"/>
      <c r="AO24" s="11">
        <f>FAME!AO25</f>
        <v>2.6951524590163929E-2</v>
      </c>
      <c r="AP24" s="11">
        <f>FAME!AP25</f>
        <v>4.2768327868852465</v>
      </c>
      <c r="AQ24" s="11"/>
      <c r="AR24" s="11"/>
      <c r="AS24">
        <v>63.303971631009098</v>
      </c>
      <c r="AT24">
        <f t="shared" si="0"/>
        <v>1993</v>
      </c>
      <c r="AU24">
        <f t="shared" si="1"/>
        <v>3</v>
      </c>
    </row>
    <row r="25" spans="1:47" x14ac:dyDescent="0.3">
      <c r="A25" s="3">
        <f>FAME!A26</f>
        <v>34334</v>
      </c>
      <c r="B25" s="9"/>
      <c r="C25" s="9"/>
      <c r="D25" s="9"/>
      <c r="E25" s="9"/>
      <c r="F25" s="9"/>
      <c r="G25" s="9"/>
      <c r="H25" s="9"/>
      <c r="I25" s="9"/>
      <c r="J25" s="9">
        <f>FAME!J26</f>
        <v>10091</v>
      </c>
      <c r="K25" s="9"/>
      <c r="L25" s="9">
        <f>FAME!L26</f>
        <v>318503.2</v>
      </c>
      <c r="M25" s="9"/>
      <c r="N25" s="9">
        <f>FAME!N26</f>
        <v>242.55412698412712</v>
      </c>
      <c r="O25" s="9"/>
      <c r="P25" s="9">
        <f>FAME!P26</f>
        <v>464.27203125000005</v>
      </c>
      <c r="Q25" s="9"/>
      <c r="R25" s="9"/>
      <c r="S25" s="9">
        <f>FAME!S26</f>
        <v>3</v>
      </c>
      <c r="T25" s="9"/>
      <c r="U25" s="9">
        <f>FAME!U26</f>
        <v>1.75</v>
      </c>
      <c r="V25" s="9">
        <f>FAME!V26</f>
        <v>5.7880434782608692</v>
      </c>
      <c r="W25" s="9"/>
      <c r="X25" s="9"/>
      <c r="Y25" s="9">
        <f>FAME!Y26</f>
        <v>65.985681611848875</v>
      </c>
      <c r="Z25" s="9"/>
      <c r="AA25" s="9"/>
      <c r="AB25" s="9"/>
      <c r="AC25" s="9"/>
      <c r="AD25" s="9">
        <f>FAME!AD26</f>
        <v>46.430457131886158</v>
      </c>
      <c r="AE25" s="9">
        <f>FAME!AE26</f>
        <v>145.76666666666668</v>
      </c>
      <c r="AF25" s="9"/>
      <c r="AG25" s="9">
        <f>FAME!AG26</f>
        <v>97.3</v>
      </c>
      <c r="AH25" s="9">
        <f>FAME!AH26</f>
        <v>57.609999999999992</v>
      </c>
      <c r="AI25" s="9">
        <f>FAME!AI26</f>
        <v>64.633333333333326</v>
      </c>
      <c r="AJ25" s="9"/>
      <c r="AK25" s="9">
        <f>FAME!AK26</f>
        <v>145.96666666666667</v>
      </c>
      <c r="AL25" s="9"/>
      <c r="AM25" s="11">
        <f>FAME!AM26</f>
        <v>2.9367846153846142</v>
      </c>
      <c r="AN25" s="11"/>
      <c r="AO25" s="11">
        <f>FAME!AO26</f>
        <v>2.7119153846153852E-2</v>
      </c>
      <c r="AP25" s="11">
        <f>FAME!AP26</f>
        <v>4.3794184615384601</v>
      </c>
      <c r="AQ25" s="11"/>
      <c r="AR25" s="11"/>
      <c r="AS25">
        <v>54.686493409351598</v>
      </c>
      <c r="AT25">
        <f t="shared" si="0"/>
        <v>1993</v>
      </c>
      <c r="AU25">
        <f t="shared" si="1"/>
        <v>4</v>
      </c>
    </row>
    <row r="26" spans="1:47" x14ac:dyDescent="0.3">
      <c r="A26" s="3">
        <f>FAME!A27</f>
        <v>34424</v>
      </c>
      <c r="B26" s="9"/>
      <c r="C26" s="9"/>
      <c r="D26" s="9"/>
      <c r="E26" s="9"/>
      <c r="F26" s="9"/>
      <c r="G26" s="9"/>
      <c r="H26" s="9"/>
      <c r="I26" s="9"/>
      <c r="J26" s="9">
        <f>FAME!J27</f>
        <v>10189</v>
      </c>
      <c r="K26" s="9"/>
      <c r="L26" s="9">
        <f>FAME!L27</f>
        <v>322247.8</v>
      </c>
      <c r="M26" s="9">
        <f>FAME!M27</f>
        <v>446278</v>
      </c>
      <c r="N26" s="9">
        <f>FAME!N27</f>
        <v>232.82062500000006</v>
      </c>
      <c r="O26" s="9"/>
      <c r="P26" s="9">
        <f>FAME!P27</f>
        <v>469.21238095238095</v>
      </c>
      <c r="Q26" s="9">
        <f>FAME!Q27</f>
        <v>10.5</v>
      </c>
      <c r="R26" s="9">
        <f>FAME!R27</f>
        <v>11.069383892545954</v>
      </c>
      <c r="S26" s="9">
        <f>FAME!S27</f>
        <v>3.1833333333333331</v>
      </c>
      <c r="T26" s="9"/>
      <c r="U26" s="9">
        <f>FAME!U27</f>
        <v>1.75</v>
      </c>
      <c r="V26" s="9">
        <f>FAME!V27</f>
        <v>5.3555555555555552</v>
      </c>
      <c r="W26" s="9"/>
      <c r="X26" s="9"/>
      <c r="Y26" s="9">
        <f>FAME!Y27</f>
        <v>67.020617749907103</v>
      </c>
      <c r="Z26" s="9"/>
      <c r="AA26" s="9"/>
      <c r="AB26" s="9"/>
      <c r="AC26" s="9"/>
      <c r="AD26" s="9">
        <f>FAME!AD27</f>
        <v>47.444315032888845</v>
      </c>
      <c r="AE26" s="9">
        <f>FAME!AE27</f>
        <v>146.69999999999999</v>
      </c>
      <c r="AF26" s="9"/>
      <c r="AG26" s="9">
        <f>FAME!AG27</f>
        <v>97.433333333333337</v>
      </c>
      <c r="AH26" s="9">
        <f>FAME!AH27</f>
        <v>53.263333333333328</v>
      </c>
      <c r="AI26" s="9">
        <f>FAME!AI27</f>
        <v>64.666666666666671</v>
      </c>
      <c r="AJ26" s="9"/>
      <c r="AK26" s="9">
        <f>FAME!AK27</f>
        <v>146.70000000000002</v>
      </c>
      <c r="AL26" s="9"/>
      <c r="AM26" s="11">
        <f>FAME!AM27</f>
        <v>2.9775396825396809</v>
      </c>
      <c r="AN26" s="11"/>
      <c r="AO26" s="11">
        <f>FAME!AO27</f>
        <v>2.7688936507936503E-2</v>
      </c>
      <c r="AP26" s="11">
        <f>FAME!AP27</f>
        <v>4.4308952380952382</v>
      </c>
      <c r="AQ26" s="11"/>
      <c r="AR26" s="11"/>
      <c r="AS26">
        <v>46.290286947815702</v>
      </c>
      <c r="AT26">
        <f t="shared" si="0"/>
        <v>1994</v>
      </c>
      <c r="AU26">
        <f t="shared" si="1"/>
        <v>1</v>
      </c>
    </row>
    <row r="27" spans="1:47" x14ac:dyDescent="0.3">
      <c r="A27" s="3">
        <f>FAME!A28</f>
        <v>34515</v>
      </c>
      <c r="B27" s="9"/>
      <c r="C27" s="9"/>
      <c r="D27" s="9"/>
      <c r="E27" s="9"/>
      <c r="F27" s="9"/>
      <c r="G27" s="9"/>
      <c r="H27" s="9"/>
      <c r="I27" s="9"/>
      <c r="J27" s="9">
        <f>FAME!J28</f>
        <v>10327</v>
      </c>
      <c r="K27" s="9"/>
      <c r="L27" s="9">
        <f>FAME!L28</f>
        <v>326008.3</v>
      </c>
      <c r="M27" s="9">
        <f>FAME!M28</f>
        <v>443805.1</v>
      </c>
      <c r="N27" s="9">
        <f>FAME!N28</f>
        <v>199.29377049180323</v>
      </c>
      <c r="O27" s="9"/>
      <c r="P27" s="9">
        <f>FAME!P28</f>
        <v>451.16919354838723</v>
      </c>
      <c r="Q27" s="9">
        <f>FAME!Q28</f>
        <v>10.978021978021978</v>
      </c>
      <c r="R27" s="9">
        <f>FAME!R28</f>
        <v>11.60265399237745</v>
      </c>
      <c r="S27" s="9">
        <f>FAME!S28</f>
        <v>3.9505494505494507</v>
      </c>
      <c r="T27" s="9"/>
      <c r="U27" s="9">
        <f>FAME!U28</f>
        <v>1.75</v>
      </c>
      <c r="V27" s="9">
        <f>FAME!V28</f>
        <v>5.25</v>
      </c>
      <c r="W27" s="9"/>
      <c r="X27" s="9"/>
      <c r="Y27" s="9">
        <f>FAME!Y28</f>
        <v>67.288023886832534</v>
      </c>
      <c r="Z27" s="9"/>
      <c r="AA27" s="9"/>
      <c r="AB27" s="9"/>
      <c r="AC27" s="9"/>
      <c r="AD27" s="9">
        <f>FAME!AD28</f>
        <v>49.412463865177152</v>
      </c>
      <c r="AE27" s="9">
        <f>FAME!AE28</f>
        <v>147.63333333333333</v>
      </c>
      <c r="AF27" s="9"/>
      <c r="AG27" s="9">
        <f>FAME!AG28</f>
        <v>97.833333333333329</v>
      </c>
      <c r="AH27" s="9">
        <f>FAME!AH28</f>
        <v>54.136666666666663</v>
      </c>
      <c r="AI27" s="9">
        <f>FAME!AI28</f>
        <v>65.7</v>
      </c>
      <c r="AJ27" s="9"/>
      <c r="AK27" s="9">
        <f>FAME!AK28</f>
        <v>147.53333333333333</v>
      </c>
      <c r="AL27" s="9"/>
      <c r="AM27" s="11">
        <f>FAME!AM28</f>
        <v>3.0201967213114753</v>
      </c>
      <c r="AN27" s="11"/>
      <c r="AO27" s="11">
        <f>FAME!AO28</f>
        <v>2.9260573770491804E-2</v>
      </c>
      <c r="AP27" s="11">
        <f>FAME!AP28</f>
        <v>4.546322950819671</v>
      </c>
      <c r="AQ27" s="11"/>
      <c r="AR27" s="11"/>
      <c r="AS27">
        <v>78.851083133267196</v>
      </c>
      <c r="AT27">
        <f t="shared" si="0"/>
        <v>1994</v>
      </c>
      <c r="AU27">
        <f t="shared" si="1"/>
        <v>2</v>
      </c>
    </row>
    <row r="28" spans="1:47" x14ac:dyDescent="0.3">
      <c r="A28" s="3">
        <f>FAME!A29</f>
        <v>34607</v>
      </c>
      <c r="B28" s="9"/>
      <c r="C28" s="9"/>
      <c r="D28" s="9"/>
      <c r="E28" s="9"/>
      <c r="F28" s="9"/>
      <c r="G28" s="9"/>
      <c r="H28" s="9"/>
      <c r="I28" s="9"/>
      <c r="J28" s="9">
        <f>FAME!J29</f>
        <v>10387.4</v>
      </c>
      <c r="K28" s="9"/>
      <c r="L28" s="9">
        <f>FAME!L29</f>
        <v>329734</v>
      </c>
      <c r="M28" s="9">
        <f>FAME!M29</f>
        <v>448938</v>
      </c>
      <c r="N28" s="9">
        <f>FAME!N29</f>
        <v>180.71423076923071</v>
      </c>
      <c r="O28" s="9"/>
      <c r="P28" s="9">
        <f>FAME!P29</f>
        <v>461.11859374999989</v>
      </c>
      <c r="Q28" s="9">
        <f>FAME!Q29</f>
        <v>12.875</v>
      </c>
      <c r="R28" s="9">
        <f>FAME!R29</f>
        <v>13.742611658546757</v>
      </c>
      <c r="S28" s="9">
        <f>FAME!S29</f>
        <v>4.5</v>
      </c>
      <c r="T28" s="9"/>
      <c r="U28" s="9">
        <f>FAME!U29</f>
        <v>1.75</v>
      </c>
      <c r="V28" s="9">
        <f>FAME!V29</f>
        <v>5.3532608695652177</v>
      </c>
      <c r="W28" s="9"/>
      <c r="X28" s="9"/>
      <c r="Y28" s="9">
        <f>FAME!Y29</f>
        <v>66.676352233449578</v>
      </c>
      <c r="Z28" s="9"/>
      <c r="AA28" s="9"/>
      <c r="AB28" s="9"/>
      <c r="AC28" s="9"/>
      <c r="AD28" s="9">
        <f>FAME!AD29</f>
        <v>51.142049202642646</v>
      </c>
      <c r="AE28" s="9">
        <f>FAME!AE29</f>
        <v>148.93333333333331</v>
      </c>
      <c r="AF28" s="9"/>
      <c r="AG28" s="9">
        <f>FAME!AG29</f>
        <v>97.566666666666677</v>
      </c>
      <c r="AH28" s="9">
        <f>FAME!AH29</f>
        <v>54.666666666666664</v>
      </c>
      <c r="AI28" s="9">
        <f>FAME!AI29</f>
        <v>65.63333333333334</v>
      </c>
      <c r="AJ28" s="9"/>
      <c r="AK28" s="9">
        <f>FAME!AK29</f>
        <v>148.9</v>
      </c>
      <c r="AL28" s="9"/>
      <c r="AM28" s="11">
        <f>FAME!AM29</f>
        <v>3.0291666666666677</v>
      </c>
      <c r="AN28" s="11"/>
      <c r="AO28" s="11">
        <f>FAME!AO29</f>
        <v>3.0561083333333343E-2</v>
      </c>
      <c r="AP28" s="11">
        <f>FAME!AP29</f>
        <v>4.6925816666666664</v>
      </c>
      <c r="AQ28" s="11"/>
      <c r="AR28" s="11"/>
      <c r="AS28">
        <v>45.916978182107499</v>
      </c>
      <c r="AT28">
        <f t="shared" si="0"/>
        <v>1994</v>
      </c>
      <c r="AU28">
        <f t="shared" si="1"/>
        <v>3</v>
      </c>
    </row>
    <row r="29" spans="1:47" x14ac:dyDescent="0.3">
      <c r="A29" s="3">
        <f>FAME!A30</f>
        <v>34699</v>
      </c>
      <c r="B29" s="9"/>
      <c r="C29" s="9"/>
      <c r="D29" s="9"/>
      <c r="E29" s="9"/>
      <c r="F29" s="9"/>
      <c r="G29" s="9"/>
      <c r="H29" s="9"/>
      <c r="I29" s="9"/>
      <c r="J29" s="9">
        <f>FAME!J30</f>
        <v>10506.4</v>
      </c>
      <c r="K29" s="9"/>
      <c r="L29" s="9">
        <f>FAME!L30</f>
        <v>331733.90000000002</v>
      </c>
      <c r="M29" s="9">
        <f>FAME!M30</f>
        <v>447131.3</v>
      </c>
      <c r="N29" s="9">
        <f>FAME!N30</f>
        <v>179.13584615384616</v>
      </c>
      <c r="O29" s="9"/>
      <c r="P29" s="9">
        <f>FAME!P30</f>
        <v>460.00730158730164</v>
      </c>
      <c r="Q29" s="9">
        <f>FAME!Q30</f>
        <v>16.005434782608695</v>
      </c>
      <c r="R29" s="9">
        <f>FAME!R30</f>
        <v>17.356291706234192</v>
      </c>
      <c r="S29" s="9">
        <f>FAME!S30</f>
        <v>5.1331521739130439</v>
      </c>
      <c r="T29" s="9"/>
      <c r="U29" s="9">
        <f>FAME!U30</f>
        <v>1.75</v>
      </c>
      <c r="V29" s="9">
        <f>FAME!V30</f>
        <v>5.8858695652173916</v>
      </c>
      <c r="W29" s="9"/>
      <c r="X29" s="9"/>
      <c r="Y29" s="9">
        <f>FAME!Y30</f>
        <v>67.423515928295416</v>
      </c>
      <c r="Z29" s="9"/>
      <c r="AA29" s="9"/>
      <c r="AB29" s="9"/>
      <c r="AC29" s="9"/>
      <c r="AD29" s="9">
        <f>FAME!AD30</f>
        <v>53.020736724372341</v>
      </c>
      <c r="AE29" s="9">
        <f>FAME!AE30</f>
        <v>149.63333333333333</v>
      </c>
      <c r="AF29" s="9"/>
      <c r="AG29" s="9">
        <f>FAME!AG30</f>
        <v>98.100000000000009</v>
      </c>
      <c r="AH29" s="9">
        <f>FAME!AH30</f>
        <v>55.343333333333334</v>
      </c>
      <c r="AI29" s="9">
        <f>FAME!AI30</f>
        <v>65.8</v>
      </c>
      <c r="AJ29" s="9"/>
      <c r="AK29" s="9">
        <f>FAME!AK30</f>
        <v>149.76666666666668</v>
      </c>
      <c r="AL29" s="9"/>
      <c r="AM29" s="11">
        <f>FAME!AM30</f>
        <v>3.0200156249999996</v>
      </c>
      <c r="AN29" s="11"/>
      <c r="AO29" s="11">
        <f>FAME!AO30</f>
        <v>3.054820312500001E-2</v>
      </c>
      <c r="AP29" s="11">
        <f>FAME!AP30</f>
        <v>4.7860031250000006</v>
      </c>
      <c r="AQ29" s="11"/>
      <c r="AR29" s="11"/>
      <c r="AS29">
        <v>40.877884166225002</v>
      </c>
      <c r="AT29">
        <f t="shared" si="0"/>
        <v>1994</v>
      </c>
      <c r="AU29">
        <f t="shared" si="1"/>
        <v>4</v>
      </c>
    </row>
    <row r="30" spans="1:47" x14ac:dyDescent="0.3">
      <c r="A30" s="3">
        <f>FAME!A31</f>
        <v>34789</v>
      </c>
      <c r="B30" s="9">
        <f>FAME!B31</f>
        <v>137536.93460000001</v>
      </c>
      <c r="C30" s="9">
        <f>FAME!C31</f>
        <v>138622.66800000001</v>
      </c>
      <c r="D30" s="9">
        <f>FAME!D31</f>
        <v>37376.988700000002</v>
      </c>
      <c r="E30" s="9">
        <f>FAME!E31</f>
        <v>38243.053</v>
      </c>
      <c r="F30" s="9">
        <f>FAME!F31</f>
        <v>5361.6142</v>
      </c>
      <c r="G30" s="9">
        <f>FAME!G31</f>
        <v>5511.9409999999998</v>
      </c>
      <c r="H30" s="9">
        <f>FAME!H31</f>
        <v>69344.270099999994</v>
      </c>
      <c r="I30" s="9">
        <f>FAME!I31</f>
        <v>70159.062000000005</v>
      </c>
      <c r="J30" s="9">
        <f>FAME!J31</f>
        <v>10543.6</v>
      </c>
      <c r="K30" s="9">
        <f>FAME!K31</f>
        <v>1836439.8</v>
      </c>
      <c r="L30" s="9">
        <f>FAME!L31</f>
        <v>332123.5</v>
      </c>
      <c r="M30" s="9">
        <f>FAME!M31</f>
        <v>452082.7</v>
      </c>
      <c r="N30" s="9">
        <f>FAME!N31</f>
        <v>161.77640625000001</v>
      </c>
      <c r="O30" s="9"/>
      <c r="P30" s="9">
        <f>FAME!P31</f>
        <v>480.46603174603177</v>
      </c>
      <c r="Q30" s="9">
        <f>FAME!Q31</f>
        <v>16.562222222222204</v>
      </c>
      <c r="R30" s="9">
        <f>FAME!R31</f>
        <v>18.010891258233229</v>
      </c>
      <c r="S30" s="9">
        <f>FAME!S31</f>
        <v>5.8277777777777775</v>
      </c>
      <c r="T30" s="9"/>
      <c r="U30" s="9">
        <f>FAME!U31</f>
        <v>1.75</v>
      </c>
      <c r="V30" s="9">
        <f>FAME!V31</f>
        <v>6.572222222222222</v>
      </c>
      <c r="W30" s="9">
        <f>FAME!W31</f>
        <v>59.360834849992798</v>
      </c>
      <c r="X30" s="9">
        <f>FAME!X31</f>
        <v>54.4</v>
      </c>
      <c r="Y30" s="9">
        <f>FAME!Y31</f>
        <v>68.019968402241844</v>
      </c>
      <c r="Z30" s="9">
        <f>FAME!Z31</f>
        <v>8.6999999999999993</v>
      </c>
      <c r="AA30" s="9">
        <f>FAME!AA31</f>
        <v>59.647758902544012</v>
      </c>
      <c r="AB30" s="9">
        <f>FAME!AB31</f>
        <v>54.4</v>
      </c>
      <c r="AC30" s="9">
        <f>FAME!AC31</f>
        <v>8.9654637484261244</v>
      </c>
      <c r="AD30" s="9">
        <f>FAME!AD31</f>
        <v>53.676786335135127</v>
      </c>
      <c r="AE30" s="9">
        <f>FAME!AE31</f>
        <v>150.86666666666667</v>
      </c>
      <c r="AF30" s="9"/>
      <c r="AG30" s="9">
        <f>FAME!AG31</f>
        <v>97.566666666666677</v>
      </c>
      <c r="AH30" s="9">
        <f>FAME!AH31</f>
        <v>56.776666666666671</v>
      </c>
      <c r="AI30" s="9">
        <f>FAME!AI31</f>
        <v>66.333333333333329</v>
      </c>
      <c r="AJ30" s="9"/>
      <c r="AK30" s="9">
        <f>FAME!AK31</f>
        <v>150.86666666666665</v>
      </c>
      <c r="AL30" s="9">
        <f>FAME!AL31</f>
        <v>82.755416666666676</v>
      </c>
      <c r="AM30" s="11">
        <f>FAME!AM31</f>
        <v>2.9989677419354841</v>
      </c>
      <c r="AN30" s="11"/>
      <c r="AO30" s="11">
        <f>FAME!AO31</f>
        <v>3.1231645161290324E-2</v>
      </c>
      <c r="AP30" s="11">
        <f>FAME!AP31</f>
        <v>4.7471112903225787</v>
      </c>
      <c r="AQ30" s="11"/>
      <c r="AR30" s="11"/>
      <c r="AS30">
        <v>46.046949410281698</v>
      </c>
      <c r="AT30">
        <f t="shared" si="0"/>
        <v>1995</v>
      </c>
      <c r="AU30">
        <f t="shared" si="1"/>
        <v>1</v>
      </c>
    </row>
    <row r="31" spans="1:47" x14ac:dyDescent="0.3">
      <c r="A31" s="3">
        <f>FAME!A32</f>
        <v>34880</v>
      </c>
      <c r="B31" s="9">
        <f>FAME!B32</f>
        <v>140754.92749999999</v>
      </c>
      <c r="C31" s="9">
        <f>FAME!C32</f>
        <v>142017.66500000001</v>
      </c>
      <c r="D31" s="9">
        <f>FAME!D32</f>
        <v>37711.157700000003</v>
      </c>
      <c r="E31" s="9">
        <f>FAME!E32</f>
        <v>39274.817999999999</v>
      </c>
      <c r="F31" s="9">
        <f>FAME!F32</f>
        <v>4954.0365999999995</v>
      </c>
      <c r="G31" s="9">
        <f>FAME!G32</f>
        <v>5245.5379999999996</v>
      </c>
      <c r="H31" s="9">
        <f>FAME!H32</f>
        <v>69178.412500000006</v>
      </c>
      <c r="I31" s="9">
        <f>FAME!I32</f>
        <v>70227.251999999993</v>
      </c>
      <c r="J31" s="9">
        <f>FAME!J32</f>
        <v>10575.1</v>
      </c>
      <c r="K31" s="9">
        <f>FAME!K32</f>
        <v>1846660.1</v>
      </c>
      <c r="L31" s="9">
        <f>FAME!L32</f>
        <v>333374.8</v>
      </c>
      <c r="M31" s="9">
        <f>FAME!M32</f>
        <v>456345.59999999998</v>
      </c>
      <c r="N31" s="9">
        <f>FAME!N32</f>
        <v>176.6716393442623</v>
      </c>
      <c r="O31" s="9"/>
      <c r="P31" s="9">
        <f>FAME!P32</f>
        <v>524.44285714285729</v>
      </c>
      <c r="Q31" s="9">
        <f>FAME!Q32</f>
        <v>14.063736263736265</v>
      </c>
      <c r="R31" s="9">
        <f>FAME!R32</f>
        <v>15.099098695231502</v>
      </c>
      <c r="S31" s="9">
        <f>FAME!S32</f>
        <v>6</v>
      </c>
      <c r="T31" s="9"/>
      <c r="U31" s="9">
        <f>FAME!U32</f>
        <v>1.1071428571428572</v>
      </c>
      <c r="V31" s="9">
        <f>FAME!V32</f>
        <v>6.75</v>
      </c>
      <c r="W31" s="9">
        <f>FAME!W32</f>
        <v>58.704914022921074</v>
      </c>
      <c r="X31" s="9">
        <f>FAME!X32</f>
        <v>54.3</v>
      </c>
      <c r="Y31" s="9">
        <f>FAME!Y32</f>
        <v>68.560863173549919</v>
      </c>
      <c r="Z31" s="9">
        <f>FAME!Z32</f>
        <v>7.8</v>
      </c>
      <c r="AA31" s="9">
        <f>FAME!AA32</f>
        <v>58.867226974867748</v>
      </c>
      <c r="AB31" s="9">
        <f>FAME!AB32</f>
        <v>54.3</v>
      </c>
      <c r="AC31" s="9">
        <f>FAME!AC32</f>
        <v>8.2307347130640629</v>
      </c>
      <c r="AD31" s="9">
        <f>FAME!AD32</f>
        <v>54.58630965914714</v>
      </c>
      <c r="AE31" s="9">
        <f>FAME!AE32</f>
        <v>152.20000000000002</v>
      </c>
      <c r="AF31" s="9"/>
      <c r="AG31" s="9">
        <f>FAME!AG32</f>
        <v>97.800000000000011</v>
      </c>
      <c r="AH31" s="9">
        <f>FAME!AH32</f>
        <v>58.09</v>
      </c>
      <c r="AI31" s="9">
        <f>FAME!AI32</f>
        <v>67.266666666666666</v>
      </c>
      <c r="AJ31" s="9"/>
      <c r="AK31" s="9">
        <f>FAME!AK32</f>
        <v>152.1</v>
      </c>
      <c r="AL31" s="9">
        <f>FAME!AL32</f>
        <v>83.335423333333338</v>
      </c>
      <c r="AM31" s="11">
        <f>FAME!AM32</f>
        <v>2.9828833333333336</v>
      </c>
      <c r="AN31" s="11"/>
      <c r="AO31" s="11">
        <f>FAME!AO32</f>
        <v>3.5286483333333334E-2</v>
      </c>
      <c r="AP31" s="11">
        <f>FAME!AP32</f>
        <v>4.7617716666666663</v>
      </c>
      <c r="AQ31" s="11"/>
      <c r="AR31" s="11"/>
      <c r="AS31">
        <v>53.110670545172503</v>
      </c>
      <c r="AT31">
        <f t="shared" si="0"/>
        <v>1995</v>
      </c>
      <c r="AU31">
        <f t="shared" si="1"/>
        <v>2</v>
      </c>
    </row>
    <row r="32" spans="1:47" x14ac:dyDescent="0.3">
      <c r="A32" s="3">
        <f>FAME!A33</f>
        <v>34972</v>
      </c>
      <c r="B32" s="9">
        <f>FAME!B33</f>
        <v>145179.61490000002</v>
      </c>
      <c r="C32" s="9">
        <f>FAME!C33</f>
        <v>143751.40100000001</v>
      </c>
      <c r="D32" s="9">
        <f>FAME!D33</f>
        <v>39375.090799999998</v>
      </c>
      <c r="E32" s="9">
        <f>FAME!E33</f>
        <v>39797.838000000003</v>
      </c>
      <c r="F32" s="9">
        <f>FAME!F33</f>
        <v>4955.1536999999998</v>
      </c>
      <c r="G32" s="9">
        <f>FAME!G33</f>
        <v>5318.3919999999998</v>
      </c>
      <c r="H32" s="9">
        <f>FAME!H33</f>
        <v>74168.790999999997</v>
      </c>
      <c r="I32" s="9">
        <f>FAME!I33</f>
        <v>70740.956000000006</v>
      </c>
      <c r="J32" s="9">
        <f>FAME!J33</f>
        <v>10665.1</v>
      </c>
      <c r="K32" s="9">
        <f>FAME!K33</f>
        <v>1851019.9</v>
      </c>
      <c r="L32" s="9">
        <f>FAME!L33</f>
        <v>336557.8</v>
      </c>
      <c r="M32" s="9">
        <f>FAME!M33</f>
        <v>461704.5</v>
      </c>
      <c r="N32" s="9">
        <f>FAME!N33</f>
        <v>198.2811475409836</v>
      </c>
      <c r="O32" s="9"/>
      <c r="P32" s="9">
        <f>FAME!P33</f>
        <v>564.7963492063493</v>
      </c>
      <c r="Q32" s="9">
        <f>FAME!Q33</f>
        <v>13.301086956521765</v>
      </c>
      <c r="R32" s="9">
        <f>FAME!R33</f>
        <v>14.223606861438252</v>
      </c>
      <c r="S32" s="9">
        <f>FAME!S33</f>
        <v>5.7635869565217392</v>
      </c>
      <c r="T32" s="9"/>
      <c r="U32" s="9">
        <f>FAME!U33</f>
        <v>0.875</v>
      </c>
      <c r="V32" s="9">
        <f>FAME!V33</f>
        <v>6.75</v>
      </c>
      <c r="W32" s="9">
        <f>FAME!W33</f>
        <v>59.579475125683395</v>
      </c>
      <c r="X32" s="9">
        <f>FAME!X33</f>
        <v>54.5</v>
      </c>
      <c r="Y32" s="9">
        <f>FAME!Y33</f>
        <v>68.48242809739223</v>
      </c>
      <c r="Z32" s="9">
        <f>FAME!Z33</f>
        <v>9</v>
      </c>
      <c r="AA32" s="9">
        <f>FAME!AA33</f>
        <v>58.869258489679922</v>
      </c>
      <c r="AB32" s="9">
        <f>FAME!AB33</f>
        <v>54.5</v>
      </c>
      <c r="AC32" s="9">
        <f>FAME!AC33</f>
        <v>8.246320877111426</v>
      </c>
      <c r="AD32" s="9">
        <f>FAME!AD33</f>
        <v>55.644935167423398</v>
      </c>
      <c r="AE32" s="9">
        <f>FAME!AE33</f>
        <v>152.86666666666665</v>
      </c>
      <c r="AF32" s="9"/>
      <c r="AG32" s="9">
        <f>FAME!AG33</f>
        <v>97.566666666666663</v>
      </c>
      <c r="AH32" s="9">
        <f>FAME!AH33</f>
        <v>58.036666666666669</v>
      </c>
      <c r="AI32" s="9">
        <f>FAME!AI33</f>
        <v>67.399999999999991</v>
      </c>
      <c r="AJ32" s="9"/>
      <c r="AK32" s="9">
        <f>FAME!AK33</f>
        <v>152.86666666666667</v>
      </c>
      <c r="AL32" s="9">
        <f>FAME!AL33</f>
        <v>83.80025666666667</v>
      </c>
      <c r="AM32" s="11">
        <f>FAME!AM33</f>
        <v>3.0070634920634931</v>
      </c>
      <c r="AN32" s="11"/>
      <c r="AO32" s="11">
        <f>FAME!AO33</f>
        <v>3.2115365079365084E-2</v>
      </c>
      <c r="AP32" s="11">
        <f>FAME!AP33</f>
        <v>4.7308793650793666</v>
      </c>
      <c r="AQ32" s="11"/>
      <c r="AR32" s="11"/>
      <c r="AS32">
        <v>33.068605734967299</v>
      </c>
      <c r="AT32">
        <f t="shared" si="0"/>
        <v>1995</v>
      </c>
      <c r="AU32">
        <f t="shared" si="1"/>
        <v>3</v>
      </c>
    </row>
    <row r="33" spans="1:47" x14ac:dyDescent="0.3">
      <c r="A33" s="3">
        <f>FAME!A34</f>
        <v>35064</v>
      </c>
      <c r="B33" s="9">
        <f>FAME!B34</f>
        <v>145334.79740000001</v>
      </c>
      <c r="C33" s="9">
        <f>FAME!C34</f>
        <v>144843.96400000001</v>
      </c>
      <c r="D33" s="9">
        <f>FAME!D34</f>
        <v>42461.964100000005</v>
      </c>
      <c r="E33" s="9">
        <f>FAME!E34</f>
        <v>41028.362000000001</v>
      </c>
      <c r="F33" s="9">
        <f>FAME!F34</f>
        <v>5193.3860999999997</v>
      </c>
      <c r="G33" s="9">
        <f>FAME!G34</f>
        <v>5694.89</v>
      </c>
      <c r="H33" s="9">
        <f>FAME!H34</f>
        <v>72088.237699999998</v>
      </c>
      <c r="I33" s="9">
        <f>FAME!I34</f>
        <v>74162.87</v>
      </c>
      <c r="J33" s="9">
        <f>FAME!J34</f>
        <v>10737.5</v>
      </c>
      <c r="K33" s="9">
        <f>FAME!K34</f>
        <v>1858162.4</v>
      </c>
      <c r="L33" s="9">
        <f>FAME!L34</f>
        <v>337184.5</v>
      </c>
      <c r="M33" s="9">
        <f>FAME!M34</f>
        <v>462813.7</v>
      </c>
      <c r="N33" s="9">
        <f>FAME!N34</f>
        <v>195.86333333333337</v>
      </c>
      <c r="O33" s="9"/>
      <c r="P33" s="9">
        <f>FAME!P34</f>
        <v>597.17158730158712</v>
      </c>
      <c r="Q33" s="9">
        <f>FAME!Q34</f>
        <v>14.042391304347849</v>
      </c>
      <c r="R33" s="9">
        <f>FAME!R34</f>
        <v>15.073353424218686</v>
      </c>
      <c r="S33" s="9">
        <f>FAME!S34</f>
        <v>5.7146739130434785</v>
      </c>
      <c r="T33" s="9"/>
      <c r="U33" s="9">
        <f>FAME!U34</f>
        <v>0.5</v>
      </c>
      <c r="V33" s="9">
        <f>FAME!V34</f>
        <v>6.6983695652173916</v>
      </c>
      <c r="W33" s="9">
        <f>FAME!W34</f>
        <v>58.814234160766354</v>
      </c>
      <c r="X33" s="9">
        <f>FAME!X34</f>
        <v>54</v>
      </c>
      <c r="Y33" s="9">
        <f>FAME!Y34</f>
        <v>68.205666880975073</v>
      </c>
      <c r="Z33" s="9">
        <f>FAME!Z34</f>
        <v>8.6</v>
      </c>
      <c r="AA33" s="9">
        <f>FAME!AA34</f>
        <v>58.759535111112115</v>
      </c>
      <c r="AB33" s="9">
        <f>FAME!AB34</f>
        <v>54</v>
      </c>
      <c r="AC33" s="9">
        <f>FAME!AC34</f>
        <v>8.3262473813882849</v>
      </c>
      <c r="AD33" s="9">
        <f>FAME!AD34</f>
        <v>57.299969412756802</v>
      </c>
      <c r="AE33" s="9">
        <f>FAME!AE34</f>
        <v>153.6</v>
      </c>
      <c r="AF33" s="9"/>
      <c r="AG33" s="9">
        <f>FAME!AG34</f>
        <v>97.5</v>
      </c>
      <c r="AH33" s="9">
        <f>FAME!AH34</f>
        <v>58.21</v>
      </c>
      <c r="AI33" s="9">
        <f>FAME!AI34</f>
        <v>67.733333333333334</v>
      </c>
      <c r="AJ33" s="9"/>
      <c r="AK33" s="9">
        <f>FAME!AK34</f>
        <v>153.70000000000002</v>
      </c>
      <c r="AL33" s="9">
        <f>FAME!AL34</f>
        <v>84.153486666666666</v>
      </c>
      <c r="AM33" s="11">
        <f>FAME!AM34</f>
        <v>3.0573559322033907</v>
      </c>
      <c r="AN33" s="11"/>
      <c r="AO33" s="11">
        <f>FAME!AO34</f>
        <v>3.0119440677966097E-2</v>
      </c>
      <c r="AP33" s="11">
        <f>FAME!AP34</f>
        <v>4.7682610169491531</v>
      </c>
      <c r="AQ33" s="11"/>
      <c r="AR33" s="11"/>
      <c r="AS33">
        <v>48.388430265563798</v>
      </c>
      <c r="AT33">
        <f t="shared" si="0"/>
        <v>1995</v>
      </c>
      <c r="AU33">
        <f t="shared" si="1"/>
        <v>4</v>
      </c>
    </row>
    <row r="34" spans="1:47" x14ac:dyDescent="0.3">
      <c r="A34" s="3">
        <f>FAME!A35</f>
        <v>35155</v>
      </c>
      <c r="B34" s="9">
        <f>FAME!B35</f>
        <v>146328.2334</v>
      </c>
      <c r="C34" s="9">
        <f>FAME!C35</f>
        <v>146429.54500000001</v>
      </c>
      <c r="D34" s="9">
        <f>FAME!D35</f>
        <v>41656.757899999997</v>
      </c>
      <c r="E34" s="9">
        <f>FAME!E35</f>
        <v>41415.201000000001</v>
      </c>
      <c r="F34" s="9">
        <f>FAME!F35</f>
        <v>5487.9732000000004</v>
      </c>
      <c r="G34" s="9">
        <f>FAME!G35</f>
        <v>5783.2749999999996</v>
      </c>
      <c r="H34" s="9">
        <f>FAME!H35</f>
        <v>74388.551800000001</v>
      </c>
      <c r="I34" s="9">
        <f>FAME!I35</f>
        <v>75013.535000000003</v>
      </c>
      <c r="J34" s="9">
        <f>FAME!J35</f>
        <v>10817.9</v>
      </c>
      <c r="K34" s="9">
        <f>FAME!K35</f>
        <v>1860585.5</v>
      </c>
      <c r="L34" s="9">
        <f>FAME!L35</f>
        <v>339135.4</v>
      </c>
      <c r="M34" s="9">
        <f>FAME!M35</f>
        <v>466647.4</v>
      </c>
      <c r="N34" s="9">
        <f>FAME!N35</f>
        <v>206.21015625000004</v>
      </c>
      <c r="O34" s="9"/>
      <c r="P34" s="9">
        <f>FAME!P35</f>
        <v>636.45476190476222</v>
      </c>
      <c r="Q34" s="9">
        <f>FAME!Q35</f>
        <v>13.897802197802196</v>
      </c>
      <c r="R34" s="9">
        <f>FAME!R35</f>
        <v>14.906960618819257</v>
      </c>
      <c r="S34" s="9">
        <f>FAME!S35</f>
        <v>5.3324175824175821</v>
      </c>
      <c r="T34" s="9"/>
      <c r="U34" s="9">
        <f>FAME!U35</f>
        <v>0.5</v>
      </c>
      <c r="V34" s="9">
        <f>FAME!V35</f>
        <v>6.2307692307692308</v>
      </c>
      <c r="W34" s="9">
        <f>FAME!W35</f>
        <v>58.158313333694615</v>
      </c>
      <c r="X34" s="9">
        <f>FAME!X35</f>
        <v>53.8</v>
      </c>
      <c r="Y34" s="9">
        <f>FAME!Y35</f>
        <v>67.564298007742678</v>
      </c>
      <c r="Z34" s="9">
        <f>FAME!Z35</f>
        <v>7.8</v>
      </c>
      <c r="AA34" s="9">
        <f>FAME!AA35</f>
        <v>58.482128318148462</v>
      </c>
      <c r="AB34" s="9">
        <f>FAME!AB35</f>
        <v>53.8</v>
      </c>
      <c r="AC34" s="9">
        <f>FAME!AC35</f>
        <v>8.0251510458983368</v>
      </c>
      <c r="AD34" s="9">
        <f>FAME!AD35</f>
        <v>58.925183221237269</v>
      </c>
      <c r="AE34" s="9">
        <f>FAME!AE35</f>
        <v>155</v>
      </c>
      <c r="AF34" s="9">
        <f>FAME!AF35</f>
        <v>75.5</v>
      </c>
      <c r="AG34" s="9">
        <f>FAME!AG35</f>
        <v>97.233333333333334</v>
      </c>
      <c r="AH34" s="9">
        <f>FAME!AH35</f>
        <v>59.173333333333339</v>
      </c>
      <c r="AI34" s="9">
        <f>FAME!AI35</f>
        <v>68.099999999999994</v>
      </c>
      <c r="AJ34" s="9">
        <f>FAME!AJ35</f>
        <v>59.266666666666673</v>
      </c>
      <c r="AK34" s="9">
        <f>FAME!AK35</f>
        <v>155.06666666666666</v>
      </c>
      <c r="AL34" s="9">
        <f>FAME!AL35</f>
        <v>72.573333333333338</v>
      </c>
      <c r="AM34" s="11">
        <f>FAME!AM35</f>
        <v>3.114661290322581</v>
      </c>
      <c r="AN34" s="11"/>
      <c r="AO34" s="11">
        <f>FAME!AO35</f>
        <v>2.9456370967741934E-2</v>
      </c>
      <c r="AP34" s="11">
        <f>FAME!AP35</f>
        <v>4.7696645161290343</v>
      </c>
      <c r="AQ34" s="11"/>
      <c r="AR34" s="11"/>
      <c r="AS34">
        <v>67.066958071142096</v>
      </c>
      <c r="AT34">
        <f t="shared" si="0"/>
        <v>1996</v>
      </c>
      <c r="AU34">
        <f t="shared" si="1"/>
        <v>1</v>
      </c>
    </row>
    <row r="35" spans="1:47" x14ac:dyDescent="0.3">
      <c r="A35" s="3">
        <f>FAME!A36</f>
        <v>35246</v>
      </c>
      <c r="B35" s="9">
        <f>FAME!B36</f>
        <v>147669.90239999999</v>
      </c>
      <c r="C35" s="9">
        <f>FAME!C36</f>
        <v>148216.139</v>
      </c>
      <c r="D35" s="9">
        <f>FAME!D36</f>
        <v>42391.491399999999</v>
      </c>
      <c r="E35" s="9">
        <f>FAME!E36</f>
        <v>42693.328000000001</v>
      </c>
      <c r="F35" s="9">
        <f>FAME!F36</f>
        <v>5263.8219000000008</v>
      </c>
      <c r="G35" s="9">
        <f>FAME!G36</f>
        <v>5621.9030000000002</v>
      </c>
      <c r="H35" s="9">
        <f>FAME!H36</f>
        <v>73975.881299999994</v>
      </c>
      <c r="I35" s="9">
        <f>FAME!I36</f>
        <v>74978.524999999994</v>
      </c>
      <c r="J35" s="9">
        <f>FAME!J36</f>
        <v>10998.3</v>
      </c>
      <c r="K35" s="9">
        <f>FAME!K36</f>
        <v>1875141.1</v>
      </c>
      <c r="L35" s="9">
        <f>FAME!L36</f>
        <v>340312.8</v>
      </c>
      <c r="M35" s="9">
        <f>FAME!M36</f>
        <v>472544.5</v>
      </c>
      <c r="N35" s="9">
        <f>FAME!N36</f>
        <v>201.34842105263152</v>
      </c>
      <c r="O35" s="9"/>
      <c r="P35" s="9">
        <f>FAME!P36</f>
        <v>658.85206349206317</v>
      </c>
      <c r="Q35" s="9">
        <f>FAME!Q36</f>
        <v>14.901098901098891</v>
      </c>
      <c r="R35" s="9">
        <f>FAME!R36</f>
        <v>16.068069405356596</v>
      </c>
      <c r="S35" s="9">
        <f>FAME!S36</f>
        <v>5.25</v>
      </c>
      <c r="T35" s="9"/>
      <c r="U35" s="9">
        <f>FAME!U36</f>
        <v>0.5</v>
      </c>
      <c r="V35" s="9">
        <f>FAME!V36</f>
        <v>5.9313186813186816</v>
      </c>
      <c r="W35" s="9">
        <f>FAME!W36</f>
        <v>58.814234160766354</v>
      </c>
      <c r="X35" s="9">
        <f>FAME!X36</f>
        <v>54.5</v>
      </c>
      <c r="Y35" s="9">
        <f>FAME!Y36</f>
        <v>68.823576959282391</v>
      </c>
      <c r="Z35" s="9">
        <f>FAME!Z36</f>
        <v>7.4</v>
      </c>
      <c r="AA35" s="9">
        <f>FAME!AA36</f>
        <v>58.916721294749031</v>
      </c>
      <c r="AB35" s="9">
        <f>FAME!AB36</f>
        <v>54.5</v>
      </c>
      <c r="AC35" s="9">
        <f>FAME!AC36</f>
        <v>7.8165872370994993</v>
      </c>
      <c r="AD35" s="9">
        <f>FAME!AD36</f>
        <v>61.31081816946547</v>
      </c>
      <c r="AE35" s="9">
        <f>FAME!AE36</f>
        <v>156.53333333333333</v>
      </c>
      <c r="AF35" s="9">
        <f>FAME!AF36</f>
        <v>71.776666666666671</v>
      </c>
      <c r="AG35" s="9">
        <f>FAME!AG36</f>
        <v>97.933333333333337</v>
      </c>
      <c r="AH35" s="9">
        <f>FAME!AH36</f>
        <v>60.143333333333338</v>
      </c>
      <c r="AI35" s="9">
        <f>FAME!AI36</f>
        <v>68.866666666666674</v>
      </c>
      <c r="AJ35" s="9">
        <f>FAME!AJ36</f>
        <v>61.433333333333337</v>
      </c>
      <c r="AK35" s="9">
        <f>FAME!AK36</f>
        <v>156.4</v>
      </c>
      <c r="AL35" s="9">
        <f>FAME!AL36</f>
        <v>72.963333333333324</v>
      </c>
      <c r="AM35" s="11">
        <f>FAME!AM36</f>
        <v>3.2286249999999996</v>
      </c>
      <c r="AN35" s="11"/>
      <c r="AO35" s="11">
        <f>FAME!AO36</f>
        <v>3.0066357142857131E-2</v>
      </c>
      <c r="AP35" s="11">
        <f>FAME!AP36</f>
        <v>4.9199160714285721</v>
      </c>
      <c r="AQ35" s="11"/>
      <c r="AR35" s="11"/>
      <c r="AS35">
        <v>29.712747786464899</v>
      </c>
      <c r="AT35">
        <f t="shared" si="0"/>
        <v>1996</v>
      </c>
      <c r="AU35">
        <f t="shared" si="1"/>
        <v>2</v>
      </c>
    </row>
    <row r="36" spans="1:47" x14ac:dyDescent="0.3">
      <c r="A36" s="3">
        <f>FAME!A37</f>
        <v>35338</v>
      </c>
      <c r="B36" s="9">
        <f>FAME!B37</f>
        <v>151260.43700000001</v>
      </c>
      <c r="C36" s="9">
        <f>FAME!C37</f>
        <v>149941.67800000001</v>
      </c>
      <c r="D36" s="9">
        <f>FAME!D37</f>
        <v>43007.651700000002</v>
      </c>
      <c r="E36" s="9">
        <f>FAME!E37</f>
        <v>41931.071000000004</v>
      </c>
      <c r="F36" s="9">
        <f>FAME!F37</f>
        <v>5531.9888000000001</v>
      </c>
      <c r="G36" s="9">
        <f>FAME!G37</f>
        <v>6036.3580000000002</v>
      </c>
      <c r="H36" s="9">
        <f>FAME!H37</f>
        <v>79459.905700000003</v>
      </c>
      <c r="I36" s="9">
        <f>FAME!I37</f>
        <v>75712.111999999994</v>
      </c>
      <c r="J36" s="9">
        <f>FAME!J37</f>
        <v>11097</v>
      </c>
      <c r="K36" s="9">
        <f>FAME!K37</f>
        <v>1884745.1</v>
      </c>
      <c r="L36" s="9">
        <f>FAME!L37</f>
        <v>344250</v>
      </c>
      <c r="M36" s="9">
        <f>FAME!M37</f>
        <v>473149.5</v>
      </c>
      <c r="N36" s="9">
        <f>FAME!N37</f>
        <v>182.80311475409837</v>
      </c>
      <c r="O36" s="9"/>
      <c r="P36" s="9">
        <f>FAME!P37</f>
        <v>660.09718750000036</v>
      </c>
      <c r="Q36" s="9">
        <f>FAME!Q37</f>
        <v>16.340217391304321</v>
      </c>
      <c r="R36" s="9">
        <f>FAME!R37</f>
        <v>17.748320085157026</v>
      </c>
      <c r="S36" s="9">
        <f>FAME!S37</f>
        <v>5.25</v>
      </c>
      <c r="T36" s="9"/>
      <c r="U36" s="9">
        <f>FAME!U37</f>
        <v>0.5</v>
      </c>
      <c r="V36" s="9">
        <f>FAME!V37</f>
        <v>5.75</v>
      </c>
      <c r="W36" s="9">
        <f>FAME!W37</f>
        <v>59.142194574302223</v>
      </c>
      <c r="X36" s="9">
        <f>FAME!X37</f>
        <v>54.2</v>
      </c>
      <c r="Y36" s="9">
        <f>FAME!Y37</f>
        <v>67.838722459859994</v>
      </c>
      <c r="Z36" s="9">
        <f>FAME!Z37</f>
        <v>8.8000000000000007</v>
      </c>
      <c r="AA36" s="9">
        <f>FAME!AA37</f>
        <v>58.465634409706389</v>
      </c>
      <c r="AB36" s="9">
        <f>FAME!AB37</f>
        <v>54.1</v>
      </c>
      <c r="AC36" s="9">
        <f>FAME!AC37</f>
        <v>8.0955023577655236</v>
      </c>
      <c r="AD36" s="9">
        <f>FAME!AD37</f>
        <v>62.369443677741778</v>
      </c>
      <c r="AE36" s="9">
        <f>FAME!AE37</f>
        <v>157.36666666666667</v>
      </c>
      <c r="AF36" s="9">
        <f>FAME!AF37</f>
        <v>71.856666666666669</v>
      </c>
      <c r="AG36" s="9">
        <f>FAME!AG37</f>
        <v>97.766666666666666</v>
      </c>
      <c r="AH36" s="9">
        <f>FAME!AH37</f>
        <v>60.653333333333336</v>
      </c>
      <c r="AI36" s="9">
        <f>FAME!AI37</f>
        <v>68.933333333333337</v>
      </c>
      <c r="AJ36" s="9">
        <f>FAME!AJ37</f>
        <v>62.633333333333333</v>
      </c>
      <c r="AK36" s="9">
        <f>FAME!AK37</f>
        <v>157.29999999999998</v>
      </c>
      <c r="AL36" s="9">
        <f>FAME!AL37</f>
        <v>73.090000000000018</v>
      </c>
      <c r="AM36" s="11">
        <f>FAME!AM37</f>
        <v>3.1637903225806459</v>
      </c>
      <c r="AN36" s="11"/>
      <c r="AO36" s="11">
        <f>FAME!AO37</f>
        <v>2.9043580645161292E-2</v>
      </c>
      <c r="AP36" s="11">
        <f>FAME!AP37</f>
        <v>4.9172677419354844</v>
      </c>
      <c r="AQ36" s="11"/>
      <c r="AR36" s="11"/>
      <c r="AS36">
        <v>45.458724906836999</v>
      </c>
      <c r="AT36">
        <f t="shared" si="0"/>
        <v>1996</v>
      </c>
      <c r="AU36">
        <f t="shared" si="1"/>
        <v>3</v>
      </c>
    </row>
    <row r="37" spans="1:47" x14ac:dyDescent="0.3">
      <c r="A37" s="3">
        <f>FAME!A38</f>
        <v>35430</v>
      </c>
      <c r="B37" s="9">
        <f>FAME!B38</f>
        <v>152491.39440000002</v>
      </c>
      <c r="C37" s="9">
        <f>FAME!C38</f>
        <v>152151.96100000001</v>
      </c>
      <c r="D37" s="9">
        <f>FAME!D38</f>
        <v>43925.052299999996</v>
      </c>
      <c r="E37" s="9">
        <f>FAME!E38</f>
        <v>43065.909</v>
      </c>
      <c r="F37" s="9">
        <f>FAME!F38</f>
        <v>5369.1464000000005</v>
      </c>
      <c r="G37" s="9">
        <f>FAME!G38</f>
        <v>5606.62</v>
      </c>
      <c r="H37" s="9">
        <f>FAME!H38</f>
        <v>73992.762199999997</v>
      </c>
      <c r="I37" s="9">
        <f>FAME!I38</f>
        <v>75749.373999999996</v>
      </c>
      <c r="J37" s="9">
        <f>FAME!J38</f>
        <v>11212.2</v>
      </c>
      <c r="K37" s="9">
        <f>FAME!K38</f>
        <v>1893431.1</v>
      </c>
      <c r="L37" s="9">
        <f>FAME!L38</f>
        <v>348910.1</v>
      </c>
      <c r="M37" s="9">
        <f>FAME!M38</f>
        <v>478417.5</v>
      </c>
      <c r="N37" s="9">
        <f>FAME!N38</f>
        <v>195.13076923076932</v>
      </c>
      <c r="O37" s="9"/>
      <c r="P37" s="9">
        <f>FAME!P38</f>
        <v>725.86203125000009</v>
      </c>
      <c r="Q37" s="9">
        <f>FAME!Q38</f>
        <v>15.265217391304375</v>
      </c>
      <c r="R37" s="9">
        <f>FAME!R38</f>
        <v>16.488494512922227</v>
      </c>
      <c r="S37" s="9">
        <f>FAME!S38</f>
        <v>5.25</v>
      </c>
      <c r="T37" s="9"/>
      <c r="U37" s="9">
        <f>FAME!U38</f>
        <v>0.5</v>
      </c>
      <c r="V37" s="9">
        <f>FAME!V38</f>
        <v>5.9211956521739131</v>
      </c>
      <c r="W37" s="9">
        <f>FAME!W38</f>
        <v>58.595593885075772</v>
      </c>
      <c r="X37" s="9">
        <f>FAME!X38</f>
        <v>53.5</v>
      </c>
      <c r="Y37" s="9">
        <f>FAME!Y38</f>
        <v>67.476703827213143</v>
      </c>
      <c r="Z37" s="9">
        <f>FAME!Z38</f>
        <v>9.1</v>
      </c>
      <c r="AA37" s="9">
        <f>FAME!AA38</f>
        <v>58.510343890991948</v>
      </c>
      <c r="AB37" s="9">
        <f>FAME!AB38</f>
        <v>53.6</v>
      </c>
      <c r="AC37" s="9">
        <f>FAME!AC38</f>
        <v>8.8288806168633833</v>
      </c>
      <c r="AD37" s="9">
        <f>FAME!AD38</f>
        <v>63.547350933429385</v>
      </c>
      <c r="AE37" s="9">
        <f>FAME!AE38</f>
        <v>158.5</v>
      </c>
      <c r="AF37" s="9">
        <f>FAME!AF38</f>
        <v>72.066666666666663</v>
      </c>
      <c r="AG37" s="9">
        <f>FAME!AG38</f>
        <v>98.033333333333346</v>
      </c>
      <c r="AH37" s="9">
        <f>FAME!AH38</f>
        <v>61.436666666666667</v>
      </c>
      <c r="AI37" s="9">
        <f>FAME!AI38</f>
        <v>69.36666666666666</v>
      </c>
      <c r="AJ37" s="9">
        <f>FAME!AJ38</f>
        <v>63.5</v>
      </c>
      <c r="AK37" s="9">
        <f>FAME!AK38</f>
        <v>158.66666666666666</v>
      </c>
      <c r="AL37" s="9">
        <f>FAME!AL38</f>
        <v>73.36666666666666</v>
      </c>
      <c r="AM37" s="11">
        <f>FAME!AM38</f>
        <v>3.2471111111111108</v>
      </c>
      <c r="AN37" s="11"/>
      <c r="AO37" s="11">
        <f>FAME!AO38</f>
        <v>2.8803349206349211E-2</v>
      </c>
      <c r="AP37" s="11">
        <f>FAME!AP38</f>
        <v>5.3078174603174606</v>
      </c>
      <c r="AQ37" s="11"/>
      <c r="AR37" s="11"/>
      <c r="AS37">
        <v>83.577325425047206</v>
      </c>
      <c r="AT37">
        <f t="shared" si="0"/>
        <v>1996</v>
      </c>
      <c r="AU37">
        <f t="shared" si="1"/>
        <v>4</v>
      </c>
    </row>
    <row r="38" spans="1:47" x14ac:dyDescent="0.3">
      <c r="A38" s="3">
        <f>FAME!A39</f>
        <v>35520</v>
      </c>
      <c r="B38" s="9">
        <f>FAME!B39</f>
        <v>152162.44</v>
      </c>
      <c r="C38" s="9">
        <f>FAME!C39</f>
        <v>153942.356</v>
      </c>
      <c r="D38" s="9">
        <f>FAME!D39</f>
        <v>41154.707999999999</v>
      </c>
      <c r="E38" s="9">
        <f>FAME!E39</f>
        <v>43321.267999999996</v>
      </c>
      <c r="F38" s="9">
        <f>FAME!F39</f>
        <v>5336.9486999999999</v>
      </c>
      <c r="G38" s="9">
        <f>FAME!G39</f>
        <v>5614.15</v>
      </c>
      <c r="H38" s="9">
        <f>FAME!H39</f>
        <v>75481.096999999994</v>
      </c>
      <c r="I38" s="9">
        <f>FAME!I39</f>
        <v>77008.112999999998</v>
      </c>
      <c r="J38" s="9">
        <f>FAME!J39</f>
        <v>11284.6</v>
      </c>
      <c r="K38" s="9">
        <f>FAME!K39</f>
        <v>1898128.3</v>
      </c>
      <c r="L38" s="9">
        <f>FAME!L39</f>
        <v>355549.4</v>
      </c>
      <c r="M38" s="9">
        <f>FAME!M39</f>
        <v>479671.3</v>
      </c>
      <c r="N38" s="9">
        <f>FAME!N39</f>
        <v>246.75564516129029</v>
      </c>
      <c r="O38" s="9"/>
      <c r="P38" s="9">
        <f>FAME!P39</f>
        <v>784.74180327868828</v>
      </c>
      <c r="Q38" s="9">
        <f>FAME!Q39</f>
        <v>14.251111111111133</v>
      </c>
      <c r="R38" s="9">
        <f>FAME!R39</f>
        <v>15.314019691279412</v>
      </c>
      <c r="S38" s="9">
        <f>FAME!S39</f>
        <v>5.2694444444444448</v>
      </c>
      <c r="T38" s="9"/>
      <c r="U38" s="9">
        <f>FAME!U39</f>
        <v>0.5</v>
      </c>
      <c r="V38" s="9">
        <f>FAME!V39</f>
        <v>6</v>
      </c>
      <c r="W38" s="9">
        <f>FAME!W39</f>
        <v>58.04899319584932</v>
      </c>
      <c r="X38" s="9">
        <f>FAME!X39</f>
        <v>53.2</v>
      </c>
      <c r="Y38" s="9">
        <f>FAME!Y39</f>
        <v>67.024474889363688</v>
      </c>
      <c r="Z38" s="9">
        <f>FAME!Z39</f>
        <v>8.8000000000000007</v>
      </c>
      <c r="AA38" s="9">
        <f>FAME!AA39</f>
        <v>58.317420111818308</v>
      </c>
      <c r="AB38" s="9">
        <f>FAME!AB39</f>
        <v>53.3</v>
      </c>
      <c r="AC38" s="9">
        <f>FAME!AC39</f>
        <v>9.0160065300116283</v>
      </c>
      <c r="AD38" s="9">
        <f>FAME!AD39</f>
        <v>64.993642120792799</v>
      </c>
      <c r="AE38" s="9">
        <f>FAME!AE39</f>
        <v>159.56666666666666</v>
      </c>
      <c r="AF38" s="9">
        <f>FAME!AF39</f>
        <v>72.553333333333327</v>
      </c>
      <c r="AG38" s="9">
        <f>FAME!AG39</f>
        <v>97.800000000000011</v>
      </c>
      <c r="AH38" s="9">
        <f>FAME!AH39</f>
        <v>62.236666666666672</v>
      </c>
      <c r="AI38" s="9">
        <f>FAME!AI39</f>
        <v>69.366666666666674</v>
      </c>
      <c r="AJ38" s="9">
        <f>FAME!AJ39</f>
        <v>65.433333333333337</v>
      </c>
      <c r="AK38" s="9">
        <f>FAME!AK39</f>
        <v>159.63333333333335</v>
      </c>
      <c r="AL38" s="9">
        <f>FAME!AL39</f>
        <v>73.803333333333327</v>
      </c>
      <c r="AM38" s="11">
        <f>FAME!AM39</f>
        <v>3.3227368421052628</v>
      </c>
      <c r="AN38" s="11"/>
      <c r="AO38" s="11">
        <f>FAME!AO39</f>
        <v>2.74919649122807E-2</v>
      </c>
      <c r="AP38" s="11">
        <f>FAME!AP39</f>
        <v>5.4241842105263158</v>
      </c>
      <c r="AQ38" s="11"/>
      <c r="AR38" s="11"/>
      <c r="AS38">
        <v>47.497020184203002</v>
      </c>
      <c r="AT38">
        <f t="shared" si="0"/>
        <v>1997</v>
      </c>
      <c r="AU38">
        <f t="shared" si="1"/>
        <v>1</v>
      </c>
    </row>
    <row r="39" spans="1:47" x14ac:dyDescent="0.3">
      <c r="A39" s="3">
        <f>FAME!A40</f>
        <v>35611</v>
      </c>
      <c r="B39" s="9">
        <f>FAME!B40</f>
        <v>155699.24290000001</v>
      </c>
      <c r="C39" s="9">
        <f>FAME!C40</f>
        <v>154779.58600000001</v>
      </c>
      <c r="D39" s="9">
        <f>FAME!D40</f>
        <v>44010.927100000001</v>
      </c>
      <c r="E39" s="9">
        <f>FAME!E40</f>
        <v>41345.856</v>
      </c>
      <c r="F39" s="9">
        <f>FAME!F40</f>
        <v>5198.1395000000002</v>
      </c>
      <c r="G39" s="9">
        <f>FAME!G40</f>
        <v>5668.9179999999997</v>
      </c>
      <c r="H39" s="9">
        <f>FAME!H40</f>
        <v>77571.5913</v>
      </c>
      <c r="I39" s="9">
        <f>FAME!I40</f>
        <v>78126.437999999995</v>
      </c>
      <c r="J39" s="9">
        <f>FAME!J40</f>
        <v>11472.1</v>
      </c>
      <c r="K39" s="9">
        <f>FAME!K40</f>
        <v>1921417.3</v>
      </c>
      <c r="L39" s="9">
        <f>FAME!L40</f>
        <v>358678.7</v>
      </c>
      <c r="M39" s="9">
        <f>FAME!M40</f>
        <v>476051.9</v>
      </c>
      <c r="N39" s="9">
        <f>FAME!N40</f>
        <v>269.52157894736837</v>
      </c>
      <c r="O39" s="9"/>
      <c r="P39" s="9">
        <f>FAME!P40</f>
        <v>823.48874999999987</v>
      </c>
      <c r="Q39" s="9">
        <f>FAME!Q40</f>
        <v>13.741758241758241</v>
      </c>
      <c r="R39" s="9">
        <f>FAME!R40</f>
        <v>14.728686905213591</v>
      </c>
      <c r="S39" s="9">
        <f>FAME!S40</f>
        <v>5.5</v>
      </c>
      <c r="T39" s="9"/>
      <c r="U39" s="9">
        <f>FAME!U40</f>
        <v>0.5</v>
      </c>
      <c r="V39" s="9">
        <f>FAME!V40</f>
        <v>6.2225274725274726</v>
      </c>
      <c r="W39" s="9">
        <f>FAME!W40</f>
        <v>58.376953609385183</v>
      </c>
      <c r="X39" s="9">
        <f>FAME!X40</f>
        <v>53.6</v>
      </c>
      <c r="Y39" s="9">
        <f>FAME!Y40</f>
        <v>67.649720870566867</v>
      </c>
      <c r="Z39" s="9">
        <f>FAME!Z40</f>
        <v>8.6999999999999993</v>
      </c>
      <c r="AA39" s="9">
        <f>FAME!AA40</f>
        <v>58.547919123513857</v>
      </c>
      <c r="AB39" s="9">
        <f>FAME!AB40</f>
        <v>53.5</v>
      </c>
      <c r="AC39" s="9">
        <f>FAME!AC40</f>
        <v>9.1932557839183975</v>
      </c>
      <c r="AD39" s="9">
        <f>FAME!AD40</f>
        <v>66.603945710846844</v>
      </c>
      <c r="AE39" s="9">
        <f>FAME!AE40</f>
        <v>160.19999999999999</v>
      </c>
      <c r="AF39" s="9">
        <f>FAME!AF40</f>
        <v>72.743333333333325</v>
      </c>
      <c r="AG39" s="9">
        <f>FAME!AG40</f>
        <v>99.933333333333337</v>
      </c>
      <c r="AH39" s="9">
        <f>FAME!AH40</f>
        <v>62.983333333333327</v>
      </c>
      <c r="AI39" s="9">
        <f>FAME!AI40</f>
        <v>70</v>
      </c>
      <c r="AJ39" s="9">
        <f>FAME!AJ40</f>
        <v>66.766666666666666</v>
      </c>
      <c r="AK39" s="9">
        <f>FAME!AK40</f>
        <v>160</v>
      </c>
      <c r="AL39" s="9">
        <f>FAME!AL40</f>
        <v>73.839999999999989</v>
      </c>
      <c r="AM39" s="11">
        <f>FAME!AM40</f>
        <v>3.4143220338983062</v>
      </c>
      <c r="AN39" s="11"/>
      <c r="AO39" s="11">
        <f>FAME!AO40</f>
        <v>2.8595118644067798E-2</v>
      </c>
      <c r="AP39" s="11">
        <f>FAME!AP40</f>
        <v>5.5852220338983027</v>
      </c>
      <c r="AQ39" s="11"/>
      <c r="AR39" s="11"/>
      <c r="AS39">
        <v>74.278142327704302</v>
      </c>
      <c r="AT39">
        <f t="shared" si="0"/>
        <v>1997</v>
      </c>
      <c r="AU39">
        <f t="shared" si="1"/>
        <v>2</v>
      </c>
    </row>
    <row r="40" spans="1:47" x14ac:dyDescent="0.3">
      <c r="A40" s="3">
        <f>FAME!A41</f>
        <v>35703</v>
      </c>
      <c r="B40" s="9">
        <f>FAME!B41</f>
        <v>156212.1629</v>
      </c>
      <c r="C40" s="9">
        <f>FAME!C41</f>
        <v>154838.39300000001</v>
      </c>
      <c r="D40" s="9">
        <f>FAME!D41</f>
        <v>40432.112500000003</v>
      </c>
      <c r="E40" s="9">
        <f>FAME!E41</f>
        <v>42034.298000000003</v>
      </c>
      <c r="F40" s="9">
        <f>FAME!F41</f>
        <v>5784.3545000000004</v>
      </c>
      <c r="G40" s="9">
        <f>FAME!G41</f>
        <v>5763.7079999999996</v>
      </c>
      <c r="H40" s="9">
        <f>FAME!H41</f>
        <v>82731.746700000003</v>
      </c>
      <c r="I40" s="9">
        <f>FAME!I41</f>
        <v>78496.817999999999</v>
      </c>
      <c r="J40" s="9">
        <f>FAME!J41</f>
        <v>11615.6</v>
      </c>
      <c r="K40" s="9">
        <f>FAME!K41</f>
        <v>1936219.9</v>
      </c>
      <c r="L40" s="9">
        <f>FAME!L41</f>
        <v>361203.6</v>
      </c>
      <c r="M40" s="9">
        <f>FAME!M41</f>
        <v>477005.4</v>
      </c>
      <c r="N40" s="9">
        <f>FAME!N41</f>
        <v>294.87234374999991</v>
      </c>
      <c r="O40" s="9"/>
      <c r="P40" s="9">
        <f>FAME!P41</f>
        <v>929.94421875000023</v>
      </c>
      <c r="Q40" s="9">
        <f>FAME!Q41</f>
        <v>12.958695652173926</v>
      </c>
      <c r="R40" s="9">
        <f>FAME!R41</f>
        <v>13.833839407093308</v>
      </c>
      <c r="S40" s="9">
        <f>FAME!S41</f>
        <v>5.5</v>
      </c>
      <c r="T40" s="9"/>
      <c r="U40" s="9">
        <f>FAME!U41</f>
        <v>0.5</v>
      </c>
      <c r="V40" s="9">
        <f>FAME!V41</f>
        <v>6.875</v>
      </c>
      <c r="W40" s="9">
        <f>FAME!W41</f>
        <v>59.251514712147518</v>
      </c>
      <c r="X40" s="9">
        <f>FAME!X41</f>
        <v>53.4</v>
      </c>
      <c r="Y40" s="9">
        <f>FAME!Y41</f>
        <v>66.771174597266551</v>
      </c>
      <c r="Z40" s="9">
        <f>FAME!Z41</f>
        <v>10.7</v>
      </c>
      <c r="AA40" s="9">
        <f>FAME!AA41</f>
        <v>58.576267023123741</v>
      </c>
      <c r="AB40" s="9">
        <f>FAME!AB41</f>
        <v>53.3</v>
      </c>
      <c r="AC40" s="9">
        <f>FAME!AC41</f>
        <v>9.9080559173115166</v>
      </c>
      <c r="AD40" s="9">
        <f>FAME!AD41</f>
        <v>68.020416461357343</v>
      </c>
      <c r="AE40" s="9">
        <f>FAME!AE41</f>
        <v>160.83333333333334</v>
      </c>
      <c r="AF40" s="9">
        <f>FAME!AF41</f>
        <v>72.99666666666667</v>
      </c>
      <c r="AG40" s="9">
        <f>FAME!AG41</f>
        <v>99.90000000000002</v>
      </c>
      <c r="AH40" s="9">
        <f>FAME!AH41</f>
        <v>63.620000000000005</v>
      </c>
      <c r="AI40" s="9">
        <f>FAME!AI41</f>
        <v>70.266666666666666</v>
      </c>
      <c r="AJ40" s="9">
        <f>FAME!AJ41</f>
        <v>68.3</v>
      </c>
      <c r="AK40" s="9">
        <f>FAME!AK41</f>
        <v>160.80000000000001</v>
      </c>
      <c r="AL40" s="9">
        <f>FAME!AL41</f>
        <v>74.153333333333322</v>
      </c>
      <c r="AM40" s="11">
        <f>FAME!AM41</f>
        <v>3.5274923076923073</v>
      </c>
      <c r="AN40" s="11"/>
      <c r="AO40" s="11">
        <f>FAME!AO41</f>
        <v>2.9930092307692304E-2</v>
      </c>
      <c r="AP40" s="11">
        <f>FAME!AP41</f>
        <v>5.7383153846153832</v>
      </c>
      <c r="AQ40" s="11"/>
      <c r="AR40" s="11"/>
      <c r="AS40">
        <v>63.914371875562203</v>
      </c>
      <c r="AT40">
        <f t="shared" si="0"/>
        <v>1997</v>
      </c>
      <c r="AU40">
        <f t="shared" si="1"/>
        <v>3</v>
      </c>
    </row>
    <row r="41" spans="1:47" x14ac:dyDescent="0.3">
      <c r="A41" s="3">
        <f>FAME!A42</f>
        <v>35795</v>
      </c>
      <c r="B41" s="9">
        <f>FAME!B42</f>
        <v>157025.52840000001</v>
      </c>
      <c r="C41" s="9">
        <f>FAME!C42</f>
        <v>157555.65400000001</v>
      </c>
      <c r="D41" s="9">
        <f>FAME!D42</f>
        <v>45171.540500000003</v>
      </c>
      <c r="E41" s="9">
        <f>FAME!E42</f>
        <v>41160.663</v>
      </c>
      <c r="F41" s="9">
        <f>FAME!F42</f>
        <v>4708.3940000000002</v>
      </c>
      <c r="G41" s="9">
        <f>FAME!G42</f>
        <v>5418.01</v>
      </c>
      <c r="H41" s="9">
        <f>FAME!H42</f>
        <v>78085.291799999992</v>
      </c>
      <c r="I41" s="9">
        <f>FAME!I42</f>
        <v>80186.665999999997</v>
      </c>
      <c r="J41" s="9">
        <f>FAME!J42</f>
        <v>11715.4</v>
      </c>
      <c r="K41" s="9">
        <f>FAME!K42</f>
        <v>1958447.4</v>
      </c>
      <c r="L41" s="9">
        <f>FAME!L42</f>
        <v>365468.9</v>
      </c>
      <c r="M41" s="9">
        <f>FAME!M42</f>
        <v>477172.4</v>
      </c>
      <c r="N41" s="9">
        <f>FAME!N42</f>
        <v>287.07894736842104</v>
      </c>
      <c r="O41" s="9"/>
      <c r="P41" s="9">
        <f>FAME!P42</f>
        <v>951.37890624999966</v>
      </c>
      <c r="Q41" s="9">
        <f>FAME!Q42</f>
        <v>13.400000000000002</v>
      </c>
      <c r="R41" s="9">
        <f>FAME!R42</f>
        <v>14.336470254108534</v>
      </c>
      <c r="S41" s="9">
        <f>FAME!S42</f>
        <v>5.5</v>
      </c>
      <c r="T41" s="9"/>
      <c r="U41" s="9">
        <f>FAME!U42</f>
        <v>0.5</v>
      </c>
      <c r="V41" s="9">
        <f>FAME!V42</f>
        <v>7.1521739130434785</v>
      </c>
      <c r="W41" s="9">
        <f>FAME!W42</f>
        <v>58.376953609385183</v>
      </c>
      <c r="X41" s="9">
        <f>FAME!X42</f>
        <v>53.1</v>
      </c>
      <c r="Y41" s="9">
        <f>FAME!Y42</f>
        <v>67.190492618264173</v>
      </c>
      <c r="Z41" s="9">
        <f>FAME!Z42</f>
        <v>9.6999999999999993</v>
      </c>
      <c r="AA41" s="9">
        <f>FAME!AA42</f>
        <v>58.339122106630001</v>
      </c>
      <c r="AB41" s="9">
        <f>FAME!AB42</f>
        <v>53.1</v>
      </c>
      <c r="AC41" s="9">
        <f>FAME!AC42</f>
        <v>9.530659302203027</v>
      </c>
      <c r="AD41" s="9">
        <f>FAME!AD42</f>
        <v>68.691376290546501</v>
      </c>
      <c r="AE41" s="9">
        <f>FAME!AE42</f>
        <v>161.46666666666667</v>
      </c>
      <c r="AF41" s="9">
        <f>FAME!AF42</f>
        <v>73.176666666666677</v>
      </c>
      <c r="AG41" s="9">
        <f>FAME!AG42</f>
        <v>100.16666666666667</v>
      </c>
      <c r="AH41" s="9">
        <f>FAME!AH42</f>
        <v>64.430000000000007</v>
      </c>
      <c r="AI41" s="9">
        <f>FAME!AI42</f>
        <v>70.633333333333326</v>
      </c>
      <c r="AJ41" s="9">
        <f>FAME!AJ42</f>
        <v>68.63333333333334</v>
      </c>
      <c r="AK41" s="9">
        <f>FAME!AK42</f>
        <v>161.66666666666666</v>
      </c>
      <c r="AL41" s="9">
        <f>FAME!AL42</f>
        <v>74.426666666666662</v>
      </c>
      <c r="AM41" s="11">
        <f>FAME!AM42</f>
        <v>3.5301090909090918</v>
      </c>
      <c r="AN41" s="11"/>
      <c r="AO41" s="11">
        <f>FAME!AO42</f>
        <v>2.8189927272727278E-2</v>
      </c>
      <c r="AP41" s="11">
        <f>FAME!AP42</f>
        <v>5.8682236363636369</v>
      </c>
      <c r="AQ41" s="11"/>
      <c r="AR41" s="11"/>
      <c r="AS41">
        <v>87.933672503186699</v>
      </c>
      <c r="AT41">
        <f t="shared" si="0"/>
        <v>1997</v>
      </c>
      <c r="AU41">
        <f t="shared" si="1"/>
        <v>4</v>
      </c>
    </row>
    <row r="42" spans="1:47" x14ac:dyDescent="0.3">
      <c r="A42" s="3">
        <f>FAME!A43</f>
        <v>35885</v>
      </c>
      <c r="B42" s="9">
        <f>FAME!B43</f>
        <v>160131.30490000002</v>
      </c>
      <c r="C42" s="9">
        <f>FAME!C43</f>
        <v>159967.274</v>
      </c>
      <c r="D42" s="9">
        <f>FAME!D43</f>
        <v>43051.378100000002</v>
      </c>
      <c r="E42" s="9">
        <f>FAME!E43</f>
        <v>42530.902999999998</v>
      </c>
      <c r="F42" s="9">
        <f>FAME!F43</f>
        <v>5179.6005999999998</v>
      </c>
      <c r="G42" s="9">
        <f>FAME!G43</f>
        <v>5463.5969999999998</v>
      </c>
      <c r="H42" s="9">
        <f>FAME!H43</f>
        <v>79894.426500000001</v>
      </c>
      <c r="I42" s="9">
        <f>FAME!I43</f>
        <v>80924.266000000003</v>
      </c>
      <c r="J42" s="9">
        <f>FAME!J43</f>
        <v>11832.5</v>
      </c>
      <c r="K42" s="9">
        <f>FAME!K43</f>
        <v>1970866.7</v>
      </c>
      <c r="L42" s="9">
        <f>FAME!L43</f>
        <v>368792.6</v>
      </c>
      <c r="M42" s="9">
        <f>FAME!M43</f>
        <v>471362.6</v>
      </c>
      <c r="N42" s="9">
        <f>FAME!N43</f>
        <v>280.30857142857144</v>
      </c>
      <c r="O42" s="9"/>
      <c r="P42" s="9">
        <f>FAME!P43</f>
        <v>1023.0891803278688</v>
      </c>
      <c r="Q42" s="9">
        <f>FAME!Q43</f>
        <v>12.915555555555551</v>
      </c>
      <c r="R42" s="9">
        <f>FAME!R43</f>
        <v>13.784895286317687</v>
      </c>
      <c r="S42" s="9">
        <f>FAME!S43</f>
        <v>5.5</v>
      </c>
      <c r="T42" s="9"/>
      <c r="U42" s="9">
        <f>FAME!U43</f>
        <v>0.5</v>
      </c>
      <c r="V42" s="9">
        <f>FAME!V43</f>
        <v>7.25</v>
      </c>
      <c r="W42" s="9">
        <f>FAME!W43</f>
        <v>58.376544935972682</v>
      </c>
      <c r="X42" s="9">
        <f>FAME!X43</f>
        <v>52.6</v>
      </c>
      <c r="Y42" s="9">
        <f>FAME!Y43</f>
        <v>66.893914641716592</v>
      </c>
      <c r="Z42" s="9">
        <f>FAME!Z43</f>
        <v>10.5</v>
      </c>
      <c r="AA42" s="9">
        <f>FAME!AA43</f>
        <v>58.569279269846255</v>
      </c>
      <c r="AB42" s="9">
        <f>FAME!AB43</f>
        <v>52.8</v>
      </c>
      <c r="AC42" s="9">
        <f>FAME!AC43</f>
        <v>10.874600933571511</v>
      </c>
      <c r="AD42" s="9">
        <f>FAME!AD43</f>
        <v>68.631735416840812</v>
      </c>
      <c r="AE42" s="9">
        <f>FAME!AE43</f>
        <v>161.9</v>
      </c>
      <c r="AF42" s="9">
        <f>FAME!AF43</f>
        <v>73.353333333333339</v>
      </c>
      <c r="AG42" s="9">
        <f>FAME!AG43</f>
        <v>99.766666666666666</v>
      </c>
      <c r="AH42" s="9">
        <f>FAME!AH43</f>
        <v>65.17</v>
      </c>
      <c r="AI42" s="9">
        <f>FAME!AI43</f>
        <v>70.5</v>
      </c>
      <c r="AJ42" s="9">
        <f>FAME!AJ43</f>
        <v>69.13333333333334</v>
      </c>
      <c r="AK42" s="9">
        <f>FAME!AK43</f>
        <v>162</v>
      </c>
      <c r="AL42" s="9">
        <f>FAME!AL43</f>
        <v>74.586666666666673</v>
      </c>
      <c r="AM42" s="11">
        <f>FAME!AM43</f>
        <v>3.5857704918032796</v>
      </c>
      <c r="AN42" s="11"/>
      <c r="AO42" s="11">
        <f>FAME!AO43</f>
        <v>2.8012786885245902E-2</v>
      </c>
      <c r="AP42" s="11">
        <f>FAME!AP43</f>
        <v>5.8999868852459016</v>
      </c>
      <c r="AQ42" s="11"/>
      <c r="AR42" s="11"/>
      <c r="AS42">
        <v>119.050201613973</v>
      </c>
      <c r="AT42">
        <f t="shared" si="0"/>
        <v>1998</v>
      </c>
      <c r="AU42">
        <f t="shared" si="1"/>
        <v>1</v>
      </c>
    </row>
    <row r="43" spans="1:47" x14ac:dyDescent="0.3">
      <c r="A43" s="3">
        <f>FAME!A44</f>
        <v>35976</v>
      </c>
      <c r="B43" s="9">
        <f>FAME!B44</f>
        <v>158471.15959999998</v>
      </c>
      <c r="C43" s="9">
        <f>FAME!C44</f>
        <v>159991.796</v>
      </c>
      <c r="D43" s="9">
        <f>FAME!D44</f>
        <v>36989.253299999997</v>
      </c>
      <c r="E43" s="9">
        <f>FAME!E44</f>
        <v>38204.544999999998</v>
      </c>
      <c r="F43" s="9">
        <f>FAME!F44</f>
        <v>5556.3990000000003</v>
      </c>
      <c r="G43" s="9">
        <f>FAME!G44</f>
        <v>5777.4960000000001</v>
      </c>
      <c r="H43" s="9">
        <f>FAME!H44</f>
        <v>82094.239700000006</v>
      </c>
      <c r="I43" s="9">
        <f>FAME!I44</f>
        <v>83285.892000000007</v>
      </c>
      <c r="J43" s="9">
        <f>FAME!J44</f>
        <v>11942</v>
      </c>
      <c r="K43" s="9">
        <f>FAME!K44</f>
        <v>1979763.8</v>
      </c>
      <c r="L43" s="9">
        <f>FAME!L44</f>
        <v>372218.5</v>
      </c>
      <c r="M43" s="9">
        <f>FAME!M44</f>
        <v>469299.3</v>
      </c>
      <c r="N43" s="9">
        <f>FAME!N44</f>
        <v>320.00901639344255</v>
      </c>
      <c r="O43" s="9"/>
      <c r="P43" s="9">
        <f>FAME!P44</f>
        <v>1109.6677777777779</v>
      </c>
      <c r="Q43" s="9">
        <f>FAME!Q44</f>
        <v>11.863736263736261</v>
      </c>
      <c r="R43" s="9">
        <f>FAME!R44</f>
        <v>12.594424414513391</v>
      </c>
      <c r="S43" s="9">
        <f>FAME!S44</f>
        <v>5.5</v>
      </c>
      <c r="T43" s="9"/>
      <c r="U43" s="9">
        <f>FAME!U44</f>
        <v>0.5</v>
      </c>
      <c r="V43" s="9">
        <f>FAME!V44</f>
        <v>7.3241758241758239</v>
      </c>
      <c r="W43" s="9">
        <f>FAME!W44</f>
        <v>58.157495986869598</v>
      </c>
      <c r="X43" s="9">
        <f>FAME!X44</f>
        <v>52.2</v>
      </c>
      <c r="Y43" s="9">
        <f>FAME!Y44</f>
        <v>66.524562414926919</v>
      </c>
      <c r="Z43" s="9">
        <f>FAME!Z44</f>
        <v>11.1</v>
      </c>
      <c r="AA43" s="9">
        <f>FAME!AA44</f>
        <v>58.268030084953978</v>
      </c>
      <c r="AB43" s="9">
        <f>FAME!AB44</f>
        <v>52.2</v>
      </c>
      <c r="AC43" s="9">
        <f>FAME!AC44</f>
        <v>11.604089022342148</v>
      </c>
      <c r="AD43" s="9">
        <f>FAME!AD44</f>
        <v>69.735091580396428</v>
      </c>
      <c r="AE43" s="9">
        <f>FAME!AE44</f>
        <v>162.76666666666668</v>
      </c>
      <c r="AF43" s="9">
        <f>FAME!AF44</f>
        <v>73.723333333333343</v>
      </c>
      <c r="AG43" s="9">
        <f>FAME!AG44</f>
        <v>100.26666666666665</v>
      </c>
      <c r="AH43" s="9">
        <f>FAME!AH44</f>
        <v>65.853333333333339</v>
      </c>
      <c r="AI43" s="9">
        <f>FAME!AI44</f>
        <v>71.266666666666666</v>
      </c>
      <c r="AJ43" s="9">
        <f>FAME!AJ44</f>
        <v>69.966666666666669</v>
      </c>
      <c r="AK43" s="9">
        <f>FAME!AK44</f>
        <v>162.53333333333333</v>
      </c>
      <c r="AL43" s="9">
        <f>FAME!AL44</f>
        <v>74.756666666666661</v>
      </c>
      <c r="AM43" s="11">
        <f>FAME!AM44</f>
        <v>3.6770847457627118</v>
      </c>
      <c r="AN43" s="11"/>
      <c r="AO43" s="11">
        <f>FAME!AO44</f>
        <v>2.70513220338983E-2</v>
      </c>
      <c r="AP43" s="11">
        <f>FAME!AP44</f>
        <v>6.0758084745762702</v>
      </c>
      <c r="AQ43" s="11"/>
      <c r="AR43" s="11"/>
      <c r="AS43">
        <v>155.87330084024899</v>
      </c>
      <c r="AT43">
        <f t="shared" si="0"/>
        <v>1998</v>
      </c>
      <c r="AU43">
        <f t="shared" si="1"/>
        <v>2</v>
      </c>
    </row>
    <row r="44" spans="1:47" x14ac:dyDescent="0.3">
      <c r="A44" s="3">
        <f>FAME!A45</f>
        <v>36068</v>
      </c>
      <c r="B44" s="9">
        <f>FAME!B45</f>
        <v>163234.81849999999</v>
      </c>
      <c r="C44" s="9">
        <f>FAME!C45</f>
        <v>161331.00399999999</v>
      </c>
      <c r="D44" s="9">
        <f>FAME!D45</f>
        <v>41284.008900000001</v>
      </c>
      <c r="E44" s="9">
        <f>FAME!E45</f>
        <v>41485.701999999997</v>
      </c>
      <c r="F44" s="9">
        <f>FAME!F45</f>
        <v>5081.8074999999999</v>
      </c>
      <c r="G44" s="9">
        <f>FAME!G45</f>
        <v>5593.8969999999999</v>
      </c>
      <c r="H44" s="9">
        <f>FAME!H45</f>
        <v>87907.488799999992</v>
      </c>
      <c r="I44" s="9">
        <f>FAME!I45</f>
        <v>83764.725999999995</v>
      </c>
      <c r="J44" s="9">
        <f>FAME!J45</f>
        <v>12091.6</v>
      </c>
      <c r="K44" s="9">
        <f>FAME!K45</f>
        <v>1991592.6</v>
      </c>
      <c r="L44" s="9">
        <f>FAME!L45</f>
        <v>374853.8</v>
      </c>
      <c r="M44" s="9">
        <f>FAME!M45</f>
        <v>470146.2</v>
      </c>
      <c r="N44" s="9">
        <f>FAME!N45</f>
        <v>307.28516666666661</v>
      </c>
      <c r="O44" s="9"/>
      <c r="P44" s="9">
        <f>FAME!P45</f>
        <v>1085.0806249999998</v>
      </c>
      <c r="Q44" s="9">
        <f>FAME!Q45</f>
        <v>10.230434782608697</v>
      </c>
      <c r="R44" s="9">
        <f>FAME!R45</f>
        <v>10.774513976821359</v>
      </c>
      <c r="S44" s="9">
        <f>FAME!S45</f>
        <v>5.4945652173913047</v>
      </c>
      <c r="T44" s="9"/>
      <c r="U44" s="9">
        <f>FAME!U45</f>
        <v>0.44021739130434784</v>
      </c>
      <c r="V44" s="9">
        <f>FAME!V45</f>
        <v>7.5</v>
      </c>
      <c r="W44" s="9">
        <f>FAME!W45</f>
        <v>59.033691783281945</v>
      </c>
      <c r="X44" s="9">
        <f>FAME!X45</f>
        <v>53</v>
      </c>
      <c r="Y44" s="9">
        <f>FAME!Y45</f>
        <v>66.879893681462974</v>
      </c>
      <c r="Z44" s="9">
        <f>FAME!Z45</f>
        <v>11.1</v>
      </c>
      <c r="AA44" s="9">
        <f>FAME!AA45</f>
        <v>58.35629394319902</v>
      </c>
      <c r="AB44" s="9">
        <f>FAME!AB45</f>
        <v>52.9</v>
      </c>
      <c r="AC44" s="9">
        <f>FAME!AC45</f>
        <v>10.2006183358748</v>
      </c>
      <c r="AD44" s="9">
        <f>FAME!AD45</f>
        <v>70.480602501717669</v>
      </c>
      <c r="AE44" s="9">
        <f>FAME!AE45</f>
        <v>163.4</v>
      </c>
      <c r="AF44" s="9">
        <f>FAME!AF45</f>
        <v>73.823333333333338</v>
      </c>
      <c r="AG44" s="9">
        <f>FAME!AG45</f>
        <v>99.7</v>
      </c>
      <c r="AH44" s="9">
        <f>FAME!AH45</f>
        <v>66.25333333333333</v>
      </c>
      <c r="AI44" s="9">
        <f>FAME!AI45</f>
        <v>71.233333333333334</v>
      </c>
      <c r="AJ44" s="9">
        <f>FAME!AJ45</f>
        <v>70.666666666666671</v>
      </c>
      <c r="AK44" s="9">
        <f>FAME!AK45</f>
        <v>163.36666666666667</v>
      </c>
      <c r="AL44" s="9">
        <f>FAME!AL45</f>
        <v>74.900000000000006</v>
      </c>
      <c r="AM44" s="11">
        <f>FAME!AM45</f>
        <v>3.729806451612903</v>
      </c>
      <c r="AN44" s="11"/>
      <c r="AO44" s="11">
        <f>FAME!AO45</f>
        <v>2.6638983870967737E-2</v>
      </c>
      <c r="AP44" s="11">
        <f>FAME!AP45</f>
        <v>6.1566532258064521</v>
      </c>
      <c r="AQ44" s="11"/>
      <c r="AR44" s="11"/>
      <c r="AS44">
        <v>161.319249429069</v>
      </c>
      <c r="AT44">
        <f t="shared" si="0"/>
        <v>1998</v>
      </c>
      <c r="AU44">
        <f t="shared" si="1"/>
        <v>3</v>
      </c>
    </row>
    <row r="45" spans="1:47" x14ac:dyDescent="0.3">
      <c r="A45" s="3">
        <f>FAME!A46</f>
        <v>36160</v>
      </c>
      <c r="B45" s="9">
        <f>FAME!B46</f>
        <v>165161.7892</v>
      </c>
      <c r="C45" s="9">
        <f>FAME!C46</f>
        <v>162734.53400000001</v>
      </c>
      <c r="D45" s="9">
        <f>FAME!D46</f>
        <v>45251.030599999998</v>
      </c>
      <c r="E45" s="9">
        <f>FAME!E46</f>
        <v>41625.546000000002</v>
      </c>
      <c r="F45" s="9">
        <f>FAME!F46</f>
        <v>5148.2806</v>
      </c>
      <c r="G45" s="9">
        <f>FAME!G46</f>
        <v>5659.2430000000004</v>
      </c>
      <c r="H45" s="9">
        <f>FAME!H46</f>
        <v>82011.770900000003</v>
      </c>
      <c r="I45" s="9">
        <f>FAME!I46</f>
        <v>83774.005000000005</v>
      </c>
      <c r="J45" s="9">
        <f>FAME!J46</f>
        <v>12287</v>
      </c>
      <c r="K45" s="9">
        <f>FAME!K46</f>
        <v>1994614.7</v>
      </c>
      <c r="L45" s="9">
        <f>FAME!L46</f>
        <v>378461</v>
      </c>
      <c r="M45" s="9">
        <f>FAME!M46</f>
        <v>473921.5</v>
      </c>
      <c r="N45" s="9">
        <f>FAME!N46</f>
        <v>284.35451612903228</v>
      </c>
      <c r="O45" s="9"/>
      <c r="P45" s="9">
        <f>FAME!P46</f>
        <v>1121.6270312499996</v>
      </c>
      <c r="Q45" s="9">
        <f>FAME!Q46</f>
        <v>11.913043478260869</v>
      </c>
      <c r="R45" s="9">
        <f>FAME!R46</f>
        <v>12.666800623335257</v>
      </c>
      <c r="S45" s="9">
        <f>FAME!S46</f>
        <v>4.9157608695652177</v>
      </c>
      <c r="T45" s="9">
        <f>FAME!T46</f>
        <v>3</v>
      </c>
      <c r="U45" s="9">
        <f>FAME!U46</f>
        <v>0.25</v>
      </c>
      <c r="V45" s="9">
        <f>FAME!V46</f>
        <v>6.8396739130434785</v>
      </c>
      <c r="W45" s="9">
        <f>FAME!W46</f>
        <v>58.486069410524223</v>
      </c>
      <c r="X45" s="9">
        <f>FAME!X46</f>
        <v>52.9</v>
      </c>
      <c r="Y45" s="9">
        <f>FAME!Y46</f>
        <v>67.373975334998079</v>
      </c>
      <c r="Z45" s="9">
        <f>FAME!Z46</f>
        <v>10.3</v>
      </c>
      <c r="AA45" s="9">
        <f>FAME!AA46</f>
        <v>58.415446702896944</v>
      </c>
      <c r="AB45" s="9">
        <f>FAME!AB46</f>
        <v>52.9</v>
      </c>
      <c r="AC45" s="9">
        <f>FAME!AC46</f>
        <v>9.9301933198985033</v>
      </c>
      <c r="AD45" s="9">
        <f>FAME!AD46</f>
        <v>74.044144705633627</v>
      </c>
      <c r="AE45" s="9">
        <f>FAME!AE46</f>
        <v>163.96666666666667</v>
      </c>
      <c r="AF45" s="9">
        <f>FAME!AF46</f>
        <v>73.783333333333331</v>
      </c>
      <c r="AG45" s="9">
        <f>FAME!AG46</f>
        <v>100.7</v>
      </c>
      <c r="AH45" s="9">
        <f>FAME!AH46</f>
        <v>66.95</v>
      </c>
      <c r="AI45" s="9">
        <f>FAME!AI46</f>
        <v>71.633333333333326</v>
      </c>
      <c r="AJ45" s="9">
        <f>FAME!AJ46</f>
        <v>73.933333333333337</v>
      </c>
      <c r="AK45" s="9">
        <f>FAME!AK46</f>
        <v>164.13333333333333</v>
      </c>
      <c r="AL45" s="9">
        <f>FAME!AL46</f>
        <v>74.963333333333324</v>
      </c>
      <c r="AM45" s="11">
        <f>FAME!AM46</f>
        <v>4.1986349206349205</v>
      </c>
      <c r="AN45" s="11"/>
      <c r="AO45" s="11">
        <f>FAME!AO46</f>
        <v>3.526155555555556E-2</v>
      </c>
      <c r="AP45" s="11">
        <f>FAME!AP46</f>
        <v>7.033334920634922</v>
      </c>
      <c r="AQ45" s="11"/>
      <c r="AR45" s="11"/>
      <c r="AS45">
        <v>110.23037945949299</v>
      </c>
      <c r="AT45">
        <f t="shared" si="0"/>
        <v>1998</v>
      </c>
      <c r="AU45">
        <f t="shared" si="1"/>
        <v>4</v>
      </c>
    </row>
    <row r="46" spans="1:47" x14ac:dyDescent="0.3">
      <c r="A46" s="3">
        <f>FAME!A47</f>
        <v>36250</v>
      </c>
      <c r="B46" s="9">
        <f>FAME!B47</f>
        <v>159585.6795</v>
      </c>
      <c r="C46" s="9">
        <f>FAME!C47</f>
        <v>161362.36499999999</v>
      </c>
      <c r="D46" s="9">
        <f>FAME!D47</f>
        <v>39674.809399999998</v>
      </c>
      <c r="E46" s="9">
        <f>FAME!E47</f>
        <v>41801.279000000002</v>
      </c>
      <c r="F46" s="9">
        <f>FAME!F47</f>
        <v>5325.2516999999998</v>
      </c>
      <c r="G46" s="9">
        <f>FAME!G47</f>
        <v>5637.3320000000003</v>
      </c>
      <c r="H46" s="9">
        <f>FAME!H47</f>
        <v>83801.218500000003</v>
      </c>
      <c r="I46" s="9">
        <f>FAME!I47</f>
        <v>84774.62</v>
      </c>
      <c r="J46" s="9">
        <f>FAME!J47</f>
        <v>12403.3</v>
      </c>
      <c r="K46" s="9">
        <f>FAME!K47</f>
        <v>2014404.8</v>
      </c>
      <c r="L46" s="9">
        <f>FAME!L47</f>
        <v>380688.3</v>
      </c>
      <c r="M46" s="9">
        <f>FAME!M47</f>
        <v>467400.1</v>
      </c>
      <c r="N46" s="9">
        <f>FAME!N47</f>
        <v>312.27048387096772</v>
      </c>
      <c r="O46" s="9"/>
      <c r="P46" s="9">
        <f>FAME!P47</f>
        <v>1260.4926229508194</v>
      </c>
      <c r="Q46" s="9">
        <f>FAME!Q47</f>
        <v>13.305555555555555</v>
      </c>
      <c r="R46" s="9">
        <f>FAME!R47</f>
        <v>14.228914274606113</v>
      </c>
      <c r="S46" s="9">
        <f>FAME!S47</f>
        <v>4.75</v>
      </c>
      <c r="T46" s="9">
        <f>FAME!T47</f>
        <v>3</v>
      </c>
      <c r="U46" s="9">
        <f>FAME!U47</f>
        <v>0.13833333333333339</v>
      </c>
      <c r="V46" s="9">
        <f>FAME!V47</f>
        <v>5.7055555555555557</v>
      </c>
      <c r="W46" s="9">
        <f>FAME!W47</f>
        <v>58.376544935972682</v>
      </c>
      <c r="X46" s="9">
        <f>FAME!X47</f>
        <v>52.6</v>
      </c>
      <c r="Y46" s="9">
        <f>FAME!Y47</f>
        <v>67.003011242696914</v>
      </c>
      <c r="Z46" s="9">
        <f>FAME!Z47</f>
        <v>10.6</v>
      </c>
      <c r="AA46" s="9">
        <f>FAME!AA47</f>
        <v>58.566971517684927</v>
      </c>
      <c r="AB46" s="9">
        <f>FAME!AB47</f>
        <v>52.8</v>
      </c>
      <c r="AC46" s="9">
        <f>FAME!AC47</f>
        <v>10.808109836282711</v>
      </c>
      <c r="AD46" s="9">
        <f>FAME!AD47</f>
        <v>73.618651802398631</v>
      </c>
      <c r="AE46" s="9">
        <f>FAME!AE47</f>
        <v>164.6</v>
      </c>
      <c r="AF46" s="9">
        <f>FAME!AF47</f>
        <v>73.95</v>
      </c>
      <c r="AG46" s="9">
        <f>FAME!AG47</f>
        <v>99.666666666666671</v>
      </c>
      <c r="AH46" s="9">
        <f>FAME!AH47</f>
        <v>67.469999999999985</v>
      </c>
      <c r="AI46" s="9">
        <f>FAME!AI47</f>
        <v>71.600000000000009</v>
      </c>
      <c r="AJ46" s="9">
        <f>FAME!AJ47</f>
        <v>74.166666666666671</v>
      </c>
      <c r="AK46" s="9">
        <f>FAME!AK47</f>
        <v>164.73333333333332</v>
      </c>
      <c r="AL46" s="9">
        <f>FAME!AL47</f>
        <v>75.143333333333331</v>
      </c>
      <c r="AM46" s="11">
        <f>FAME!AM47</f>
        <v>4.0594333333333328</v>
      </c>
      <c r="AN46" s="11">
        <f>FAME!AN47</f>
        <v>4.563229999999999</v>
      </c>
      <c r="AO46" s="11">
        <f>FAME!AO47</f>
        <v>3.4887399999999999E-2</v>
      </c>
      <c r="AP46" s="11">
        <f>FAME!AP47</f>
        <v>6.6323816666666655</v>
      </c>
      <c r="AQ46" s="11"/>
      <c r="AR46" s="11"/>
      <c r="AS46">
        <v>110.085857273679</v>
      </c>
      <c r="AT46">
        <f t="shared" si="0"/>
        <v>1999</v>
      </c>
      <c r="AU46">
        <f t="shared" si="1"/>
        <v>1</v>
      </c>
    </row>
    <row r="47" spans="1:47" x14ac:dyDescent="0.3">
      <c r="A47" s="3">
        <f>FAME!A48</f>
        <v>36341</v>
      </c>
      <c r="B47" s="9">
        <f>FAME!B48</f>
        <v>166616.37019999998</v>
      </c>
      <c r="C47" s="9">
        <f>FAME!C48</f>
        <v>168212.378</v>
      </c>
      <c r="D47" s="9">
        <f>FAME!D48</f>
        <v>45795.692200000005</v>
      </c>
      <c r="E47" s="9">
        <f>FAME!E48</f>
        <v>46667.451000000001</v>
      </c>
      <c r="F47" s="9">
        <f>FAME!F48</f>
        <v>5692.98</v>
      </c>
      <c r="G47" s="9">
        <f>FAME!G48</f>
        <v>5784.3029999999999</v>
      </c>
      <c r="H47" s="9">
        <f>FAME!H48</f>
        <v>84532.878500000006</v>
      </c>
      <c r="I47" s="9">
        <f>FAME!I48</f>
        <v>85894.266000000003</v>
      </c>
      <c r="J47" s="9">
        <f>FAME!J48</f>
        <v>12498.7</v>
      </c>
      <c r="K47" s="9">
        <f>FAME!K48</f>
        <v>2025950.9</v>
      </c>
      <c r="L47" s="9">
        <f>FAME!L48</f>
        <v>381352.4</v>
      </c>
      <c r="M47" s="9">
        <f>FAME!M48</f>
        <v>469180.8</v>
      </c>
      <c r="N47" s="9">
        <f>FAME!N48</f>
        <v>391.08293103448273</v>
      </c>
      <c r="O47" s="9"/>
      <c r="P47" s="9">
        <f>FAME!P48</f>
        <v>1329.643650793651</v>
      </c>
      <c r="Q47" s="9">
        <f>FAME!Q48</f>
        <v>12.159340659340659</v>
      </c>
      <c r="R47" s="9">
        <f>FAME!R48</f>
        <v>12.927534440464452</v>
      </c>
      <c r="S47" s="9">
        <f>FAME!S48</f>
        <v>4.7527472527472527</v>
      </c>
      <c r="T47" s="9">
        <f>FAME!T48</f>
        <v>2.5384615384615383</v>
      </c>
      <c r="U47" s="9">
        <f>FAME!U48</f>
        <v>0</v>
      </c>
      <c r="V47" s="9">
        <f>FAME!V48</f>
        <v>5.2115384615384617</v>
      </c>
      <c r="W47" s="9">
        <f>FAME!W48</f>
        <v>58.376544935972682</v>
      </c>
      <c r="X47" s="9">
        <f>FAME!X48</f>
        <v>52.5</v>
      </c>
      <c r="Y47" s="9">
        <f>FAME!Y48</f>
        <v>66.64867164482186</v>
      </c>
      <c r="Z47" s="9">
        <f>FAME!Z48</f>
        <v>10.8</v>
      </c>
      <c r="AA47" s="9">
        <f>FAME!AA48</f>
        <v>58.524501858856461</v>
      </c>
      <c r="AB47" s="9">
        <f>FAME!AB48</f>
        <v>52.5</v>
      </c>
      <c r="AC47" s="9">
        <f>FAME!AC48</f>
        <v>11.180269348033818</v>
      </c>
      <c r="AD47" s="9">
        <f>FAME!AD48</f>
        <v>73.854382355720489</v>
      </c>
      <c r="AE47" s="9">
        <f>FAME!AE48</f>
        <v>166.2</v>
      </c>
      <c r="AF47" s="9">
        <f>FAME!AF48</f>
        <v>74.433333333333337</v>
      </c>
      <c r="AG47" s="9">
        <f>FAME!AG48</f>
        <v>100</v>
      </c>
      <c r="AH47" s="9">
        <f>FAME!AH48</f>
        <v>68.24666666666667</v>
      </c>
      <c r="AI47" s="9">
        <f>FAME!AI48</f>
        <v>72.300000000000011</v>
      </c>
      <c r="AJ47" s="9">
        <f>FAME!AJ48</f>
        <v>74.100000000000009</v>
      </c>
      <c r="AK47" s="9">
        <f>FAME!AK48</f>
        <v>165.96666666666667</v>
      </c>
      <c r="AL47" s="9">
        <f>FAME!AL48</f>
        <v>75.410000000000011</v>
      </c>
      <c r="AM47" s="11">
        <f>FAME!AM48</f>
        <v>4.0897719298245612</v>
      </c>
      <c r="AN47" s="11">
        <f>FAME!AN48</f>
        <v>4.3166596491228075</v>
      </c>
      <c r="AO47" s="11">
        <f>FAME!AO48</f>
        <v>3.3873614035087714E-2</v>
      </c>
      <c r="AP47" s="11">
        <f>FAME!AP48</f>
        <v>6.5705157894736868</v>
      </c>
      <c r="AQ47" s="11"/>
      <c r="AR47" s="11"/>
      <c r="AS47">
        <v>110.408505577661</v>
      </c>
      <c r="AT47">
        <f t="shared" si="0"/>
        <v>1999</v>
      </c>
      <c r="AU47">
        <f t="shared" si="1"/>
        <v>2</v>
      </c>
    </row>
    <row r="48" spans="1:47" x14ac:dyDescent="0.3">
      <c r="A48" s="3">
        <f>FAME!A49</f>
        <v>36433</v>
      </c>
      <c r="B48" s="9">
        <f>FAME!B49</f>
        <v>170702.35339999999</v>
      </c>
      <c r="C48" s="9">
        <f>FAME!C49</f>
        <v>168905.51300000001</v>
      </c>
      <c r="D48" s="9">
        <f>FAME!D49</f>
        <v>43597.407399999996</v>
      </c>
      <c r="E48" s="9">
        <f>FAME!E49</f>
        <v>44344.442000000003</v>
      </c>
      <c r="F48" s="9">
        <f>FAME!F49</f>
        <v>5694.5227999999997</v>
      </c>
      <c r="G48" s="9">
        <f>FAME!G49</f>
        <v>5811.9380000000001</v>
      </c>
      <c r="H48" s="9">
        <f>FAME!H49</f>
        <v>92142.283100000001</v>
      </c>
      <c r="I48" s="9">
        <f>FAME!I49</f>
        <v>87362.483999999997</v>
      </c>
      <c r="J48" s="9">
        <f>FAME!J49</f>
        <v>12662.4</v>
      </c>
      <c r="K48" s="9">
        <f>FAME!K49</f>
        <v>2049326.4</v>
      </c>
      <c r="L48" s="9">
        <f>FAME!L49</f>
        <v>387898.6</v>
      </c>
      <c r="M48" s="9">
        <f>FAME!M49</f>
        <v>471674.5</v>
      </c>
      <c r="N48" s="9">
        <f>FAME!N49</f>
        <v>402.99693548387091</v>
      </c>
      <c r="O48" s="9"/>
      <c r="P48" s="9">
        <f>FAME!P49</f>
        <v>1341.9867187499999</v>
      </c>
      <c r="Q48" s="9">
        <f>FAME!Q49</f>
        <v>11.652173913043478</v>
      </c>
      <c r="R48" s="9">
        <f>FAME!R49</f>
        <v>12.356400835817171</v>
      </c>
      <c r="S48" s="9">
        <f>FAME!S49</f>
        <v>5.1032608695652177</v>
      </c>
      <c r="T48" s="9">
        <f>FAME!T49</f>
        <v>2.5</v>
      </c>
      <c r="U48" s="9">
        <f>FAME!U49</f>
        <v>0</v>
      </c>
      <c r="V48" s="9">
        <f>FAME!V49</f>
        <v>5.0625</v>
      </c>
      <c r="W48" s="9">
        <f>FAME!W49</f>
        <v>59.362265206936577</v>
      </c>
      <c r="X48" s="9">
        <f>FAME!X49</f>
        <v>52.8</v>
      </c>
      <c r="Y48" s="9">
        <f>FAME!Y49</f>
        <v>66.943427471280017</v>
      </c>
      <c r="Z48" s="9">
        <f>FAME!Z49</f>
        <v>12.2</v>
      </c>
      <c r="AA48" s="9">
        <f>FAME!AA49</f>
        <v>58.691616609826994</v>
      </c>
      <c r="AB48" s="9">
        <f>FAME!AB49</f>
        <v>52.6</v>
      </c>
      <c r="AC48" s="9">
        <f>FAME!AC49</f>
        <v>11.04516650532528</v>
      </c>
      <c r="AD48" s="9">
        <f>FAME!AD49</f>
        <v>74.679439292346771</v>
      </c>
      <c r="AE48" s="9">
        <f>FAME!AE49</f>
        <v>167.23333333333332</v>
      </c>
      <c r="AF48" s="9">
        <f>FAME!AF49</f>
        <v>74.653333333333322</v>
      </c>
      <c r="AG48" s="9">
        <f>FAME!AG49</f>
        <v>99.7</v>
      </c>
      <c r="AH48" s="9">
        <f>FAME!AH49</f>
        <v>68.759999999999991</v>
      </c>
      <c r="AI48" s="9">
        <f>FAME!AI49</f>
        <v>72.13333333333334</v>
      </c>
      <c r="AJ48" s="9">
        <f>FAME!AJ49</f>
        <v>74.833333333333329</v>
      </c>
      <c r="AK48" s="9">
        <f>FAME!AK49</f>
        <v>167.2</v>
      </c>
      <c r="AL48" s="9">
        <f>FAME!AL49</f>
        <v>75.713333333333324</v>
      </c>
      <c r="AM48" s="11">
        <f>FAME!AM49</f>
        <v>4.1812698412698417</v>
      </c>
      <c r="AN48" s="11">
        <f>FAME!AN49</f>
        <v>4.3854365079365083</v>
      </c>
      <c r="AO48" s="11">
        <f>FAME!AO49</f>
        <v>3.70014126984127E-2</v>
      </c>
      <c r="AP48" s="11">
        <f>FAME!AP49</f>
        <v>6.6958968253968241</v>
      </c>
      <c r="AQ48" s="11">
        <f>FAME!AQ49</f>
        <v>102.68898773193359</v>
      </c>
      <c r="AR48" s="11">
        <f>FAME!AR49</f>
        <v>105.64903379354838</v>
      </c>
      <c r="AS48">
        <v>99.802020939199593</v>
      </c>
      <c r="AT48">
        <f t="shared" si="0"/>
        <v>1999</v>
      </c>
      <c r="AU48">
        <f t="shared" si="1"/>
        <v>3</v>
      </c>
    </row>
    <row r="49" spans="1:47" x14ac:dyDescent="0.3">
      <c r="A49" s="3">
        <f>FAME!A50</f>
        <v>36525</v>
      </c>
      <c r="B49" s="9">
        <f>FAME!B50</f>
        <v>173388.90119999999</v>
      </c>
      <c r="C49" s="9">
        <f>FAME!C50</f>
        <v>172270.76199999999</v>
      </c>
      <c r="D49" s="9">
        <f>FAME!D50</f>
        <v>47735.2068</v>
      </c>
      <c r="E49" s="9">
        <f>FAME!E50</f>
        <v>44842.182000000001</v>
      </c>
      <c r="F49" s="9">
        <f>FAME!F50</f>
        <v>5723.9191000000001</v>
      </c>
      <c r="G49" s="9">
        <f>FAME!G50</f>
        <v>6043.335</v>
      </c>
      <c r="H49" s="9">
        <f>FAME!H50</f>
        <v>85591.491999999998</v>
      </c>
      <c r="I49" s="9">
        <f>FAME!I50</f>
        <v>87621.826000000001</v>
      </c>
      <c r="J49" s="9">
        <f>FAME!J50</f>
        <v>12877.6</v>
      </c>
      <c r="K49" s="9">
        <f>FAME!K50</f>
        <v>2072599</v>
      </c>
      <c r="L49" s="9">
        <f>FAME!L50</f>
        <v>393626.7</v>
      </c>
      <c r="M49" s="9">
        <f>FAME!M50</f>
        <v>471839.3</v>
      </c>
      <c r="N49" s="9">
        <f>FAME!N50</f>
        <v>432.32338461538455</v>
      </c>
      <c r="O49" s="9"/>
      <c r="P49" s="9">
        <f>FAME!P50</f>
        <v>1374.0948437500003</v>
      </c>
      <c r="Q49" s="9">
        <f>FAME!Q50</f>
        <v>11.368478260869583</v>
      </c>
      <c r="R49" s="9">
        <f>FAME!R50</f>
        <v>12.03807896004982</v>
      </c>
      <c r="S49" s="9">
        <f>FAME!S50</f>
        <v>5.375</v>
      </c>
      <c r="T49" s="9">
        <f>FAME!T50</f>
        <v>2.8152173913043477</v>
      </c>
      <c r="U49" s="9">
        <f>FAME!U50</f>
        <v>0</v>
      </c>
      <c r="V49" s="9">
        <f>FAME!V50</f>
        <v>5.4076086956521738</v>
      </c>
      <c r="W49" s="9">
        <f>FAME!W50</f>
        <v>59.690838630591202</v>
      </c>
      <c r="X49" s="9">
        <f>FAME!X50</f>
        <v>53.6</v>
      </c>
      <c r="Y49" s="9">
        <f>FAME!Y50</f>
        <v>67.776035764142932</v>
      </c>
      <c r="Z49" s="9">
        <f>FAME!Z50</f>
        <v>11.1</v>
      </c>
      <c r="AA49" s="9">
        <f>FAME!AA50</f>
        <v>59.561996126567543</v>
      </c>
      <c r="AB49" s="9">
        <f>FAME!AB50</f>
        <v>53.6</v>
      </c>
      <c r="AC49" s="9">
        <f>FAME!AC50</f>
        <v>10.780102459750053</v>
      </c>
      <c r="AD49" s="9">
        <f>FAME!AD50</f>
        <v>75.433777062976517</v>
      </c>
      <c r="AE49" s="9">
        <f>FAME!AE50</f>
        <v>168.26666666666668</v>
      </c>
      <c r="AF49" s="9">
        <f>FAME!AF50</f>
        <v>74.89</v>
      </c>
      <c r="AG49" s="9">
        <f>FAME!AG50</f>
        <v>99.7</v>
      </c>
      <c r="AH49" s="9">
        <f>FAME!AH50</f>
        <v>69.509999999999991</v>
      </c>
      <c r="AI49" s="9">
        <f>FAME!AI50</f>
        <v>72.433333333333323</v>
      </c>
      <c r="AJ49" s="9">
        <f>FAME!AJ50</f>
        <v>75.366666666666674</v>
      </c>
      <c r="AK49" s="9">
        <f>FAME!AK50</f>
        <v>168.43333333333334</v>
      </c>
      <c r="AL49" s="9">
        <f>FAME!AL50</f>
        <v>76.046666666666667</v>
      </c>
      <c r="AM49" s="11">
        <f>FAME!AM50</f>
        <v>4.2271384615384626</v>
      </c>
      <c r="AN49" s="11">
        <f>FAME!AN50</f>
        <v>4.3912476923076955</v>
      </c>
      <c r="AO49" s="11">
        <f>FAME!AO50</f>
        <v>4.0498507692307679E-2</v>
      </c>
      <c r="AP49" s="11">
        <f>FAME!AP50</f>
        <v>6.8957923076923056</v>
      </c>
      <c r="AQ49" s="11">
        <f>FAME!AQ50</f>
        <v>103.51222991943359</v>
      </c>
      <c r="AR49" s="11">
        <f>FAME!AR50</f>
        <v>106.64128688769232</v>
      </c>
      <c r="AS49">
        <v>154.74925355469401</v>
      </c>
      <c r="AT49">
        <f t="shared" si="0"/>
        <v>1999</v>
      </c>
      <c r="AU49">
        <f t="shared" si="1"/>
        <v>4</v>
      </c>
    </row>
    <row r="50" spans="1:47" x14ac:dyDescent="0.3">
      <c r="A50" s="3">
        <f>FAME!A51</f>
        <v>36616</v>
      </c>
      <c r="B50" s="9">
        <f>FAME!B51</f>
        <v>173695.01930000001</v>
      </c>
      <c r="C50" s="9">
        <f>FAME!C51</f>
        <v>176009.78599999999</v>
      </c>
      <c r="D50" s="9">
        <f>FAME!D51</f>
        <v>41218.7114</v>
      </c>
      <c r="E50" s="9">
        <f>FAME!E51</f>
        <v>44058.124000000003</v>
      </c>
      <c r="F50" s="9">
        <f>FAME!F51</f>
        <v>5733.2577000000001</v>
      </c>
      <c r="G50" s="9">
        <f>FAME!G51</f>
        <v>5946.2939999999999</v>
      </c>
      <c r="H50" s="9">
        <f>FAME!H51</f>
        <v>88971.414400000009</v>
      </c>
      <c r="I50" s="9">
        <f>FAME!I51</f>
        <v>90903.191000000006</v>
      </c>
      <c r="J50" s="9">
        <f>FAME!J51</f>
        <v>12924.2</v>
      </c>
      <c r="K50" s="9">
        <f>FAME!K51</f>
        <v>2098314</v>
      </c>
      <c r="L50" s="9">
        <f>FAME!L51</f>
        <v>396796.6</v>
      </c>
      <c r="M50" s="9">
        <f>FAME!M51</f>
        <v>479896.6</v>
      </c>
      <c r="N50" s="9">
        <f>FAME!N51</f>
        <v>533.33555555555563</v>
      </c>
      <c r="O50" s="9">
        <f>FAME!O51</f>
        <v>608.29518518518523</v>
      </c>
      <c r="P50" s="9">
        <f>FAME!P51</f>
        <v>1420.0014285714287</v>
      </c>
      <c r="Q50" s="9">
        <f>FAME!Q51</f>
        <v>10.245054945054935</v>
      </c>
      <c r="R50" s="9">
        <f>FAME!R51</f>
        <v>10.787293920345446</v>
      </c>
      <c r="S50" s="9">
        <f>FAME!S51</f>
        <v>5.6923076923076925</v>
      </c>
      <c r="T50" s="9">
        <f>FAME!T51</f>
        <v>3.2032967032967035</v>
      </c>
      <c r="U50" s="9">
        <f>FAME!U51</f>
        <v>0</v>
      </c>
      <c r="V50" s="9">
        <f>FAME!V51</f>
        <v>5.8571428571428568</v>
      </c>
      <c r="W50" s="9">
        <f>FAME!W51</f>
        <v>58.486069410524223</v>
      </c>
      <c r="X50" s="9">
        <f>FAME!X51</f>
        <v>52.9</v>
      </c>
      <c r="Y50" s="9">
        <f>FAME!Y51</f>
        <v>67.258679400764279</v>
      </c>
      <c r="Z50" s="9">
        <f>FAME!Z51</f>
        <v>10.3</v>
      </c>
      <c r="AA50" s="9">
        <f>FAME!AA51</f>
        <v>58.683820739139627</v>
      </c>
      <c r="AB50" s="9">
        <f>FAME!AB51</f>
        <v>53.1</v>
      </c>
      <c r="AC50" s="9">
        <f>FAME!AC51</f>
        <v>10.679094369598571</v>
      </c>
      <c r="AD50" s="9">
        <f>FAME!AD51</f>
        <v>74.726585403011157</v>
      </c>
      <c r="AE50" s="9">
        <f>FAME!AE51</f>
        <v>169.93333333333334</v>
      </c>
      <c r="AF50" s="9">
        <f>FAME!AF51</f>
        <v>75.36666666666666</v>
      </c>
      <c r="AG50" s="9">
        <f>FAME!AG51</f>
        <v>99.066666666666677</v>
      </c>
      <c r="AH50" s="9">
        <f>FAME!AH51</f>
        <v>70.293333333333337</v>
      </c>
      <c r="AI50" s="9">
        <f>FAME!AI51</f>
        <v>72.13333333333334</v>
      </c>
      <c r="AJ50" s="9">
        <f>FAME!AJ51</f>
        <v>75.2</v>
      </c>
      <c r="AK50" s="9">
        <f>FAME!AK51</f>
        <v>170.1</v>
      </c>
      <c r="AL50" s="9">
        <f>FAME!AL51</f>
        <v>76.563333333333333</v>
      </c>
      <c r="AM50" s="11">
        <f>FAME!AM51</f>
        <v>4.0541904761904766</v>
      </c>
      <c r="AN50" s="11">
        <f>FAME!AN51</f>
        <v>4.0060825396825388</v>
      </c>
      <c r="AO50" s="11">
        <f>FAME!AO51</f>
        <v>3.7914698412698421E-2</v>
      </c>
      <c r="AP50" s="11">
        <f>FAME!AP51</f>
        <v>6.5163873015872991</v>
      </c>
      <c r="AQ50" s="11">
        <f>FAME!AQ51</f>
        <v>98.872703552246094</v>
      </c>
      <c r="AR50" s="11">
        <f>FAME!AR51</f>
        <v>100.0069802973016</v>
      </c>
      <c r="AS50">
        <v>45.906694424396001</v>
      </c>
      <c r="AT50">
        <f t="shared" si="0"/>
        <v>2000</v>
      </c>
      <c r="AU50">
        <f t="shared" si="1"/>
        <v>1</v>
      </c>
    </row>
    <row r="51" spans="1:47" x14ac:dyDescent="0.3">
      <c r="A51" s="3">
        <f>FAME!A52</f>
        <v>36707</v>
      </c>
      <c r="B51" s="9">
        <f>FAME!B52</f>
        <v>180990.29699999999</v>
      </c>
      <c r="C51" s="9">
        <f>FAME!C52</f>
        <v>181499.924</v>
      </c>
      <c r="D51" s="9">
        <f>FAME!D52</f>
        <v>46832.192999999999</v>
      </c>
      <c r="E51" s="9">
        <f>FAME!E52</f>
        <v>44353.964999999997</v>
      </c>
      <c r="F51" s="9">
        <f>FAME!F52</f>
        <v>5687.692</v>
      </c>
      <c r="G51" s="9">
        <f>FAME!G52</f>
        <v>5908.0569999999998</v>
      </c>
      <c r="H51" s="9">
        <f>FAME!H52</f>
        <v>91798.712499999994</v>
      </c>
      <c r="I51" s="9">
        <f>FAME!I52</f>
        <v>92820.676000000007</v>
      </c>
      <c r="J51" s="9">
        <f>FAME!J52</f>
        <v>13160.8</v>
      </c>
      <c r="K51" s="9">
        <f>FAME!K52</f>
        <v>2117048.1</v>
      </c>
      <c r="L51" s="9">
        <f>FAME!L52</f>
        <v>399201</v>
      </c>
      <c r="M51" s="9">
        <f>FAME!M52</f>
        <v>482128.3</v>
      </c>
      <c r="N51" s="9">
        <f>FAME!N52</f>
        <v>516.88310344827585</v>
      </c>
      <c r="O51" s="9">
        <f>FAME!O52</f>
        <v>538.70034482758626</v>
      </c>
      <c r="P51" s="9">
        <f>FAME!P52</f>
        <v>1446.5936507936506</v>
      </c>
      <c r="Q51" s="9">
        <f>FAME!Q52</f>
        <v>9.3857142857142701</v>
      </c>
      <c r="R51" s="9">
        <f>FAME!R52</f>
        <v>9.8390573436780411</v>
      </c>
      <c r="S51" s="9">
        <f>FAME!S52</f>
        <v>6.2527472527472527</v>
      </c>
      <c r="T51" s="9">
        <f>FAME!T52</f>
        <v>3.8049450549450547</v>
      </c>
      <c r="U51" s="9">
        <f>FAME!U52</f>
        <v>0</v>
      </c>
      <c r="V51" s="9">
        <f>FAME!V52</f>
        <v>6</v>
      </c>
      <c r="W51" s="9">
        <f>FAME!W52</f>
        <v>59.471789681488119</v>
      </c>
      <c r="X51" s="9">
        <f>FAME!X52</f>
        <v>53.7</v>
      </c>
      <c r="Y51" s="9">
        <f>FAME!Y52</f>
        <v>67.784022797047371</v>
      </c>
      <c r="Z51" s="9">
        <f>FAME!Z52</f>
        <v>10.5</v>
      </c>
      <c r="AA51" s="9">
        <f>FAME!AA52</f>
        <v>59.718336777238932</v>
      </c>
      <c r="AB51" s="9">
        <f>FAME!AB52</f>
        <v>53.7</v>
      </c>
      <c r="AC51" s="9">
        <f>FAME!AC52</f>
        <v>10.895648589570339</v>
      </c>
      <c r="AD51" s="9">
        <f>FAME!AD52</f>
        <v>75.315911786315681</v>
      </c>
      <c r="AE51" s="9">
        <f>FAME!AE52</f>
        <v>171.73333333333335</v>
      </c>
      <c r="AF51" s="9">
        <f>FAME!AF52</f>
        <v>75.823333333333338</v>
      </c>
      <c r="AG51" s="9">
        <f>FAME!AG52</f>
        <v>99.3</v>
      </c>
      <c r="AH51" s="9">
        <f>FAME!AH52</f>
        <v>71.010000000000005</v>
      </c>
      <c r="AI51" s="9">
        <f>FAME!AI52</f>
        <v>72.766666666666666</v>
      </c>
      <c r="AJ51" s="9">
        <f>FAME!AJ52</f>
        <v>75.033333333333346</v>
      </c>
      <c r="AK51" s="9">
        <f>FAME!AK52</f>
        <v>171.43333333333331</v>
      </c>
      <c r="AL51" s="9">
        <f>FAME!AL52</f>
        <v>76.739999999999995</v>
      </c>
      <c r="AM51" s="11">
        <f>FAME!AM52</f>
        <v>4.1028571428571441</v>
      </c>
      <c r="AN51" s="11">
        <f>FAME!AN52</f>
        <v>3.8296160714285716</v>
      </c>
      <c r="AO51" s="11">
        <f>FAME!AO52</f>
        <v>3.8455428571428585E-2</v>
      </c>
      <c r="AP51" s="11">
        <f>FAME!AP52</f>
        <v>6.2683839285714305</v>
      </c>
      <c r="AQ51" s="11">
        <f>FAME!AQ52</f>
        <v>97.214134216308594</v>
      </c>
      <c r="AR51" s="11">
        <f>FAME!AR52</f>
        <v>98.276879761428546</v>
      </c>
      <c r="AS51">
        <v>180.70628526441899</v>
      </c>
      <c r="AT51">
        <f t="shared" si="0"/>
        <v>2000</v>
      </c>
      <c r="AU51">
        <f t="shared" si="1"/>
        <v>2</v>
      </c>
    </row>
    <row r="52" spans="1:47" x14ac:dyDescent="0.3">
      <c r="A52" s="3">
        <f>FAME!A53</f>
        <v>36799</v>
      </c>
      <c r="B52" s="9">
        <f>FAME!B53</f>
        <v>189922.56630000001</v>
      </c>
      <c r="C52" s="9">
        <f>FAME!C53</f>
        <v>186926.37700000001</v>
      </c>
      <c r="D52" s="9">
        <f>FAME!D53</f>
        <v>41236.949500000002</v>
      </c>
      <c r="E52" s="9">
        <f>FAME!E53</f>
        <v>41543.482000000004</v>
      </c>
      <c r="F52" s="9">
        <f>FAME!F53</f>
        <v>5871.0405000000001</v>
      </c>
      <c r="G52" s="9">
        <f>FAME!G53</f>
        <v>6122.3159999999998</v>
      </c>
      <c r="H52" s="9">
        <f>FAME!H53</f>
        <v>100463.1707</v>
      </c>
      <c r="I52" s="9">
        <f>FAME!I53</f>
        <v>95324.248000000007</v>
      </c>
      <c r="J52" s="9">
        <f>FAME!J53</f>
        <v>13178.4</v>
      </c>
      <c r="K52" s="9">
        <f>FAME!K53</f>
        <v>2128791.7999999998</v>
      </c>
      <c r="L52" s="9">
        <f>FAME!L53</f>
        <v>400372.3</v>
      </c>
      <c r="M52" s="9">
        <f>FAME!M53</f>
        <v>482257.6</v>
      </c>
      <c r="N52" s="9">
        <f>FAME!N53</f>
        <v>552.37406250000004</v>
      </c>
      <c r="O52" s="9">
        <f>FAME!O53</f>
        <v>566.48578124999983</v>
      </c>
      <c r="P52" s="9">
        <f>FAME!P53</f>
        <v>1475.9788888888882</v>
      </c>
      <c r="Q52" s="9">
        <f>FAME!Q53</f>
        <v>9.0793478260869591</v>
      </c>
      <c r="R52" s="9">
        <f>FAME!R53</f>
        <v>9.5032170725237606</v>
      </c>
      <c r="S52" s="9">
        <f>FAME!S53</f>
        <v>6.5</v>
      </c>
      <c r="T52" s="9">
        <f>FAME!T53</f>
        <v>4.3342391304347823</v>
      </c>
      <c r="U52" s="9">
        <f>FAME!U53</f>
        <v>0.13858695652173914</v>
      </c>
      <c r="V52" s="9">
        <f>FAME!V53</f>
        <v>6</v>
      </c>
      <c r="W52" s="9">
        <f>FAME!W53</f>
        <v>60.347985477900473</v>
      </c>
      <c r="X52" s="9">
        <f>FAME!X53</f>
        <v>53.7</v>
      </c>
      <c r="Y52" s="9">
        <f>FAME!Y53</f>
        <v>67.719010707362258</v>
      </c>
      <c r="Z52" s="9">
        <f>FAME!Z53</f>
        <v>12.2</v>
      </c>
      <c r="AA52" s="9">
        <f>FAME!AA53</f>
        <v>59.663587005902862</v>
      </c>
      <c r="AB52" s="9">
        <f>FAME!AB53</f>
        <v>53.6</v>
      </c>
      <c r="AC52" s="9">
        <f>FAME!AC53</f>
        <v>11.047825801427436</v>
      </c>
      <c r="AD52" s="9">
        <f>FAME!AD53</f>
        <v>75.457350118308739</v>
      </c>
      <c r="AE52" s="9">
        <f>FAME!AE53</f>
        <v>173.1</v>
      </c>
      <c r="AF52" s="9">
        <f>FAME!AF53</f>
        <v>76.28</v>
      </c>
      <c r="AG52" s="9">
        <f>FAME!AG53</f>
        <v>99.066666666666677</v>
      </c>
      <c r="AH52" s="9">
        <f>FAME!AH53</f>
        <v>71.596666666666664</v>
      </c>
      <c r="AI52" s="9">
        <f>FAME!AI53</f>
        <v>72.7</v>
      </c>
      <c r="AJ52" s="9">
        <f>FAME!AJ53</f>
        <v>75.133333333333326</v>
      </c>
      <c r="AK52" s="9">
        <f>FAME!AK53</f>
        <v>173</v>
      </c>
      <c r="AL52" s="9">
        <f>FAME!AL53</f>
        <v>77.356666666666669</v>
      </c>
      <c r="AM52" s="11">
        <f>FAME!AM53</f>
        <v>4.0588253968253953</v>
      </c>
      <c r="AN52" s="11">
        <f>FAME!AN53</f>
        <v>3.6762619047619056</v>
      </c>
      <c r="AO52" s="11">
        <f>FAME!AO53</f>
        <v>3.7728587301587312E-2</v>
      </c>
      <c r="AP52" s="11">
        <f>FAME!AP53</f>
        <v>5.9976587301587303</v>
      </c>
      <c r="AQ52" s="11">
        <f>FAME!AQ53</f>
        <v>95.08074951171875</v>
      </c>
      <c r="AR52" s="11">
        <f>FAME!AR53</f>
        <v>95.605500259682557</v>
      </c>
      <c r="AS52">
        <v>80.494176905943306</v>
      </c>
      <c r="AT52">
        <f t="shared" si="0"/>
        <v>2000</v>
      </c>
      <c r="AU52">
        <f t="shared" si="1"/>
        <v>3</v>
      </c>
    </row>
    <row r="53" spans="1:47" x14ac:dyDescent="0.3">
      <c r="A53" s="3">
        <f>FAME!A54</f>
        <v>36891</v>
      </c>
      <c r="B53" s="9">
        <f>FAME!B54</f>
        <v>186094.54399999999</v>
      </c>
      <c r="C53" s="9">
        <f>FAME!C54</f>
        <v>186505.095</v>
      </c>
      <c r="D53" s="9">
        <f>FAME!D54</f>
        <v>51892.676200000002</v>
      </c>
      <c r="E53" s="9">
        <f>FAME!E54</f>
        <v>49666.457999999999</v>
      </c>
      <c r="F53" s="9">
        <f>FAME!F54</f>
        <v>5924.5045</v>
      </c>
      <c r="G53" s="9">
        <f>FAME!G54</f>
        <v>6166.7579999999998</v>
      </c>
      <c r="H53" s="9">
        <f>FAME!H54</f>
        <v>94217.194499999998</v>
      </c>
      <c r="I53" s="9">
        <f>FAME!I54</f>
        <v>96892.001999999993</v>
      </c>
      <c r="J53" s="9">
        <f>FAME!J54</f>
        <v>13260.5</v>
      </c>
      <c r="K53" s="9">
        <f>FAME!K54</f>
        <v>2142939.5</v>
      </c>
      <c r="L53" s="9">
        <f>FAME!L54</f>
        <v>401317.9</v>
      </c>
      <c r="M53" s="9">
        <f>FAME!M54</f>
        <v>486937.3</v>
      </c>
      <c r="N53" s="9">
        <f>FAME!N54</f>
        <v>489.15619047619049</v>
      </c>
      <c r="O53" s="9">
        <f>FAME!O54</f>
        <v>469.70587301587295</v>
      </c>
      <c r="P53" s="9">
        <f>FAME!P54</f>
        <v>1366.3103174603177</v>
      </c>
      <c r="Q53" s="9">
        <f>FAME!Q54</f>
        <v>8.3760869565217444</v>
      </c>
      <c r="R53" s="9">
        <f>FAME!R54</f>
        <v>8.7359985567111202</v>
      </c>
      <c r="S53" s="9">
        <f>FAME!S54</f>
        <v>6.5</v>
      </c>
      <c r="T53" s="9">
        <f>FAME!T54</f>
        <v>4.7391304347826084</v>
      </c>
      <c r="U53" s="9">
        <f>FAME!U54</f>
        <v>0.25</v>
      </c>
      <c r="V53" s="9">
        <f>FAME!V54</f>
        <v>6</v>
      </c>
      <c r="W53" s="9">
        <f>FAME!W54</f>
        <v>59.471789681488119</v>
      </c>
      <c r="X53" s="9">
        <f>FAME!X54</f>
        <v>53.3</v>
      </c>
      <c r="Y53" s="9">
        <f>FAME!Y54</f>
        <v>67.522260686474951</v>
      </c>
      <c r="Z53" s="9">
        <f>FAME!Z54</f>
        <v>11.2</v>
      </c>
      <c r="AA53" s="9">
        <f>FAME!AA54</f>
        <v>59.323473359321412</v>
      </c>
      <c r="AB53" s="9">
        <f>FAME!AB54</f>
        <v>53.3</v>
      </c>
      <c r="AC53" s="9">
        <f>FAME!AC54</f>
        <v>11.012019766159222</v>
      </c>
      <c r="AD53" s="9">
        <f>FAME!AD54</f>
        <v>75.433777062976517</v>
      </c>
      <c r="AE53" s="9">
        <f>FAME!AE54</f>
        <v>174.03333333333333</v>
      </c>
      <c r="AF53" s="9">
        <f>FAME!AF54</f>
        <v>76.719999999999985</v>
      </c>
      <c r="AG53" s="9">
        <f>FAME!AG54</f>
        <v>98.933333333333323</v>
      </c>
      <c r="AH53" s="9">
        <f>FAME!AH54</f>
        <v>72.19</v>
      </c>
      <c r="AI53" s="9">
        <f>FAME!AI54</f>
        <v>73.166666666666671</v>
      </c>
      <c r="AJ53" s="9">
        <f>FAME!AJ54</f>
        <v>75.633333333333326</v>
      </c>
      <c r="AK53" s="9">
        <f>FAME!AK54</f>
        <v>174.23333333333335</v>
      </c>
      <c r="AL53" s="9">
        <f>FAME!AL54</f>
        <v>77.840000000000018</v>
      </c>
      <c r="AM53" s="11">
        <f>FAME!AM54</f>
        <v>4.0994354838709697</v>
      </c>
      <c r="AN53" s="11">
        <f>FAME!AN54</f>
        <v>3.5581516129032269</v>
      </c>
      <c r="AO53" s="11">
        <f>FAME!AO54</f>
        <v>3.7378290322580651E-2</v>
      </c>
      <c r="AP53" s="11">
        <f>FAME!AP54</f>
        <v>5.925248387096774</v>
      </c>
      <c r="AQ53" s="11">
        <f>FAME!AQ54</f>
        <v>94.276153564453125</v>
      </c>
      <c r="AR53" s="11">
        <f>FAME!AR54</f>
        <v>94.024653120322554</v>
      </c>
      <c r="AS53">
        <v>168.77591980450299</v>
      </c>
      <c r="AT53">
        <f t="shared" si="0"/>
        <v>2000</v>
      </c>
      <c r="AU53">
        <f t="shared" si="1"/>
        <v>4</v>
      </c>
    </row>
    <row r="54" spans="1:47" x14ac:dyDescent="0.3">
      <c r="A54" s="3">
        <f>FAME!A55</f>
        <v>36981</v>
      </c>
      <c r="B54" s="9">
        <f>FAME!B55</f>
        <v>184119.69010000001</v>
      </c>
      <c r="C54" s="9">
        <f>FAME!C55</f>
        <v>184514.799</v>
      </c>
      <c r="D54" s="9">
        <f>FAME!D55</f>
        <v>46126.813499999997</v>
      </c>
      <c r="E54" s="9">
        <f>FAME!E55</f>
        <v>47238.822</v>
      </c>
      <c r="F54" s="9">
        <f>FAME!F55</f>
        <v>5697.8697000000002</v>
      </c>
      <c r="G54" s="9">
        <f>FAME!G55</f>
        <v>6009.683</v>
      </c>
      <c r="H54" s="9">
        <f>FAME!H55</f>
        <v>95369.989000000001</v>
      </c>
      <c r="I54" s="9">
        <f>FAME!I55</f>
        <v>97037.857999999993</v>
      </c>
      <c r="J54" s="9">
        <f>FAME!J55</f>
        <v>13222.7</v>
      </c>
      <c r="K54" s="9">
        <f>FAME!K55</f>
        <v>2164387.9</v>
      </c>
      <c r="L54" s="9">
        <f>FAME!L55</f>
        <v>405993.2</v>
      </c>
      <c r="M54" s="9">
        <f>FAME!M55</f>
        <v>490542.7</v>
      </c>
      <c r="N54" s="9">
        <f>FAME!N55</f>
        <v>441.42603174603181</v>
      </c>
      <c r="O54" s="9">
        <f>FAME!O55</f>
        <v>414.66873015873023</v>
      </c>
      <c r="P54" s="9">
        <f>FAME!P55</f>
        <v>1273.3253225806452</v>
      </c>
      <c r="Q54" s="9">
        <f>FAME!Q55</f>
        <v>7.7244444444444422</v>
      </c>
      <c r="R54" s="9">
        <f>FAME!R55</f>
        <v>8.0300045830756659</v>
      </c>
      <c r="S54" s="9">
        <f>FAME!S55</f>
        <v>5.6111111111111107</v>
      </c>
      <c r="T54" s="9">
        <f>FAME!T55</f>
        <v>4.75</v>
      </c>
      <c r="U54" s="9">
        <f>FAME!U55</f>
        <v>0.21444444444444413</v>
      </c>
      <c r="V54" s="9">
        <f>FAME!V55</f>
        <v>5.8555555555555552</v>
      </c>
      <c r="W54" s="9">
        <f>FAME!W55</f>
        <v>59.032683270624929</v>
      </c>
      <c r="X54" s="9">
        <f>FAME!X55</f>
        <v>53.3</v>
      </c>
      <c r="Y54" s="9">
        <f>FAME!Y55</f>
        <v>67.611008789668219</v>
      </c>
      <c r="Z54" s="9">
        <f>FAME!Z55</f>
        <v>10.3</v>
      </c>
      <c r="AA54" s="9">
        <f>FAME!AA55</f>
        <v>59.140534094799591</v>
      </c>
      <c r="AB54" s="9">
        <f>FAME!AB55</f>
        <v>52.5</v>
      </c>
      <c r="AC54" s="9">
        <f>FAME!AC55</f>
        <v>10.701029250415953</v>
      </c>
      <c r="AD54" s="9">
        <f>FAME!AD55</f>
        <v>74.944211849837814</v>
      </c>
      <c r="AE54" s="9">
        <f>FAME!AE55</f>
        <v>175.69999999999996</v>
      </c>
      <c r="AF54" s="9">
        <f>FAME!AF55</f>
        <v>76.92</v>
      </c>
      <c r="AG54" s="9">
        <f>FAME!AG55</f>
        <v>98.633333333333326</v>
      </c>
      <c r="AH54" s="9">
        <f>FAME!AH55</f>
        <v>72.836666666666659</v>
      </c>
      <c r="AI54" s="9">
        <f>FAME!AI55</f>
        <v>72.766666666666666</v>
      </c>
      <c r="AJ54" s="9">
        <f>FAME!AJ55</f>
        <v>75.399999999999991</v>
      </c>
      <c r="AK54" s="9">
        <f>FAME!AK55</f>
        <v>175.9</v>
      </c>
      <c r="AL54" s="9">
        <f>FAME!AL55</f>
        <v>78.029999999999987</v>
      </c>
      <c r="AM54" s="11">
        <f>FAME!AM55</f>
        <v>4.135338709677419</v>
      </c>
      <c r="AN54" s="11">
        <f>FAME!AN55</f>
        <v>3.8156629032258063</v>
      </c>
      <c r="AO54" s="11">
        <f>FAME!AO55</f>
        <v>3.4996080645161291E-2</v>
      </c>
      <c r="AP54" s="11">
        <f>FAME!AP55</f>
        <v>6.0345048387096734</v>
      </c>
      <c r="AQ54" s="11">
        <f>FAME!AQ55</f>
        <v>96.024566650390625</v>
      </c>
      <c r="AR54" s="11">
        <f>FAME!AR55</f>
        <v>96.177010158870957</v>
      </c>
      <c r="AS54">
        <v>151.99557729345199</v>
      </c>
      <c r="AT54">
        <f t="shared" si="0"/>
        <v>2001</v>
      </c>
      <c r="AU54">
        <f t="shared" si="1"/>
        <v>1</v>
      </c>
    </row>
    <row r="55" spans="1:47" x14ac:dyDescent="0.3">
      <c r="A55" s="3">
        <f>FAME!A56</f>
        <v>37072</v>
      </c>
      <c r="B55" s="9">
        <f>FAME!B56</f>
        <v>182207.3126</v>
      </c>
      <c r="C55" s="9">
        <f>FAME!C56</f>
        <v>183430.30600000001</v>
      </c>
      <c r="D55" s="9">
        <f>FAME!D56</f>
        <v>45142.970099999999</v>
      </c>
      <c r="E55" s="9">
        <f>FAME!E56</f>
        <v>46144.294999999998</v>
      </c>
      <c r="F55" s="9">
        <f>FAME!F56</f>
        <v>5474.8585000000003</v>
      </c>
      <c r="G55" s="9">
        <f>FAME!G56</f>
        <v>5890.3860000000004</v>
      </c>
      <c r="H55" s="9">
        <f>FAME!H56</f>
        <v>96192.679099999994</v>
      </c>
      <c r="I55" s="9">
        <f>FAME!I56</f>
        <v>96990.312999999995</v>
      </c>
      <c r="J55" s="9">
        <f>FAME!J56</f>
        <v>13300</v>
      </c>
      <c r="K55" s="9">
        <f>FAME!K56</f>
        <v>2166482</v>
      </c>
      <c r="L55" s="9">
        <f>FAME!L56</f>
        <v>409128.6</v>
      </c>
      <c r="M55" s="9">
        <f>FAME!M56</f>
        <v>486865.6</v>
      </c>
      <c r="N55" s="9">
        <f>FAME!N56</f>
        <v>407.35483333333337</v>
      </c>
      <c r="O55" s="9">
        <f>FAME!O56</f>
        <v>384.35983333333337</v>
      </c>
      <c r="P55" s="9">
        <f>FAME!P56</f>
        <v>1234.251111111111</v>
      </c>
      <c r="Q55" s="9">
        <f>FAME!Q56</f>
        <v>7.0999999999999917</v>
      </c>
      <c r="R55" s="9">
        <f>FAME!R56</f>
        <v>7.3575293546707989</v>
      </c>
      <c r="S55" s="9">
        <f>FAME!S56</f>
        <v>4.3241758241758239</v>
      </c>
      <c r="T55" s="9">
        <f>FAME!T56</f>
        <v>4.6071428571428568</v>
      </c>
      <c r="U55" s="9">
        <f>FAME!U56</f>
        <v>0.15000000000000024</v>
      </c>
      <c r="V55" s="9">
        <f>FAME!V56</f>
        <v>5.3681318681318677</v>
      </c>
      <c r="W55" s="9">
        <f>FAME!W56</f>
        <v>59.252135624790824</v>
      </c>
      <c r="X55" s="9">
        <f>FAME!X56</f>
        <v>53.6</v>
      </c>
      <c r="Y55" s="9">
        <f>FAME!Y56</f>
        <v>67.891915822831606</v>
      </c>
      <c r="Z55" s="9">
        <f>FAME!Z56</f>
        <v>10.3</v>
      </c>
      <c r="AA55" s="9">
        <f>FAME!AA56</f>
        <v>59.525258914535883</v>
      </c>
      <c r="AB55" s="9">
        <f>FAME!AB56</f>
        <v>52.6</v>
      </c>
      <c r="AC55" s="9">
        <f>FAME!AC56</f>
        <v>10.939688305755762</v>
      </c>
      <c r="AD55" s="9">
        <f>FAME!AD56</f>
        <v>75.972562815648843</v>
      </c>
      <c r="AE55" s="9">
        <f>FAME!AE56</f>
        <v>177.53333333333333</v>
      </c>
      <c r="AF55" s="9">
        <f>FAME!AF56</f>
        <v>78.013333333333321</v>
      </c>
      <c r="AG55" s="9">
        <f>FAME!AG56</f>
        <v>98.566666666666677</v>
      </c>
      <c r="AH55" s="9">
        <f>FAME!AH56</f>
        <v>73.916666666666671</v>
      </c>
      <c r="AI55" s="9">
        <f>FAME!AI56</f>
        <v>73.833333333333329</v>
      </c>
      <c r="AJ55" s="9">
        <f>FAME!AJ56</f>
        <v>75.7</v>
      </c>
      <c r="AK55" s="9">
        <f>FAME!AK56</f>
        <v>177.13333333333335</v>
      </c>
      <c r="AL55" s="9">
        <f>FAME!AL56</f>
        <v>78.773333333333326</v>
      </c>
      <c r="AM55" s="11">
        <f>FAME!AM56</f>
        <v>4.158693548387097</v>
      </c>
      <c r="AN55" s="11">
        <f>FAME!AN56</f>
        <v>3.6316499999999992</v>
      </c>
      <c r="AO55" s="11">
        <f>FAME!AO56</f>
        <v>3.3928887096774191E-2</v>
      </c>
      <c r="AP55" s="11">
        <f>FAME!AP56</f>
        <v>5.9056887096774178</v>
      </c>
      <c r="AQ55" s="11">
        <f>FAME!AQ56</f>
        <v>93.205604553222656</v>
      </c>
      <c r="AR55" s="11">
        <f>FAME!AR56</f>
        <v>93.207406971290325</v>
      </c>
      <c r="AS55">
        <v>118.915070851642</v>
      </c>
      <c r="AT55">
        <f t="shared" si="0"/>
        <v>2001</v>
      </c>
      <c r="AU55">
        <f t="shared" si="1"/>
        <v>2</v>
      </c>
    </row>
    <row r="56" spans="1:47" x14ac:dyDescent="0.3">
      <c r="A56" s="3">
        <f>FAME!A57</f>
        <v>37164</v>
      </c>
      <c r="B56" s="9">
        <f>FAME!B57</f>
        <v>184124.4797</v>
      </c>
      <c r="C56" s="9">
        <f>FAME!C57</f>
        <v>181487.66099999999</v>
      </c>
      <c r="D56" s="9">
        <f>FAME!D57</f>
        <v>44051.228000000003</v>
      </c>
      <c r="E56" s="9">
        <f>FAME!E57</f>
        <v>41848.953999999998</v>
      </c>
      <c r="F56" s="9">
        <f>FAME!F57</f>
        <v>5534.8958000000002</v>
      </c>
      <c r="G56" s="9">
        <f>FAME!G57</f>
        <v>5859.8779999999997</v>
      </c>
      <c r="H56" s="9">
        <f>FAME!H57</f>
        <v>103308.8404</v>
      </c>
      <c r="I56" s="9">
        <f>FAME!I57</f>
        <v>97787.476999999999</v>
      </c>
      <c r="J56" s="9">
        <f>FAME!J57</f>
        <v>13244.8</v>
      </c>
      <c r="K56" s="9">
        <f>FAME!K57</f>
        <v>2169411.2000000002</v>
      </c>
      <c r="L56" s="9">
        <f>FAME!L57</f>
        <v>412285.2</v>
      </c>
      <c r="M56" s="9">
        <f>FAME!M57</f>
        <v>481582</v>
      </c>
      <c r="N56" s="9">
        <f>FAME!N57</f>
        <v>414.83316666666673</v>
      </c>
      <c r="O56" s="9">
        <f>FAME!O57</f>
        <v>377.6196666666666</v>
      </c>
      <c r="P56" s="9">
        <f>FAME!P57</f>
        <v>1153.7071186440678</v>
      </c>
      <c r="Q56" s="9">
        <f>FAME!Q57</f>
        <v>6.3543478260869577</v>
      </c>
      <c r="R56" s="9">
        <f>FAME!R57</f>
        <v>6.5600342690140465</v>
      </c>
      <c r="S56" s="9">
        <f>FAME!S57</f>
        <v>3.5625</v>
      </c>
      <c r="T56" s="9">
        <f>FAME!T57</f>
        <v>4.3369565217391308</v>
      </c>
      <c r="U56" s="9">
        <f>FAME!U57</f>
        <v>0.15000000000000024</v>
      </c>
      <c r="V56" s="9">
        <f>FAME!V57</f>
        <v>5.0516304347826084</v>
      </c>
      <c r="W56" s="9">
        <f>FAME!W57</f>
        <v>60.349397395620286</v>
      </c>
      <c r="X56" s="9">
        <f>FAME!X57</f>
        <v>53.4</v>
      </c>
      <c r="Y56" s="9">
        <f>FAME!Y57</f>
        <v>66.900111469198677</v>
      </c>
      <c r="Z56" s="9">
        <f>FAME!Z57</f>
        <v>12.9</v>
      </c>
      <c r="AA56" s="9">
        <f>FAME!AA57</f>
        <v>59.737210684455874</v>
      </c>
      <c r="AB56" s="9">
        <f>FAME!AB57</f>
        <v>52.2</v>
      </c>
      <c r="AC56" s="9">
        <f>FAME!AC57</f>
        <v>11.793107169929803</v>
      </c>
      <c r="AD56" s="9">
        <f>FAME!AD57</f>
        <v>76.725014741852064</v>
      </c>
      <c r="AE56" s="9">
        <f>FAME!AE57</f>
        <v>177.76666666666665</v>
      </c>
      <c r="AF56" s="9">
        <f>FAME!AF57</f>
        <v>78.06</v>
      </c>
      <c r="AG56" s="9">
        <f>FAME!AG57</f>
        <v>98.3</v>
      </c>
      <c r="AH56" s="9">
        <f>FAME!AH57</f>
        <v>74.23</v>
      </c>
      <c r="AI56" s="9">
        <f>FAME!AI57</f>
        <v>73.86666666666666</v>
      </c>
      <c r="AJ56" s="9">
        <f>FAME!AJ57</f>
        <v>76.400000000000006</v>
      </c>
      <c r="AK56" s="9">
        <f>FAME!AK57</f>
        <v>177.63333333333333</v>
      </c>
      <c r="AL56" s="9">
        <f>FAME!AL57</f>
        <v>79.030000000000015</v>
      </c>
      <c r="AM56" s="11">
        <f>FAME!AM57</f>
        <v>4.2427666666666664</v>
      </c>
      <c r="AN56" s="11">
        <f>FAME!AN57</f>
        <v>3.7661166666666666</v>
      </c>
      <c r="AO56" s="11">
        <f>FAME!AO57</f>
        <v>3.4794933333333326E-2</v>
      </c>
      <c r="AP56" s="11">
        <f>FAME!AP57</f>
        <v>6.0864616666666658</v>
      </c>
      <c r="AQ56" s="11">
        <f>FAME!AQ57</f>
        <v>94.895538330078125</v>
      </c>
      <c r="AR56" s="11">
        <f>FAME!AR57</f>
        <v>95.30597361216671</v>
      </c>
      <c r="AS56">
        <v>140.61746439853201</v>
      </c>
      <c r="AT56">
        <f t="shared" si="0"/>
        <v>2001</v>
      </c>
      <c r="AU56">
        <f t="shared" si="1"/>
        <v>3</v>
      </c>
    </row>
    <row r="57" spans="1:47" x14ac:dyDescent="0.3">
      <c r="A57" s="3">
        <f>FAME!A58</f>
        <v>37256</v>
      </c>
      <c r="B57" s="9">
        <f>FAME!B58</f>
        <v>179037.26759999999</v>
      </c>
      <c r="C57" s="9">
        <f>FAME!C58</f>
        <v>180429.00899999999</v>
      </c>
      <c r="D57" s="9">
        <f>FAME!D58</f>
        <v>38158.098700000002</v>
      </c>
      <c r="E57" s="9">
        <f>FAME!E58</f>
        <v>39679.430999999997</v>
      </c>
      <c r="F57" s="9">
        <f>FAME!F58</f>
        <v>4809.6739000000007</v>
      </c>
      <c r="G57" s="9">
        <f>FAME!G58</f>
        <v>5081.5950000000003</v>
      </c>
      <c r="H57" s="9">
        <f>FAME!H58</f>
        <v>95631.722800000003</v>
      </c>
      <c r="I57" s="9">
        <f>FAME!I58</f>
        <v>98241.846999999994</v>
      </c>
      <c r="J57" s="9">
        <f>FAME!J58</f>
        <v>13280.9</v>
      </c>
      <c r="K57" s="9">
        <f>FAME!K58</f>
        <v>2171990.7999999998</v>
      </c>
      <c r="L57" s="9">
        <f>FAME!L58</f>
        <v>413902</v>
      </c>
      <c r="M57" s="9">
        <f>FAME!M58</f>
        <v>479923.5</v>
      </c>
      <c r="N57" s="9">
        <f>FAME!N58</f>
        <v>389.58693548387106</v>
      </c>
      <c r="O57" s="9">
        <f>FAME!O58</f>
        <v>350.98774193548388</v>
      </c>
      <c r="P57" s="9">
        <f>FAME!P58</f>
        <v>1115.3676562499998</v>
      </c>
      <c r="Q57" s="9">
        <f>FAME!Q58</f>
        <v>5.9076086956521774</v>
      </c>
      <c r="R57" s="9">
        <f>FAME!R58</f>
        <v>6.0872148118610347</v>
      </c>
      <c r="S57" s="9">
        <f>FAME!S58</f>
        <v>2.1440217391304346</v>
      </c>
      <c r="T57" s="9">
        <f>FAME!T58</f>
        <v>3.4565217391304346</v>
      </c>
      <c r="U57" s="9">
        <f>FAME!U58</f>
        <v>0.15000000000000024</v>
      </c>
      <c r="V57" s="9">
        <f>FAME!V58</f>
        <v>4.2146739130434785</v>
      </c>
      <c r="W57" s="9">
        <f>FAME!W58</f>
        <v>59.581314156039667</v>
      </c>
      <c r="X57" s="9">
        <f>FAME!X58</f>
        <v>52.4</v>
      </c>
      <c r="Y57" s="9">
        <f>FAME!Y58</f>
        <v>66.491751999981091</v>
      </c>
      <c r="Z57" s="9">
        <f>FAME!Z58</f>
        <v>13.3</v>
      </c>
      <c r="AA57" s="9">
        <f>FAME!AA58</f>
        <v>59.410120257592922</v>
      </c>
      <c r="AB57" s="9">
        <f>FAME!AB58</f>
        <v>51.6</v>
      </c>
      <c r="AC57" s="9">
        <f>FAME!AC58</f>
        <v>12.652171073271637</v>
      </c>
      <c r="AD57" s="9">
        <f>FAME!AD58</f>
        <v>76.649769549231763</v>
      </c>
      <c r="AE57" s="9">
        <f>FAME!AE58</f>
        <v>177.26666666666665</v>
      </c>
      <c r="AF57" s="9">
        <f>FAME!AF58</f>
        <v>78.323333333333338</v>
      </c>
      <c r="AG57" s="9">
        <f>FAME!AG58</f>
        <v>97.933333333333337</v>
      </c>
      <c r="AH57" s="9">
        <f>FAME!AH58</f>
        <v>74.543333333333337</v>
      </c>
      <c r="AI57" s="9">
        <f>FAME!AI58</f>
        <v>73.899999999999991</v>
      </c>
      <c r="AJ57" s="9">
        <f>FAME!AJ58</f>
        <v>76.766666666666666</v>
      </c>
      <c r="AK57" s="9">
        <f>FAME!AK58</f>
        <v>177.5</v>
      </c>
      <c r="AL57" s="9">
        <f>FAME!AL58</f>
        <v>79.350000000000009</v>
      </c>
      <c r="AM57" s="11">
        <f>FAME!AM58</f>
        <v>4.27584126984127</v>
      </c>
      <c r="AN57" s="11">
        <f>FAME!AN58</f>
        <v>3.8263047619047619</v>
      </c>
      <c r="AO57" s="11">
        <f>FAME!AO58</f>
        <v>3.4589412698412696E-2</v>
      </c>
      <c r="AP57" s="11">
        <f>FAME!AP58</f>
        <v>6.1643666666666679</v>
      </c>
      <c r="AQ57" s="11">
        <f>FAME!AQ58</f>
        <v>95.680992126464844</v>
      </c>
      <c r="AR57" s="11">
        <f>FAME!AR58</f>
        <v>95.89242954682534</v>
      </c>
      <c r="AS57">
        <v>125.251078890881</v>
      </c>
      <c r="AT57">
        <f t="shared" si="0"/>
        <v>2001</v>
      </c>
      <c r="AU57">
        <f t="shared" si="1"/>
        <v>4</v>
      </c>
    </row>
    <row r="58" spans="1:47" x14ac:dyDescent="0.3">
      <c r="A58" s="3">
        <f>FAME!A59</f>
        <v>37346</v>
      </c>
      <c r="B58" s="9">
        <f>FAME!B59</f>
        <v>179873.8192</v>
      </c>
      <c r="C58" s="9">
        <f>FAME!C59</f>
        <v>181268.84400000001</v>
      </c>
      <c r="D58" s="9">
        <f>FAME!D59</f>
        <v>36663.667299999994</v>
      </c>
      <c r="E58" s="9">
        <f>FAME!E59</f>
        <v>39647.883000000002</v>
      </c>
      <c r="F58" s="9">
        <f>FAME!F59</f>
        <v>4882.8050000000003</v>
      </c>
      <c r="G58" s="9">
        <f>FAME!G59</f>
        <v>5190.933</v>
      </c>
      <c r="H58" s="9">
        <f>FAME!H59</f>
        <v>98196.039700000008</v>
      </c>
      <c r="I58" s="9">
        <f>FAME!I59</f>
        <v>99123.758000000002</v>
      </c>
      <c r="J58" s="9">
        <f>FAME!J59</f>
        <v>13397</v>
      </c>
      <c r="K58" s="9">
        <f>FAME!K59</f>
        <v>2173564.6</v>
      </c>
      <c r="L58" s="9">
        <f>FAME!L59</f>
        <v>415522.9</v>
      </c>
      <c r="M58" s="9">
        <f>FAME!M59</f>
        <v>480721.5</v>
      </c>
      <c r="N58" s="9">
        <f>FAME!N59</f>
        <v>424.09196721311497</v>
      </c>
      <c r="O58" s="9">
        <f>FAME!O59</f>
        <v>385.79639344262284</v>
      </c>
      <c r="P58" s="9">
        <f>FAME!P59</f>
        <v>1132.214833333333</v>
      </c>
      <c r="Q58" s="9">
        <f>FAME!Q59</f>
        <v>4.0133333333333301</v>
      </c>
      <c r="R58" s="9">
        <f>FAME!R59</f>
        <v>4.0951544704966842</v>
      </c>
      <c r="S58" s="9">
        <f>FAME!S59</f>
        <v>1.75</v>
      </c>
      <c r="T58" s="9">
        <f>FAME!T59</f>
        <v>3.25</v>
      </c>
      <c r="U58" s="9">
        <f>FAME!U59</f>
        <v>0.15000000000000024</v>
      </c>
      <c r="V58" s="9">
        <f>FAME!V59</f>
        <v>4</v>
      </c>
      <c r="W58" s="9">
        <f>FAME!W59</f>
        <v>59.252135624790824</v>
      </c>
      <c r="X58" s="9">
        <f>FAME!X59</f>
        <v>52.4</v>
      </c>
      <c r="Y58" s="9">
        <f>FAME!Y59</f>
        <v>66.625387723792542</v>
      </c>
      <c r="Z58" s="9">
        <f>FAME!Z59</f>
        <v>12.7</v>
      </c>
      <c r="AA58" s="9">
        <f>FAME!AA59</f>
        <v>59.364140483275975</v>
      </c>
      <c r="AB58" s="9">
        <f>FAME!AB59</f>
        <v>51.5</v>
      </c>
      <c r="AC58" s="9">
        <f>FAME!AC59</f>
        <v>12.841324707730854</v>
      </c>
      <c r="AD58" s="9">
        <f>FAME!AD59</f>
        <v>77.80352916940997</v>
      </c>
      <c r="AE58" s="9">
        <f>FAME!AE59</f>
        <v>177.9</v>
      </c>
      <c r="AF58" s="9">
        <f>FAME!AF59</f>
        <v>78.86666666666666</v>
      </c>
      <c r="AG58" s="9">
        <f>FAME!AG59</f>
        <v>97.233333333333334</v>
      </c>
      <c r="AH58" s="9">
        <f>FAME!AH59</f>
        <v>75.073333333333323</v>
      </c>
      <c r="AI58" s="9">
        <f>FAME!AI59</f>
        <v>73.86666666666666</v>
      </c>
      <c r="AJ58" s="9">
        <f>FAME!AJ59</f>
        <v>78.3</v>
      </c>
      <c r="AK58" s="9">
        <f>FAME!AK59</f>
        <v>178.06666666666669</v>
      </c>
      <c r="AL58" s="9">
        <f>FAME!AL59</f>
        <v>79.95</v>
      </c>
      <c r="AM58" s="11">
        <f>FAME!AM59</f>
        <v>4.6153620689655162</v>
      </c>
      <c r="AN58" s="11">
        <f>FAME!AN59</f>
        <v>4.0473844827586198</v>
      </c>
      <c r="AO58" s="11">
        <f>FAME!AO59</f>
        <v>3.4879241379310338E-2</v>
      </c>
      <c r="AP58" s="11">
        <f>FAME!AP59</f>
        <v>6.5809293103448274</v>
      </c>
      <c r="AQ58" s="11">
        <f>FAME!AQ59</f>
        <v>101.27931976318359</v>
      </c>
      <c r="AR58" s="11">
        <f>FAME!AR59</f>
        <v>102.33137035000001</v>
      </c>
      <c r="AS58">
        <v>163.84763437644099</v>
      </c>
      <c r="AT58">
        <f t="shared" si="0"/>
        <v>2002</v>
      </c>
      <c r="AU58">
        <f t="shared" si="1"/>
        <v>1</v>
      </c>
    </row>
    <row r="59" spans="1:47" x14ac:dyDescent="0.3">
      <c r="A59" s="3">
        <f>FAME!A60</f>
        <v>37437</v>
      </c>
      <c r="B59" s="9">
        <f>FAME!B60</f>
        <v>182629.98980000001</v>
      </c>
      <c r="C59" s="9">
        <f>FAME!C60</f>
        <v>182156.264</v>
      </c>
      <c r="D59" s="9">
        <f>FAME!D60</f>
        <v>40868.671000000002</v>
      </c>
      <c r="E59" s="9">
        <f>FAME!E60</f>
        <v>38907.985999999997</v>
      </c>
      <c r="F59" s="9">
        <f>FAME!F60</f>
        <v>4913.9684999999999</v>
      </c>
      <c r="G59" s="9">
        <f>FAME!G60</f>
        <v>5160.1629999999996</v>
      </c>
      <c r="H59" s="9">
        <f>FAME!H60</f>
        <v>97606.765200000009</v>
      </c>
      <c r="I59" s="9">
        <f>FAME!I60</f>
        <v>99429.853000000003</v>
      </c>
      <c r="J59" s="9">
        <f>FAME!J60</f>
        <v>13478.2</v>
      </c>
      <c r="K59" s="9">
        <f>FAME!K60</f>
        <v>2185329.1</v>
      </c>
      <c r="L59" s="9">
        <f>FAME!L60</f>
        <v>417558.8</v>
      </c>
      <c r="M59" s="9">
        <f>FAME!M60</f>
        <v>484620.4</v>
      </c>
      <c r="N59" s="9">
        <f>FAME!N60</f>
        <v>370.63016666666647</v>
      </c>
      <c r="O59" s="9">
        <f>FAME!O60</f>
        <v>335.38550000000004</v>
      </c>
      <c r="P59" s="9">
        <f>FAME!P60</f>
        <v>1070.1496874999998</v>
      </c>
      <c r="Q59" s="9">
        <f>FAME!Q60</f>
        <v>5.3164835164835234</v>
      </c>
      <c r="R59" s="9">
        <f>FAME!R60</f>
        <v>5.4684980321711123</v>
      </c>
      <c r="S59" s="9">
        <f>FAME!S60</f>
        <v>1.75</v>
      </c>
      <c r="T59" s="9">
        <f>FAME!T60</f>
        <v>3.25</v>
      </c>
      <c r="U59" s="9">
        <f>FAME!U60</f>
        <v>0.15000000000000024</v>
      </c>
      <c r="V59" s="9">
        <f>FAME!V60</f>
        <v>4</v>
      </c>
      <c r="W59" s="9">
        <f>FAME!W60</f>
        <v>58.703504739376093</v>
      </c>
      <c r="X59" s="9">
        <f>FAME!X60</f>
        <v>52.4</v>
      </c>
      <c r="Y59" s="9">
        <f>FAME!Y60</f>
        <v>66.805867120333929</v>
      </c>
      <c r="Z59" s="9">
        <f>FAME!Z60</f>
        <v>12</v>
      </c>
      <c r="AA59" s="9">
        <f>FAME!AA60</f>
        <v>58.989485959025401</v>
      </c>
      <c r="AB59" s="9">
        <f>FAME!AB60</f>
        <v>51.4</v>
      </c>
      <c r="AC59" s="9">
        <f>FAME!AC60</f>
        <v>12.818384501509467</v>
      </c>
      <c r="AD59" s="9">
        <f>FAME!AD60</f>
        <v>80.311702256753946</v>
      </c>
      <c r="AE59" s="9">
        <f>FAME!AE60</f>
        <v>179.83333333333334</v>
      </c>
      <c r="AF59" s="9">
        <f>FAME!AF60</f>
        <v>79.646666666666661</v>
      </c>
      <c r="AG59" s="9">
        <f>FAME!AG60</f>
        <v>97.666666666666671</v>
      </c>
      <c r="AH59" s="9">
        <f>FAME!AH60</f>
        <v>75.856666666666669</v>
      </c>
      <c r="AI59" s="9">
        <f>FAME!AI60</f>
        <v>74.533333333333331</v>
      </c>
      <c r="AJ59" s="9">
        <f>FAME!AJ60</f>
        <v>80.066666666666677</v>
      </c>
      <c r="AK59" s="9">
        <f>FAME!AK60</f>
        <v>179.46666666666667</v>
      </c>
      <c r="AL59" s="9">
        <f>FAME!AL60</f>
        <v>80.33</v>
      </c>
      <c r="AM59" s="11">
        <f>FAME!AM60</f>
        <v>4.8815409836065582</v>
      </c>
      <c r="AN59" s="11">
        <f>FAME!AN60</f>
        <v>4.4913606557377053</v>
      </c>
      <c r="AO59" s="11">
        <f>FAME!AO60</f>
        <v>3.8539327868852453E-2</v>
      </c>
      <c r="AP59" s="11">
        <f>FAME!AP60</f>
        <v>7.1388770491803299</v>
      </c>
      <c r="AQ59" s="11">
        <f>FAME!AQ60</f>
        <v>107.22438812255859</v>
      </c>
      <c r="AR59" s="11">
        <f>FAME!AR60</f>
        <v>110.98430150655739</v>
      </c>
      <c r="AS59">
        <v>162.098371375981</v>
      </c>
      <c r="AT59">
        <f t="shared" si="0"/>
        <v>2002</v>
      </c>
      <c r="AU59">
        <f t="shared" si="1"/>
        <v>2</v>
      </c>
    </row>
    <row r="60" spans="1:47" x14ac:dyDescent="0.3">
      <c r="A60" s="3">
        <f>FAME!A61</f>
        <v>37529</v>
      </c>
      <c r="B60" s="9">
        <f>FAME!B61</f>
        <v>183655.1102</v>
      </c>
      <c r="C60" s="9">
        <f>FAME!C61</f>
        <v>182315.94399999999</v>
      </c>
      <c r="D60" s="9">
        <f>FAME!D61</f>
        <v>41017.220399999998</v>
      </c>
      <c r="E60" s="9">
        <f>FAME!E61</f>
        <v>40259.817999999999</v>
      </c>
      <c r="F60" s="9">
        <f>FAME!F61</f>
        <v>4609.3397999999997</v>
      </c>
      <c r="G60" s="9">
        <f>FAME!G61</f>
        <v>5100.6329999999998</v>
      </c>
      <c r="H60" s="9">
        <f>FAME!H61</f>
        <v>103580.20170000001</v>
      </c>
      <c r="I60" s="9">
        <f>FAME!I61</f>
        <v>98220.554999999993</v>
      </c>
      <c r="J60" s="9">
        <f>FAME!J61</f>
        <v>13538.1</v>
      </c>
      <c r="K60" s="9">
        <f>FAME!K61</f>
        <v>2194443.7000000002</v>
      </c>
      <c r="L60" s="9">
        <f>FAME!L61</f>
        <v>420334.8</v>
      </c>
      <c r="M60" s="9">
        <f>FAME!M61</f>
        <v>486173.9</v>
      </c>
      <c r="N60" s="9">
        <f>FAME!N61</f>
        <v>356.354193548387</v>
      </c>
      <c r="O60" s="9">
        <f>FAME!O61</f>
        <v>317.88225806451612</v>
      </c>
      <c r="P60" s="9">
        <f>FAME!P61</f>
        <v>895.4906249999998</v>
      </c>
      <c r="Q60" s="9">
        <f>FAME!Q61</f>
        <v>9.1000000000000139</v>
      </c>
      <c r="R60" s="9">
        <f>FAME!R61</f>
        <v>9.5256582842114259</v>
      </c>
      <c r="S60" s="9">
        <f>FAME!S61</f>
        <v>1.75</v>
      </c>
      <c r="T60" s="9">
        <f>FAME!T61</f>
        <v>3.25</v>
      </c>
      <c r="U60" s="9">
        <f>FAME!U61</f>
        <v>0.15000000000000024</v>
      </c>
      <c r="V60" s="9">
        <f>FAME!V61</f>
        <v>4</v>
      </c>
      <c r="W60" s="9">
        <f>FAME!W61</f>
        <v>59.800766510205548</v>
      </c>
      <c r="X60" s="9">
        <f>FAME!X61</f>
        <v>52.3</v>
      </c>
      <c r="Y60" s="9">
        <f>FAME!Y61</f>
        <v>66.731636853756953</v>
      </c>
      <c r="Z60" s="9">
        <f>FAME!Z61</f>
        <v>14</v>
      </c>
      <c r="AA60" s="9">
        <f>FAME!AA61</f>
        <v>59.228383708516198</v>
      </c>
      <c r="AB60" s="9">
        <f>FAME!AB61</f>
        <v>51.6</v>
      </c>
      <c r="AC60" s="9">
        <f>FAME!AC61</f>
        <v>12.80272816970434</v>
      </c>
      <c r="AD60" s="9">
        <f>FAME!AD61</f>
        <v>81.691197454793183</v>
      </c>
      <c r="AE60" s="9">
        <f>FAME!AE61</f>
        <v>180.6</v>
      </c>
      <c r="AF60" s="9">
        <f>FAME!AF61</f>
        <v>79.690000000000012</v>
      </c>
      <c r="AG60" s="9">
        <f>FAME!AG61</f>
        <v>97.5</v>
      </c>
      <c r="AH60" s="9">
        <f>FAME!AH61</f>
        <v>76.153333333333336</v>
      </c>
      <c r="AI60" s="9">
        <f>FAME!AI61</f>
        <v>74.600000000000009</v>
      </c>
      <c r="AJ60" s="9">
        <f>FAME!AJ61</f>
        <v>81.333333333333329</v>
      </c>
      <c r="AK60" s="9">
        <f>FAME!AK61</f>
        <v>180.43333333333331</v>
      </c>
      <c r="AL60" s="9">
        <f>FAME!AL61</f>
        <v>80.633333333333326</v>
      </c>
      <c r="AM60" s="11">
        <f>FAME!AM61</f>
        <v>4.7216190476190469</v>
      </c>
      <c r="AN60" s="11">
        <f>FAME!AN61</f>
        <v>4.6439222222222201</v>
      </c>
      <c r="AO60" s="11">
        <f>FAME!AO61</f>
        <v>3.9612825396825403E-2</v>
      </c>
      <c r="AP60" s="11">
        <f>FAME!AP61</f>
        <v>7.310068253968252</v>
      </c>
      <c r="AQ60" s="11">
        <f>FAME!AQ61</f>
        <v>105.50827789306641</v>
      </c>
      <c r="AR60" s="11">
        <f>FAME!AR61</f>
        <v>110.55013835238096</v>
      </c>
      <c r="AS60">
        <v>157.10384809146001</v>
      </c>
      <c r="AT60">
        <f t="shared" si="0"/>
        <v>2002</v>
      </c>
      <c r="AU60">
        <f t="shared" si="1"/>
        <v>3</v>
      </c>
    </row>
    <row r="61" spans="1:47" x14ac:dyDescent="0.3">
      <c r="A61" s="3">
        <f>FAME!A62</f>
        <v>37621</v>
      </c>
      <c r="B61" s="9">
        <f>FAME!B62</f>
        <v>182264.76759999999</v>
      </c>
      <c r="C61" s="9">
        <f>FAME!C62</f>
        <v>181920.77100000001</v>
      </c>
      <c r="D61" s="9">
        <f>FAME!D62</f>
        <v>38726.400500000003</v>
      </c>
      <c r="E61" s="9">
        <f>FAME!E62</f>
        <v>37821.53</v>
      </c>
      <c r="F61" s="9">
        <f>FAME!F62</f>
        <v>4670.6255999999994</v>
      </c>
      <c r="G61" s="9">
        <f>FAME!G62</f>
        <v>5134.7950000000001</v>
      </c>
      <c r="H61" s="9">
        <f>FAME!H62</f>
        <v>97472.325799999991</v>
      </c>
      <c r="I61" s="9">
        <f>FAME!I62</f>
        <v>99098.937000000005</v>
      </c>
      <c r="J61" s="9">
        <f>FAME!J62</f>
        <v>13559</v>
      </c>
      <c r="K61" s="9">
        <f>FAME!K62</f>
        <v>2197861.2000000002</v>
      </c>
      <c r="L61" s="9">
        <f>FAME!L62</f>
        <v>423653.5</v>
      </c>
      <c r="M61" s="9">
        <f>FAME!M62</f>
        <v>487502.3</v>
      </c>
      <c r="N61" s="9">
        <f>FAME!N62</f>
        <v>339.62590909090903</v>
      </c>
      <c r="O61" s="9">
        <f>FAME!O62</f>
        <v>305.39712121212119</v>
      </c>
      <c r="P61" s="9">
        <f>FAME!P62</f>
        <v>886.52828125000008</v>
      </c>
      <c r="Q61" s="9">
        <f>FAME!Q62</f>
        <v>9.0869565217391415</v>
      </c>
      <c r="R61" s="9">
        <f>FAME!R62</f>
        <v>9.511390119879124</v>
      </c>
      <c r="S61" s="9">
        <f>FAME!S62</f>
        <v>1.4456521739130435</v>
      </c>
      <c r="T61" s="9">
        <f>FAME!T62</f>
        <v>3.1032608695652173</v>
      </c>
      <c r="U61" s="9">
        <f>FAME!U62</f>
        <v>0.15000000000000024</v>
      </c>
      <c r="V61" s="9">
        <f>FAME!V62</f>
        <v>4</v>
      </c>
      <c r="W61" s="9">
        <f>FAME!W62</f>
        <v>59.800766510205548</v>
      </c>
      <c r="X61" s="9">
        <f>FAME!X62</f>
        <v>52.8</v>
      </c>
      <c r="Y61" s="9">
        <f>FAME!Y62</f>
        <v>67.259690898645758</v>
      </c>
      <c r="Z61" s="9">
        <f>FAME!Z62</f>
        <v>12.9</v>
      </c>
      <c r="AA61" s="9">
        <f>FAME!AA62</f>
        <v>59.567288311371144</v>
      </c>
      <c r="AB61" s="9">
        <f>FAME!AB62</f>
        <v>51.8</v>
      </c>
      <c r="AC61" s="9">
        <f>FAME!AC62</f>
        <v>12.575460224608696</v>
      </c>
      <c r="AD61" s="9">
        <f>FAME!AD62</f>
        <v>81.791524378286951</v>
      </c>
      <c r="AE61" s="9">
        <f>FAME!AE62</f>
        <v>181.16666666666666</v>
      </c>
      <c r="AF61" s="9">
        <f>FAME!AF62</f>
        <v>80.12</v>
      </c>
      <c r="AG61" s="9">
        <f>FAME!AG62</f>
        <v>97.40000000000002</v>
      </c>
      <c r="AH61" s="9">
        <f>FAME!AH62</f>
        <v>76.626666666666665</v>
      </c>
      <c r="AI61" s="9">
        <f>FAME!AI62</f>
        <v>75</v>
      </c>
      <c r="AJ61" s="9">
        <f>FAME!AJ62</f>
        <v>81.86666666666666</v>
      </c>
      <c r="AK61" s="9">
        <f>FAME!AK62</f>
        <v>181.5</v>
      </c>
      <c r="AL61" s="9">
        <f>FAME!AL62</f>
        <v>81.086666666666673</v>
      </c>
      <c r="AM61" s="11">
        <f>FAME!AM62</f>
        <v>4.7284461538461535</v>
      </c>
      <c r="AN61" s="11">
        <f>FAME!AN62</f>
        <v>4.7276123076923069</v>
      </c>
      <c r="AO61" s="11">
        <f>FAME!AO62</f>
        <v>3.8602707692307683E-2</v>
      </c>
      <c r="AP61" s="11">
        <f>FAME!AP62</f>
        <v>7.4296523076923098</v>
      </c>
      <c r="AQ61" s="11">
        <f>FAME!AQ62</f>
        <v>106.59922027587891</v>
      </c>
      <c r="AR61" s="11">
        <f>FAME!AR62</f>
        <v>111.15389909846155</v>
      </c>
      <c r="AS61">
        <v>227.057168227777</v>
      </c>
      <c r="AT61">
        <f t="shared" si="0"/>
        <v>2002</v>
      </c>
      <c r="AU61">
        <f t="shared" si="1"/>
        <v>4</v>
      </c>
    </row>
    <row r="62" spans="1:47" x14ac:dyDescent="0.3">
      <c r="A62" s="3">
        <f>FAME!A63</f>
        <v>37711</v>
      </c>
      <c r="B62" s="9">
        <f>FAME!B63</f>
        <v>182160.69440000001</v>
      </c>
      <c r="C62" s="9">
        <f>FAME!C63</f>
        <v>183973.399</v>
      </c>
      <c r="D62" s="9">
        <f>FAME!D63</f>
        <v>34511.496500000001</v>
      </c>
      <c r="E62" s="9">
        <f>FAME!E63</f>
        <v>37075.767999999996</v>
      </c>
      <c r="F62" s="9">
        <f>FAME!F63</f>
        <v>5112.7156999999997</v>
      </c>
      <c r="G62" s="9">
        <f>FAME!G63</f>
        <v>5081.7489999999998</v>
      </c>
      <c r="H62" s="9">
        <f>FAME!H63</f>
        <v>94895.469400000002</v>
      </c>
      <c r="I62" s="9">
        <f>FAME!I63</f>
        <v>97615.014999999999</v>
      </c>
      <c r="J62" s="9">
        <f>FAME!J63</f>
        <v>13634.3</v>
      </c>
      <c r="K62" s="9">
        <f>FAME!K63</f>
        <v>2190618.2999999998</v>
      </c>
      <c r="L62" s="9">
        <f>FAME!L63</f>
        <v>426807.1</v>
      </c>
      <c r="M62" s="9">
        <f>FAME!M63</f>
        <v>487793.5</v>
      </c>
      <c r="N62" s="9">
        <f>FAME!N63</f>
        <v>324.38806451612902</v>
      </c>
      <c r="O62" s="9">
        <f>FAME!O63</f>
        <v>313.08080645161294</v>
      </c>
      <c r="P62" s="9">
        <f>FAME!P63</f>
        <v>860.7603278688523</v>
      </c>
      <c r="Q62" s="9">
        <f>FAME!Q63</f>
        <v>8.8888888888888786</v>
      </c>
      <c r="R62" s="9">
        <f>FAME!R63</f>
        <v>9.2947496143086692</v>
      </c>
      <c r="S62" s="9">
        <f>FAME!S63</f>
        <v>1.25</v>
      </c>
      <c r="T62" s="9">
        <f>FAME!T63</f>
        <v>2.6777777777777776</v>
      </c>
      <c r="U62" s="9">
        <f>FAME!U63</f>
        <v>0.15000000000000024</v>
      </c>
      <c r="V62" s="9">
        <f>FAME!V63</f>
        <v>3.85</v>
      </c>
      <c r="W62" s="9">
        <f>FAME!W63</f>
        <v>59.471587978956727</v>
      </c>
      <c r="X62" s="9">
        <f>FAME!X63</f>
        <v>52.4</v>
      </c>
      <c r="Y62" s="9">
        <f>FAME!Y63</f>
        <v>67.296565825557124</v>
      </c>
      <c r="Z62" s="9">
        <f>FAME!Z63</f>
        <v>13.1</v>
      </c>
      <c r="AA62" s="9">
        <f>FAME!AA63</f>
        <v>59.632404740485335</v>
      </c>
      <c r="AB62" s="9">
        <f>FAME!AB63</f>
        <v>51.8</v>
      </c>
      <c r="AC62" s="9">
        <f>FAME!AC63</f>
        <v>13.291994922675867</v>
      </c>
      <c r="AD62" s="9">
        <f>FAME!AD63</f>
        <v>81.835166590006693</v>
      </c>
      <c r="AE62" s="9">
        <f>FAME!AE63</f>
        <v>183</v>
      </c>
      <c r="AF62" s="9">
        <f>FAME!AF63</f>
        <v>80.666666666666671</v>
      </c>
      <c r="AG62" s="9">
        <f>FAME!AG63</f>
        <v>97</v>
      </c>
      <c r="AH62" s="9">
        <f>FAME!AH63</f>
        <v>77.343333333333334</v>
      </c>
      <c r="AI62" s="9">
        <f>FAME!AI63</f>
        <v>75</v>
      </c>
      <c r="AJ62" s="9">
        <f>FAME!AJ63</f>
        <v>82.3</v>
      </c>
      <c r="AK62" s="9">
        <f>FAME!AK63</f>
        <v>183.36666666666667</v>
      </c>
      <c r="AL62" s="9">
        <f>FAME!AL63</f>
        <v>81.7</v>
      </c>
      <c r="AM62" s="11">
        <f>FAME!AM63</f>
        <v>4.8286333333333333</v>
      </c>
      <c r="AN62" s="11">
        <f>FAME!AN63</f>
        <v>5.1843400000000006</v>
      </c>
      <c r="AO62" s="11">
        <f>FAME!AO63</f>
        <v>4.0620433333333324E-2</v>
      </c>
      <c r="AP62" s="11">
        <f>FAME!AP63</f>
        <v>7.7451149999999993</v>
      </c>
      <c r="AQ62" s="11">
        <f>FAME!AQ63</f>
        <v>113.53726959228516</v>
      </c>
      <c r="AR62" s="11">
        <f>FAME!AR63</f>
        <v>117.42172041333332</v>
      </c>
      <c r="AS62">
        <v>230.048698770963</v>
      </c>
      <c r="AT62">
        <f t="shared" si="0"/>
        <v>2003</v>
      </c>
      <c r="AU62">
        <f t="shared" si="1"/>
        <v>1</v>
      </c>
    </row>
    <row r="63" spans="1:47" x14ac:dyDescent="0.3">
      <c r="A63" s="3">
        <f>FAME!A64</f>
        <v>37802</v>
      </c>
      <c r="B63" s="9">
        <f>FAME!B64</f>
        <v>182901.25049999999</v>
      </c>
      <c r="C63" s="9">
        <f>FAME!C64</f>
        <v>183424.196</v>
      </c>
      <c r="D63" s="9">
        <f>FAME!D64</f>
        <v>39187.7353</v>
      </c>
      <c r="E63" s="9">
        <f>FAME!E64</f>
        <v>37471.154000000002</v>
      </c>
      <c r="F63" s="9">
        <f>FAME!F64</f>
        <v>5192.9612999999999</v>
      </c>
      <c r="G63" s="9">
        <f>FAME!G64</f>
        <v>5211.527</v>
      </c>
      <c r="H63" s="9">
        <f>FAME!H64</f>
        <v>97887.969500000007</v>
      </c>
      <c r="I63" s="9">
        <f>FAME!I64</f>
        <v>98982.841</v>
      </c>
      <c r="J63" s="9">
        <f>FAME!J64</f>
        <v>13751.5</v>
      </c>
      <c r="K63" s="9">
        <f>FAME!K64</f>
        <v>2192802.2999999998</v>
      </c>
      <c r="L63" s="9">
        <f>FAME!L64</f>
        <v>430702.8</v>
      </c>
      <c r="M63" s="9">
        <f>FAME!M64</f>
        <v>491151.8</v>
      </c>
      <c r="N63" s="9">
        <f>FAME!N64</f>
        <v>410.79963636363635</v>
      </c>
      <c r="O63" s="9">
        <f>FAME!O64</f>
        <v>405.77363636363634</v>
      </c>
      <c r="P63" s="9">
        <f>FAME!P64</f>
        <v>937.99460317460296</v>
      </c>
      <c r="Q63" s="9">
        <f>FAME!Q64</f>
        <v>8.3263736263736181</v>
      </c>
      <c r="R63" s="9">
        <f>FAME!R64</f>
        <v>8.6824473374949989</v>
      </c>
      <c r="S63" s="9">
        <f>FAME!S64</f>
        <v>1.2335164835164836</v>
      </c>
      <c r="T63" s="9">
        <f>FAME!T64</f>
        <v>2.3571428571428572</v>
      </c>
      <c r="U63" s="9">
        <f>FAME!U64</f>
        <v>0.15000000000000024</v>
      </c>
      <c r="V63" s="9">
        <f>FAME!V64</f>
        <v>3.75</v>
      </c>
      <c r="W63" s="9">
        <f>FAME!W64</f>
        <v>58.922957093541989</v>
      </c>
      <c r="X63" s="9">
        <f>FAME!X64</f>
        <v>52.4</v>
      </c>
      <c r="Y63" s="9">
        <f>FAME!Y64</f>
        <v>66.886759964038561</v>
      </c>
      <c r="Z63" s="9">
        <f>FAME!Z64</f>
        <v>12.2</v>
      </c>
      <c r="AA63" s="9">
        <f>FAME!AA64</f>
        <v>59.159948781791861</v>
      </c>
      <c r="AB63" s="9">
        <f>FAME!AB64</f>
        <v>51.4</v>
      </c>
      <c r="AC63" s="9">
        <f>FAME!AC64</f>
        <v>12.823927722792567</v>
      </c>
      <c r="AD63" s="9">
        <f>FAME!AD64</f>
        <v>81.460144549986993</v>
      </c>
      <c r="AE63" s="9">
        <f>FAME!AE64</f>
        <v>183.66666666666666</v>
      </c>
      <c r="AF63" s="9">
        <f>FAME!AF64</f>
        <v>81.203333333333333</v>
      </c>
      <c r="AG63" s="9">
        <f>FAME!AG64</f>
        <v>97.433333333333337</v>
      </c>
      <c r="AH63" s="9">
        <f>FAME!AH64</f>
        <v>77.73</v>
      </c>
      <c r="AI63" s="9">
        <f>FAME!AI64</f>
        <v>75.466666666666669</v>
      </c>
      <c r="AJ63" s="9">
        <f>FAME!AJ64</f>
        <v>81.2</v>
      </c>
      <c r="AK63" s="9">
        <f>FAME!AK64</f>
        <v>183.06666666666669</v>
      </c>
      <c r="AL63" s="9">
        <f>FAME!AL64</f>
        <v>81.77</v>
      </c>
      <c r="AM63" s="11">
        <f>FAME!AM64</f>
        <v>4.4826415094339627</v>
      </c>
      <c r="AN63" s="11">
        <f>FAME!AN64</f>
        <v>5.0996226415094341</v>
      </c>
      <c r="AO63" s="11">
        <f>FAME!AO64</f>
        <v>3.7816094339622644E-2</v>
      </c>
      <c r="AP63" s="11">
        <f>FAME!AP64</f>
        <v>7.2697037735849062</v>
      </c>
      <c r="AQ63" s="11">
        <f>FAME!AQ64</f>
        <v>109.87162017822266</v>
      </c>
      <c r="AR63" s="11">
        <f>FAME!AR64</f>
        <v>112.38463078867927</v>
      </c>
      <c r="AS63">
        <v>149.380764539974</v>
      </c>
      <c r="AT63">
        <f t="shared" si="0"/>
        <v>2003</v>
      </c>
      <c r="AU63">
        <f t="shared" si="1"/>
        <v>2</v>
      </c>
    </row>
    <row r="64" spans="1:47" x14ac:dyDescent="0.3">
      <c r="A64" s="3">
        <f>FAME!A65</f>
        <v>37894</v>
      </c>
      <c r="B64" s="9">
        <f>FAME!B65</f>
        <v>188945.7893</v>
      </c>
      <c r="C64" s="9">
        <f>FAME!C65</f>
        <v>184862.804</v>
      </c>
      <c r="D64" s="9">
        <f>FAME!D65</f>
        <v>40129.142200000002</v>
      </c>
      <c r="E64" s="9">
        <f>FAME!E65</f>
        <v>37334.124000000003</v>
      </c>
      <c r="F64" s="9">
        <f>FAME!F65</f>
        <v>4661.8029000000006</v>
      </c>
      <c r="G64" s="9">
        <f>FAME!G65</f>
        <v>5147.47</v>
      </c>
      <c r="H64" s="9">
        <f>FAME!H65</f>
        <v>106868.42720000001</v>
      </c>
      <c r="I64" s="9">
        <f>FAME!I65</f>
        <v>100962.79300000001</v>
      </c>
      <c r="J64" s="9">
        <f>FAME!J65</f>
        <v>13985.1</v>
      </c>
      <c r="K64" s="9">
        <f>FAME!K65</f>
        <v>2205230.5</v>
      </c>
      <c r="L64" s="9">
        <f>FAME!L65</f>
        <v>435608.9</v>
      </c>
      <c r="M64" s="9">
        <f>FAME!M65</f>
        <v>492637.8</v>
      </c>
      <c r="N64" s="9">
        <f>FAME!N65</f>
        <v>425.53140624999997</v>
      </c>
      <c r="O64" s="9">
        <f>FAME!O65</f>
        <v>435.15593750000005</v>
      </c>
      <c r="P64" s="9">
        <f>FAME!P65</f>
        <v>1000.3790624999997</v>
      </c>
      <c r="Q64" s="9">
        <f>FAME!Q65</f>
        <v>6.9521739130434801</v>
      </c>
      <c r="R64" s="9">
        <f>FAME!R65</f>
        <v>7.1999387707975231</v>
      </c>
      <c r="S64" s="9">
        <f>FAME!S65</f>
        <v>1</v>
      </c>
      <c r="T64" s="9">
        <f>FAME!T65</f>
        <v>2</v>
      </c>
      <c r="U64" s="9">
        <f>FAME!U65</f>
        <v>0.15000000000000024</v>
      </c>
      <c r="V64" s="9">
        <f>FAME!V65</f>
        <v>3.5244565217391304</v>
      </c>
      <c r="W64" s="9">
        <f>FAME!W65</f>
        <v>60.239671218537339</v>
      </c>
      <c r="X64" s="9">
        <f>FAME!X65</f>
        <v>52.5</v>
      </c>
      <c r="Y64" s="9">
        <f>FAME!Y65</f>
        <v>66.618018467511419</v>
      </c>
      <c r="Z64" s="9">
        <f>FAME!Z65</f>
        <v>14.5</v>
      </c>
      <c r="AA64" s="9">
        <f>FAME!AA65</f>
        <v>59.725550343584942</v>
      </c>
      <c r="AB64" s="9">
        <f>FAME!AB65</f>
        <v>51.6</v>
      </c>
      <c r="AC64" s="9">
        <f>FAME!AC65</f>
        <v>13.425679488818806</v>
      </c>
      <c r="AD64" s="9">
        <f>FAME!AD65</f>
        <v>80.415440295646491</v>
      </c>
      <c r="AE64" s="9">
        <f>FAME!AE65</f>
        <v>184.56666666666669</v>
      </c>
      <c r="AF64" s="9">
        <f>FAME!AF65</f>
        <v>81.306666666666672</v>
      </c>
      <c r="AG64" s="9">
        <f>FAME!AG65</f>
        <v>97.266666666666652</v>
      </c>
      <c r="AH64" s="9">
        <f>FAME!AH65</f>
        <v>77.943333333333342</v>
      </c>
      <c r="AI64" s="9">
        <f>FAME!AI65</f>
        <v>75.599999999999994</v>
      </c>
      <c r="AJ64" s="9">
        <f>FAME!AJ65</f>
        <v>80.066666666666677</v>
      </c>
      <c r="AK64" s="9">
        <f>FAME!AK65</f>
        <v>184.43333333333331</v>
      </c>
      <c r="AL64" s="9">
        <f>FAME!AL65</f>
        <v>82.166666666666671</v>
      </c>
      <c r="AM64" s="11">
        <f>FAME!AM65</f>
        <v>4.4271562500000012</v>
      </c>
      <c r="AN64" s="11">
        <f>FAME!AN65</f>
        <v>4.977199999999999</v>
      </c>
      <c r="AO64" s="11">
        <f>FAME!AO65</f>
        <v>3.7676234374999999E-2</v>
      </c>
      <c r="AP64" s="11">
        <f>FAME!AP65</f>
        <v>7.1221718750000003</v>
      </c>
      <c r="AQ64" s="11">
        <f>FAME!AQ65</f>
        <v>109.875732421875</v>
      </c>
      <c r="AR64" s="11">
        <f>FAME!AR65</f>
        <v>110.81190973125</v>
      </c>
      <c r="AS64">
        <v>166.35708212254599</v>
      </c>
      <c r="AT64">
        <f t="shared" si="0"/>
        <v>2003</v>
      </c>
      <c r="AU64">
        <f t="shared" si="1"/>
        <v>3</v>
      </c>
    </row>
    <row r="65" spans="1:47" x14ac:dyDescent="0.3">
      <c r="A65" s="3">
        <f>FAME!A66</f>
        <v>37986</v>
      </c>
      <c r="B65" s="9">
        <f>FAME!B66</f>
        <v>182643.65359999999</v>
      </c>
      <c r="C65" s="9">
        <f>FAME!C66</f>
        <v>185445.31200000001</v>
      </c>
      <c r="D65" s="9">
        <f>FAME!D66</f>
        <v>34578.832399999999</v>
      </c>
      <c r="E65" s="9">
        <f>FAME!E66</f>
        <v>36490.737000000001</v>
      </c>
      <c r="F65" s="9">
        <f>FAME!F66</f>
        <v>4872.6404000000002</v>
      </c>
      <c r="G65" s="9">
        <f>FAME!G66</f>
        <v>5227.8909999999996</v>
      </c>
      <c r="H65" s="9">
        <f>FAME!H66</f>
        <v>98144.468999999997</v>
      </c>
      <c r="I65" s="9">
        <f>FAME!I66</f>
        <v>100605.145</v>
      </c>
      <c r="J65" s="9">
        <f>FAME!J66</f>
        <v>14145.6</v>
      </c>
      <c r="K65" s="9">
        <f>FAME!K66</f>
        <v>2221470.5</v>
      </c>
      <c r="L65" s="9">
        <f>FAME!L66</f>
        <v>439661.5</v>
      </c>
      <c r="M65" s="9">
        <f>FAME!M66</f>
        <v>497965.4</v>
      </c>
      <c r="N65" s="9">
        <f>FAME!N66</f>
        <v>489.09937500000001</v>
      </c>
      <c r="O65" s="9">
        <f>FAME!O66</f>
        <v>521.84984374999988</v>
      </c>
      <c r="P65" s="9">
        <f>FAME!P66</f>
        <v>1056.4531250000002</v>
      </c>
      <c r="Q65" s="9">
        <f>FAME!Q66</f>
        <v>5.6054347826086941</v>
      </c>
      <c r="R65" s="9">
        <f>FAME!R66</f>
        <v>5.7657976015147714</v>
      </c>
      <c r="S65" s="9">
        <f>FAME!S66</f>
        <v>1</v>
      </c>
      <c r="T65" s="9">
        <f>FAME!T66</f>
        <v>2</v>
      </c>
      <c r="U65" s="9">
        <f>FAME!U66</f>
        <v>0.15000000000000024</v>
      </c>
      <c r="V65" s="9">
        <f>FAME!V66</f>
        <v>3.652173913043478</v>
      </c>
      <c r="W65" s="9">
        <f>FAME!W66</f>
        <v>60.349397395620286</v>
      </c>
      <c r="X65" s="9">
        <f>FAME!X66</f>
        <v>53</v>
      </c>
      <c r="Y65" s="9">
        <f>FAME!Y66</f>
        <v>67.364304738080989</v>
      </c>
      <c r="Z65" s="9">
        <f>FAME!Z66</f>
        <v>13.8</v>
      </c>
      <c r="AA65" s="9">
        <f>FAME!AA66</f>
        <v>60.188317900283373</v>
      </c>
      <c r="AB65" s="9">
        <f>FAME!AB66</f>
        <v>52.1</v>
      </c>
      <c r="AC65" s="9">
        <f>FAME!AC66</f>
        <v>13.545923306054251</v>
      </c>
      <c r="AD65" s="9">
        <f>FAME!AD66</f>
        <v>80.040418255626847</v>
      </c>
      <c r="AE65" s="9">
        <f>FAME!AE66</f>
        <v>184.6</v>
      </c>
      <c r="AF65" s="9">
        <f>FAME!AF66</f>
        <v>81.77</v>
      </c>
      <c r="AG65" s="9">
        <f>FAME!AG66</f>
        <v>97.100000000000009</v>
      </c>
      <c r="AH65" s="9">
        <f>FAME!AH66</f>
        <v>78.209999999999994</v>
      </c>
      <c r="AI65" s="9">
        <f>FAME!AI66</f>
        <v>76.033333333333346</v>
      </c>
      <c r="AJ65" s="9">
        <f>FAME!AJ66</f>
        <v>80.166666666666671</v>
      </c>
      <c r="AK65" s="9">
        <f>FAME!AK66</f>
        <v>185.13333333333333</v>
      </c>
      <c r="AL65" s="9">
        <f>FAME!AL66</f>
        <v>82.566666666666663</v>
      </c>
      <c r="AM65" s="11">
        <f>FAME!AM66</f>
        <v>4.4440952380952394</v>
      </c>
      <c r="AN65" s="11">
        <f>FAME!AN66</f>
        <v>5.2842460317460302</v>
      </c>
      <c r="AO65" s="11">
        <f>FAME!AO66</f>
        <v>4.0828809523809531E-2</v>
      </c>
      <c r="AP65" s="11">
        <f>FAME!AP66</f>
        <v>7.5757126984126995</v>
      </c>
      <c r="AQ65" s="11">
        <f>FAME!AQ66</f>
        <v>115.01620483398438</v>
      </c>
      <c r="AR65" s="11">
        <f>FAME!AR66</f>
        <v>114.94190337619047</v>
      </c>
      <c r="AS65">
        <v>79.134194504257593</v>
      </c>
      <c r="AT65">
        <f t="shared" si="0"/>
        <v>2003</v>
      </c>
      <c r="AU65">
        <f t="shared" si="1"/>
        <v>4</v>
      </c>
    </row>
    <row r="66" spans="1:47" x14ac:dyDescent="0.3">
      <c r="A66" s="3">
        <f>FAME!A67</f>
        <v>38077</v>
      </c>
      <c r="B66" s="9">
        <f>FAME!B67</f>
        <v>189234.95259999999</v>
      </c>
      <c r="C66" s="9">
        <f>FAME!C67</f>
        <v>189708.527</v>
      </c>
      <c r="D66" s="9">
        <f>FAME!D67</f>
        <v>36598.440200000005</v>
      </c>
      <c r="E66" s="9">
        <f>FAME!E67</f>
        <v>38068.160000000003</v>
      </c>
      <c r="F66" s="9">
        <f>FAME!F67</f>
        <v>5528.4612999999999</v>
      </c>
      <c r="G66" s="9">
        <f>FAME!G67</f>
        <v>5558.2430000000004</v>
      </c>
      <c r="H66" s="9">
        <f>FAME!H67</f>
        <v>100782.818</v>
      </c>
      <c r="I66" s="9">
        <f>FAME!I67</f>
        <v>103002.788</v>
      </c>
      <c r="J66" s="9">
        <f>FAME!J67</f>
        <v>14221.1</v>
      </c>
      <c r="K66" s="9">
        <f>FAME!K67</f>
        <v>2232195.2000000002</v>
      </c>
      <c r="L66" s="9">
        <f>FAME!L67</f>
        <v>441205.4</v>
      </c>
      <c r="M66" s="9">
        <f>FAME!M67</f>
        <v>501664.1</v>
      </c>
      <c r="N66" s="9">
        <f>FAME!N67</f>
        <v>566.21476190476199</v>
      </c>
      <c r="O66" s="9">
        <f>FAME!O67</f>
        <v>637.15063492063507</v>
      </c>
      <c r="P66" s="9">
        <f>FAME!P67</f>
        <v>1132.6717741935481</v>
      </c>
      <c r="Q66" s="9">
        <f>FAME!Q67</f>
        <v>4.5153846153846198</v>
      </c>
      <c r="R66" s="9">
        <f>FAME!R67</f>
        <v>4.6188112733272266</v>
      </c>
      <c r="S66" s="9">
        <f>FAME!S67</f>
        <v>1</v>
      </c>
      <c r="T66" s="9">
        <f>FAME!T67</f>
        <v>2</v>
      </c>
      <c r="U66" s="9">
        <f>FAME!U67</f>
        <v>0.15000000000000024</v>
      </c>
      <c r="V66" s="9">
        <f>FAME!V67</f>
        <v>3.9038461538461537</v>
      </c>
      <c r="W66" s="9">
        <f>FAME!W67</f>
        <v>60.239671218537339</v>
      </c>
      <c r="X66" s="9">
        <f>FAME!X67</f>
        <v>53.1</v>
      </c>
      <c r="Y66" s="9">
        <f>FAME!Y67</f>
        <v>67.571735567174969</v>
      </c>
      <c r="Z66" s="9">
        <f>FAME!Z67</f>
        <v>13.2</v>
      </c>
      <c r="AA66" s="9">
        <f>FAME!AA67</f>
        <v>60.411333730814953</v>
      </c>
      <c r="AB66" s="9">
        <f>FAME!AB67</f>
        <v>52.3</v>
      </c>
      <c r="AC66" s="9">
        <f>FAME!AC67</f>
        <v>13.631042247184446</v>
      </c>
      <c r="AD66" s="9">
        <f>FAME!AD67</f>
        <v>79.7993326584713</v>
      </c>
      <c r="AE66" s="9">
        <f>FAME!AE67</f>
        <v>186.26666666666665</v>
      </c>
      <c r="AF66" s="9">
        <f>FAME!AF67</f>
        <v>82.05</v>
      </c>
      <c r="AG66" s="9">
        <f>FAME!AG67</f>
        <v>96.866666666666674</v>
      </c>
      <c r="AH66" s="9">
        <f>FAME!AH67</f>
        <v>78.756666666666675</v>
      </c>
      <c r="AI66" s="9">
        <f>FAME!AI67</f>
        <v>75.966666666666669</v>
      </c>
      <c r="AJ66" s="9">
        <f>FAME!AJ67</f>
        <v>80.266666666666666</v>
      </c>
      <c r="AK66" s="9">
        <f>FAME!AK67</f>
        <v>186.70000000000002</v>
      </c>
      <c r="AL66" s="9">
        <f>FAME!AL67</f>
        <v>82.956666666666663</v>
      </c>
      <c r="AM66" s="11">
        <f>FAME!AM67</f>
        <v>4.4640952380952399</v>
      </c>
      <c r="AN66" s="11">
        <f>FAME!AN67</f>
        <v>5.5811523809523811</v>
      </c>
      <c r="AO66" s="11">
        <f>FAME!AO67</f>
        <v>4.1678507936507937E-2</v>
      </c>
      <c r="AP66" s="11">
        <f>FAME!AP67</f>
        <v>8.2062079365079335</v>
      </c>
      <c r="AQ66" s="11">
        <f>FAME!AQ67</f>
        <v>119.94338226318359</v>
      </c>
      <c r="AR66" s="11">
        <f>FAME!AR67</f>
        <v>118.82826214126987</v>
      </c>
      <c r="AS66">
        <v>92.538776796807298</v>
      </c>
      <c r="AT66">
        <f t="shared" si="0"/>
        <v>2004</v>
      </c>
      <c r="AU66">
        <f t="shared" si="1"/>
        <v>1</v>
      </c>
    </row>
    <row r="67" spans="1:47" x14ac:dyDescent="0.3">
      <c r="A67" s="3">
        <f>FAME!A68</f>
        <v>38168</v>
      </c>
      <c r="B67" s="9">
        <f>FAME!B68</f>
        <v>189668.14919999999</v>
      </c>
      <c r="C67" s="9">
        <f>FAME!C68</f>
        <v>191491.69099999999</v>
      </c>
      <c r="D67" s="9">
        <f>FAME!D68</f>
        <v>34764.701000000001</v>
      </c>
      <c r="E67" s="9">
        <f>FAME!E68</f>
        <v>37080.451000000001</v>
      </c>
      <c r="F67" s="9">
        <f>FAME!F68</f>
        <v>5647.7682000000004</v>
      </c>
      <c r="G67" s="9">
        <f>FAME!G68</f>
        <v>5421.1859999999997</v>
      </c>
      <c r="H67" s="9">
        <f>FAME!H68</f>
        <v>101969.3744</v>
      </c>
      <c r="I67" s="9">
        <f>FAME!I68</f>
        <v>103615.879</v>
      </c>
      <c r="J67" s="9">
        <f>FAME!J68</f>
        <v>14329.5</v>
      </c>
      <c r="K67" s="9">
        <f>FAME!K68</f>
        <v>2246189.1</v>
      </c>
      <c r="L67" s="9">
        <f>FAME!L68</f>
        <v>442829.3</v>
      </c>
      <c r="M67" s="9">
        <f>FAME!M68</f>
        <v>501700.6</v>
      </c>
      <c r="N67" s="9">
        <f>FAME!N68</f>
        <v>575.6987719298246</v>
      </c>
      <c r="O67" s="9">
        <f>FAME!O68</f>
        <v>634.5300000000002</v>
      </c>
      <c r="P67" s="9">
        <f>FAME!P68</f>
        <v>1123.196451612903</v>
      </c>
      <c r="Q67" s="9">
        <f>FAME!Q68</f>
        <v>4.100000000000005</v>
      </c>
      <c r="R67" s="9">
        <f>FAME!R68</f>
        <v>4.1849706613630957</v>
      </c>
      <c r="S67" s="9">
        <f>FAME!S68</f>
        <v>1.0027472527472527</v>
      </c>
      <c r="T67" s="9">
        <f>FAME!T68</f>
        <v>2</v>
      </c>
      <c r="U67" s="9">
        <f>FAME!U68</f>
        <v>0.15000000000000024</v>
      </c>
      <c r="V67" s="9">
        <f>FAME!V68</f>
        <v>4.2115384615384617</v>
      </c>
      <c r="W67" s="9">
        <f>FAME!W68</f>
        <v>60.129945041454391</v>
      </c>
      <c r="X67" s="9">
        <f>FAME!X68</f>
        <v>53.3</v>
      </c>
      <c r="Y67" s="9">
        <f>FAME!Y68</f>
        <v>67.882470399498914</v>
      </c>
      <c r="Z67" s="9">
        <f>FAME!Z68</f>
        <v>12.5</v>
      </c>
      <c r="AA67" s="9">
        <f>FAME!AA68</f>
        <v>60.234112344166057</v>
      </c>
      <c r="AB67" s="9">
        <f>FAME!AB68</f>
        <v>52.3</v>
      </c>
      <c r="AC67" s="9">
        <f>FAME!AC68</f>
        <v>13.072027647257608</v>
      </c>
      <c r="AD67" s="9">
        <f>FAME!AD68</f>
        <v>80.897611489957455</v>
      </c>
      <c r="AE67" s="9">
        <f>FAME!AE68</f>
        <v>188.93333333333331</v>
      </c>
      <c r="AF67" s="9">
        <f>FAME!AF68</f>
        <v>83.066666666666663</v>
      </c>
      <c r="AG67" s="9">
        <f>FAME!AG68</f>
        <v>97.133333333333326</v>
      </c>
      <c r="AH67" s="9">
        <f>FAME!AH68</f>
        <v>79.63333333333334</v>
      </c>
      <c r="AI67" s="9">
        <f>FAME!AI68</f>
        <v>76.533333333333331</v>
      </c>
      <c r="AJ67" s="9">
        <f>FAME!AJ68</f>
        <v>80.699999999999989</v>
      </c>
      <c r="AK67" s="9">
        <f>FAME!AK68</f>
        <v>188.16666666666666</v>
      </c>
      <c r="AL67" s="9">
        <f>FAME!AL68</f>
        <v>83.42</v>
      </c>
      <c r="AM67" s="11">
        <f>FAME!AM68</f>
        <v>4.5521754385964908</v>
      </c>
      <c r="AN67" s="11">
        <f>FAME!AN68</f>
        <v>5.48099649122807</v>
      </c>
      <c r="AO67" s="11">
        <f>FAME!AO68</f>
        <v>4.1448614035087733E-2</v>
      </c>
      <c r="AP67" s="11">
        <f>FAME!AP68</f>
        <v>8.2116473684210529</v>
      </c>
      <c r="AQ67" s="11">
        <f>FAME!AQ68</f>
        <v>119.38089752197266</v>
      </c>
      <c r="AR67" s="11">
        <f>FAME!AR68</f>
        <v>118.62484131929824</v>
      </c>
      <c r="AS67">
        <v>61.478044898546898</v>
      </c>
      <c r="AT67">
        <f t="shared" ref="AT67:AT130" si="2">YEAR(A67)</f>
        <v>2004</v>
      </c>
      <c r="AU67">
        <f t="shared" ref="AU67:AU130" si="3">ROUNDUP(MONTH(A67)/3,0)</f>
        <v>2</v>
      </c>
    </row>
    <row r="68" spans="1:47" x14ac:dyDescent="0.3">
      <c r="A68" s="3">
        <f>FAME!A69</f>
        <v>38260</v>
      </c>
      <c r="B68" s="9">
        <f>FAME!B69</f>
        <v>198412.5906</v>
      </c>
      <c r="C68" s="9">
        <f>FAME!C69</f>
        <v>193961.95600000001</v>
      </c>
      <c r="D68" s="9">
        <f>FAME!D69</f>
        <v>45130.248500000002</v>
      </c>
      <c r="E68" s="9">
        <f>FAME!E69</f>
        <v>38982.050000000003</v>
      </c>
      <c r="F68" s="9">
        <f>FAME!F69</f>
        <v>4624.8127999999997</v>
      </c>
      <c r="G68" s="9">
        <f>FAME!G69</f>
        <v>5120.259</v>
      </c>
      <c r="H68" s="9">
        <f>FAME!H69</f>
        <v>110188.37109999999</v>
      </c>
      <c r="I68" s="9">
        <f>FAME!I69</f>
        <v>104223.761</v>
      </c>
      <c r="J68" s="9">
        <f>FAME!J69</f>
        <v>14465</v>
      </c>
      <c r="K68" s="9">
        <f>FAME!K69</f>
        <v>2251961.4</v>
      </c>
      <c r="L68" s="9">
        <f>FAME!L69</f>
        <v>443624</v>
      </c>
      <c r="M68" s="9">
        <f>FAME!M69</f>
        <v>504809</v>
      </c>
      <c r="N68" s="9">
        <f>FAME!N69</f>
        <v>565.83457627118639</v>
      </c>
      <c r="O68" s="9">
        <f>FAME!O69</f>
        <v>612.82000000000005</v>
      </c>
      <c r="P68" s="9">
        <f>FAME!P69</f>
        <v>1103.9082812500001</v>
      </c>
      <c r="Q68" s="9">
        <f>FAME!Q69</f>
        <v>4.100000000000005</v>
      </c>
      <c r="R68" s="9">
        <f>FAME!R69</f>
        <v>4.1849706613630957</v>
      </c>
      <c r="S68" s="9">
        <f>FAME!S69</f>
        <v>1.4184782608695652</v>
      </c>
      <c r="T68" s="9">
        <f>FAME!T69</f>
        <v>2</v>
      </c>
      <c r="U68" s="9">
        <f>FAME!U69</f>
        <v>0.15000000000000024</v>
      </c>
      <c r="V68" s="9">
        <f>FAME!V69</f>
        <v>4.6548913043478262</v>
      </c>
      <c r="W68" s="9">
        <f>FAME!W69</f>
        <v>60.678575926869122</v>
      </c>
      <c r="X68" s="9">
        <f>FAME!X69</f>
        <v>53.3</v>
      </c>
      <c r="Y68" s="9">
        <f>FAME!Y69</f>
        <v>67.168047800199844</v>
      </c>
      <c r="Z68" s="9">
        <f>FAME!Z69</f>
        <v>13.5</v>
      </c>
      <c r="AA68" s="9">
        <f>FAME!AA69</f>
        <v>60.173746925205215</v>
      </c>
      <c r="AB68" s="9">
        <f>FAME!AB69</f>
        <v>52.4</v>
      </c>
      <c r="AC68" s="9">
        <f>FAME!AC69</f>
        <v>12.53633443083416</v>
      </c>
      <c r="AD68" s="9">
        <f>FAME!AD69</f>
        <v>80.897611489957413</v>
      </c>
      <c r="AE68" s="9">
        <f>FAME!AE69</f>
        <v>189.6</v>
      </c>
      <c r="AF68" s="9">
        <f>FAME!AF69</f>
        <v>83.143333333333331</v>
      </c>
      <c r="AG68" s="9">
        <f>FAME!AG69</f>
        <v>97.166666666666671</v>
      </c>
      <c r="AH68" s="9">
        <f>FAME!AH69</f>
        <v>79.88333333333334</v>
      </c>
      <c r="AI68" s="9">
        <f>FAME!AI69</f>
        <v>76.566666666666663</v>
      </c>
      <c r="AJ68" s="9">
        <f>FAME!AJ69</f>
        <v>80.533333333333317</v>
      </c>
      <c r="AK68" s="9">
        <f>FAME!AK69</f>
        <v>189.36666666666665</v>
      </c>
      <c r="AL68" s="9">
        <f>FAME!AL69</f>
        <v>83.813333333333333</v>
      </c>
      <c r="AM68" s="11">
        <f>FAME!AM69</f>
        <v>4.5091034482758632</v>
      </c>
      <c r="AN68" s="11">
        <f>FAME!AN69</f>
        <v>5.5094310344827582</v>
      </c>
      <c r="AO68" s="11">
        <f>FAME!AO69</f>
        <v>4.1005775862068973E-2</v>
      </c>
      <c r="AP68" s="11">
        <f>FAME!AP69</f>
        <v>8.2094999999999985</v>
      </c>
      <c r="AQ68" s="11">
        <f>FAME!AQ69</f>
        <v>119.38506317138672</v>
      </c>
      <c r="AR68" s="11">
        <f>FAME!AR69</f>
        <v>118.36648552931035</v>
      </c>
      <c r="AS68">
        <v>65.444888443463597</v>
      </c>
      <c r="AT68">
        <f t="shared" si="2"/>
        <v>2004</v>
      </c>
      <c r="AU68">
        <f t="shared" si="3"/>
        <v>3</v>
      </c>
    </row>
    <row r="69" spans="1:47" x14ac:dyDescent="0.3">
      <c r="A69" s="3">
        <f>FAME!A70</f>
        <v>38352</v>
      </c>
      <c r="B69" s="9">
        <f>FAME!B70</f>
        <v>194341.60080000001</v>
      </c>
      <c r="C69" s="9">
        <f>FAME!C70</f>
        <v>196251.61900000001</v>
      </c>
      <c r="D69" s="9">
        <f>FAME!D70</f>
        <v>34899.8485</v>
      </c>
      <c r="E69" s="9">
        <f>FAME!E70</f>
        <v>36683.180999999997</v>
      </c>
      <c r="F69" s="9">
        <f>FAME!F70</f>
        <v>5636.8901999999998</v>
      </c>
      <c r="G69" s="9">
        <f>FAME!G70</f>
        <v>6116.7420000000002</v>
      </c>
      <c r="H69" s="9">
        <f>FAME!H70</f>
        <v>105075.6087</v>
      </c>
      <c r="I69" s="9">
        <f>FAME!I70</f>
        <v>106895.72500000001</v>
      </c>
      <c r="J69" s="9">
        <f>FAME!J70</f>
        <v>14609.9</v>
      </c>
      <c r="K69" s="9">
        <f>FAME!K70</f>
        <v>2259831.2999999998</v>
      </c>
      <c r="L69" s="9">
        <f>FAME!L70</f>
        <v>444737.7</v>
      </c>
      <c r="M69" s="9">
        <f>FAME!M70</f>
        <v>503793.9</v>
      </c>
      <c r="N69" s="9">
        <f>FAME!N70</f>
        <v>585.89253968253956</v>
      </c>
      <c r="O69" s="9">
        <f>FAME!O70</f>
        <v>624.63952380952367</v>
      </c>
      <c r="P69" s="9">
        <f>FAME!P70</f>
        <v>1162.6521875000001</v>
      </c>
      <c r="Q69" s="9">
        <f>FAME!Q70</f>
        <v>4.015217391304339</v>
      </c>
      <c r="R69" s="9">
        <f>FAME!R70</f>
        <v>4.0967468716974587</v>
      </c>
      <c r="S69" s="9">
        <f>FAME!S70</f>
        <v>1.9402173913043479</v>
      </c>
      <c r="T69" s="9">
        <f>FAME!T70</f>
        <v>2</v>
      </c>
      <c r="U69" s="9">
        <f>FAME!U70</f>
        <v>0.15000000000000024</v>
      </c>
      <c r="V69" s="9">
        <f>FAME!V70</f>
        <v>4.75</v>
      </c>
      <c r="W69" s="9">
        <f>FAME!W70</f>
        <v>60.129945041454391</v>
      </c>
      <c r="X69" s="9">
        <f>FAME!X70</f>
        <v>53.2</v>
      </c>
      <c r="Y69" s="9">
        <f>FAME!Y70</f>
        <v>67.443320305307552</v>
      </c>
      <c r="Z69" s="9">
        <f>FAME!Z70</f>
        <v>12.8</v>
      </c>
      <c r="AA69" s="9">
        <f>FAME!AA70</f>
        <v>59.96362815618189</v>
      </c>
      <c r="AB69" s="9">
        <f>FAME!AB70</f>
        <v>52.6</v>
      </c>
      <c r="AC69" s="9">
        <f>FAME!AC70</f>
        <v>12.122907592384511</v>
      </c>
      <c r="AD69" s="9">
        <f>FAME!AD70</f>
        <v>80.817249624238968</v>
      </c>
      <c r="AE69" s="9">
        <f>FAME!AE70</f>
        <v>190.73333333333335</v>
      </c>
      <c r="AF69" s="9">
        <f>FAME!AF70</f>
        <v>83.656666666666666</v>
      </c>
      <c r="AG69" s="9">
        <f>FAME!AG70</f>
        <v>97.600000000000009</v>
      </c>
      <c r="AH69" s="9">
        <f>FAME!AH70</f>
        <v>80.42</v>
      </c>
      <c r="AI69" s="9">
        <f>FAME!AI70</f>
        <v>77.100000000000009</v>
      </c>
      <c r="AJ69" s="9">
        <f>FAME!AJ70</f>
        <v>80.866666666666674</v>
      </c>
      <c r="AK69" s="9">
        <f>FAME!AK70</f>
        <v>191.4</v>
      </c>
      <c r="AL69" s="9">
        <f>FAME!AL70</f>
        <v>84.266666666666666</v>
      </c>
      <c r="AM69" s="11">
        <f>FAME!AM70</f>
        <v>4.399523076923078</v>
      </c>
      <c r="AN69" s="11">
        <f>FAME!AN70</f>
        <v>5.7127646153846152</v>
      </c>
      <c r="AO69" s="11">
        <f>FAME!AO70</f>
        <v>4.1649846153846155E-2</v>
      </c>
      <c r="AP69" s="11">
        <f>FAME!AP70</f>
        <v>8.2170323076923104</v>
      </c>
      <c r="AQ69" s="11">
        <f>FAME!AQ70</f>
        <v>121.71010589599609</v>
      </c>
      <c r="AR69" s="11">
        <f>FAME!AR70</f>
        <v>119.73334821538465</v>
      </c>
      <c r="AS69">
        <v>82.405504037359904</v>
      </c>
      <c r="AT69">
        <f t="shared" si="2"/>
        <v>2004</v>
      </c>
      <c r="AU69">
        <f t="shared" si="3"/>
        <v>4</v>
      </c>
    </row>
    <row r="70" spans="1:47" x14ac:dyDescent="0.3">
      <c r="A70" s="3">
        <f>FAME!A71</f>
        <v>38442</v>
      </c>
      <c r="B70" s="9">
        <f>FAME!B71</f>
        <v>195354.74240000002</v>
      </c>
      <c r="C70" s="9">
        <f>FAME!C71</f>
        <v>197372.22</v>
      </c>
      <c r="D70" s="9">
        <f>FAME!D71</f>
        <v>34987.771700000005</v>
      </c>
      <c r="E70" s="9">
        <f>FAME!E71</f>
        <v>37470.762999999999</v>
      </c>
      <c r="F70" s="9">
        <f>FAME!F71</f>
        <v>5480.8059000000003</v>
      </c>
      <c r="G70" s="9">
        <f>FAME!G71</f>
        <v>5444.2579999999998</v>
      </c>
      <c r="H70" s="9">
        <f>FAME!H71</f>
        <v>103662.8461</v>
      </c>
      <c r="I70" s="9">
        <f>FAME!I71</f>
        <v>106860.659</v>
      </c>
      <c r="J70" s="9">
        <f>FAME!J71</f>
        <v>14771.6</v>
      </c>
      <c r="K70" s="9">
        <f>FAME!K71</f>
        <v>2265483</v>
      </c>
      <c r="L70" s="9">
        <f>FAME!L71</f>
        <v>448283.1</v>
      </c>
      <c r="M70" s="9">
        <f>FAME!M71</f>
        <v>506369.7</v>
      </c>
      <c r="N70" s="9">
        <f>FAME!N71</f>
        <v>663.78353846153857</v>
      </c>
      <c r="O70" s="9">
        <f>FAME!O71</f>
        <v>706.99415384615372</v>
      </c>
      <c r="P70" s="9">
        <f>FAME!P71</f>
        <v>1191.9478688524591</v>
      </c>
      <c r="Q70" s="9">
        <f>FAME!Q71</f>
        <v>3.5577777777777784</v>
      </c>
      <c r="R70" s="9">
        <f>FAME!R71</f>
        <v>3.621686773494043</v>
      </c>
      <c r="S70" s="9">
        <f>FAME!S71</f>
        <v>2.4388888888888891</v>
      </c>
      <c r="T70" s="9">
        <f>FAME!T71</f>
        <v>2</v>
      </c>
      <c r="U70" s="9">
        <f>FAME!U71</f>
        <v>0.15000000000000024</v>
      </c>
      <c r="V70" s="9">
        <f>FAME!V71</f>
        <v>4.75</v>
      </c>
      <c r="W70" s="9">
        <f>FAME!W71</f>
        <v>59.800766510205548</v>
      </c>
      <c r="X70" s="9">
        <f>FAME!X71</f>
        <v>53.8</v>
      </c>
      <c r="Y70" s="9">
        <f>FAME!Y71</f>
        <v>67.943830057018531</v>
      </c>
      <c r="Z70" s="9">
        <f>FAME!Z71</f>
        <v>11</v>
      </c>
      <c r="AA70" s="9">
        <f>FAME!AA71</f>
        <v>60.013537407631667</v>
      </c>
      <c r="AB70" s="9">
        <f>FAME!AB71</f>
        <v>53</v>
      </c>
      <c r="AC70" s="9">
        <f>FAME!AC71</f>
        <v>11.722732393381481</v>
      </c>
      <c r="AD70" s="9">
        <f>FAME!AD71</f>
        <v>80.415440295646462</v>
      </c>
      <c r="AE70" s="9">
        <f>FAME!AE71</f>
        <v>191.93333333333331</v>
      </c>
      <c r="AF70" s="9">
        <f>FAME!AF71</f>
        <v>83.73</v>
      </c>
      <c r="AG70" s="9">
        <f>FAME!AG71</f>
        <v>96.899999999999991</v>
      </c>
      <c r="AH70" s="9">
        <f>FAME!AH71</f>
        <v>80.75333333333333</v>
      </c>
      <c r="AI70" s="9">
        <f>FAME!AI71</f>
        <v>77.233333333333334</v>
      </c>
      <c r="AJ70" s="9">
        <f>FAME!AJ71</f>
        <v>80.900000000000006</v>
      </c>
      <c r="AK70" s="9">
        <f>FAME!AK71</f>
        <v>192.36666666666667</v>
      </c>
      <c r="AL70" s="9">
        <f>FAME!AL71</f>
        <v>84.529999999999987</v>
      </c>
      <c r="AM70" s="11">
        <f>FAME!AM71</f>
        <v>4.358650793650793</v>
      </c>
      <c r="AN70" s="11">
        <f>FAME!AN71</f>
        <v>5.7162015873015868</v>
      </c>
      <c r="AO70" s="11">
        <f>FAME!AO71</f>
        <v>4.1713857142857136E-2</v>
      </c>
      <c r="AP70" s="11">
        <f>FAME!AP71</f>
        <v>8.2397428571428541</v>
      </c>
      <c r="AQ70" s="11">
        <f>FAME!AQ71</f>
        <v>123.03485870361328</v>
      </c>
      <c r="AR70" s="11">
        <f>FAME!AR71</f>
        <v>119.92607461269841</v>
      </c>
      <c r="AS70">
        <v>55.462261005441398</v>
      </c>
      <c r="AT70">
        <f t="shared" si="2"/>
        <v>2005</v>
      </c>
      <c r="AU70">
        <f t="shared" si="3"/>
        <v>1</v>
      </c>
    </row>
    <row r="71" spans="1:47" x14ac:dyDescent="0.3">
      <c r="A71" s="3">
        <f>FAME!A72</f>
        <v>38533</v>
      </c>
      <c r="B71" s="9">
        <f>FAME!B72</f>
        <v>197938.62150000001</v>
      </c>
      <c r="C71" s="9">
        <f>FAME!C72</f>
        <v>199395.068</v>
      </c>
      <c r="D71" s="9">
        <f>FAME!D72</f>
        <v>39315.272700000001</v>
      </c>
      <c r="E71" s="9">
        <f>FAME!E72</f>
        <v>39058.957999999999</v>
      </c>
      <c r="F71" s="9">
        <f>FAME!F72</f>
        <v>5326.0032000000001</v>
      </c>
      <c r="G71" s="9">
        <f>FAME!G72</f>
        <v>5856.549</v>
      </c>
      <c r="H71" s="9">
        <f>FAME!H72</f>
        <v>107489.02099999999</v>
      </c>
      <c r="I71" s="9">
        <f>FAME!I72</f>
        <v>108094.07</v>
      </c>
      <c r="J71" s="9">
        <f>FAME!J72</f>
        <v>14839.8</v>
      </c>
      <c r="K71" s="9">
        <f>FAME!K72</f>
        <v>2277905.9</v>
      </c>
      <c r="L71" s="9">
        <f>FAME!L72</f>
        <v>453550.6</v>
      </c>
      <c r="M71" s="9">
        <f>FAME!M72</f>
        <v>510343.5</v>
      </c>
      <c r="N71" s="9">
        <f>FAME!N72</f>
        <v>681.96666666666681</v>
      </c>
      <c r="O71" s="9">
        <f>FAME!O72</f>
        <v>705.4773333333336</v>
      </c>
      <c r="P71" s="9">
        <f>FAME!P72</f>
        <v>1181.9734375000005</v>
      </c>
      <c r="Q71" s="9">
        <f>FAME!Q72</f>
        <v>3.5</v>
      </c>
      <c r="R71" s="9">
        <f>FAME!R72</f>
        <v>3.5617971057199997</v>
      </c>
      <c r="S71" s="9">
        <f>FAME!S72</f>
        <v>2.9148351648351647</v>
      </c>
      <c r="T71" s="9">
        <f>FAME!T72</f>
        <v>2</v>
      </c>
      <c r="U71" s="9">
        <f>FAME!U72</f>
        <v>0.15000000000000024</v>
      </c>
      <c r="V71" s="9">
        <f>FAME!V72</f>
        <v>4.75</v>
      </c>
      <c r="W71" s="9">
        <f>FAME!W72</f>
        <v>60.239671218537339</v>
      </c>
      <c r="X71" s="9">
        <f>FAME!X72</f>
        <v>54.4</v>
      </c>
      <c r="Y71" s="9">
        <f>FAME!Y72</f>
        <v>68.474733217220887</v>
      </c>
      <c r="Z71" s="9">
        <f>FAME!Z72</f>
        <v>10.6</v>
      </c>
      <c r="AA71" s="9">
        <f>FAME!AA72</f>
        <v>60.293837672305187</v>
      </c>
      <c r="AB71" s="9">
        <f>FAME!AB72</f>
        <v>53.3</v>
      </c>
      <c r="AC71" s="9">
        <f>FAME!AC72</f>
        <v>11.237522785254491</v>
      </c>
      <c r="AD71" s="9">
        <f>FAME!AD72</f>
        <v>81.111909798540168</v>
      </c>
      <c r="AE71" s="9">
        <f>FAME!AE72</f>
        <v>194.5</v>
      </c>
      <c r="AF71" s="9">
        <f>FAME!AF72</f>
        <v>84.75</v>
      </c>
      <c r="AG71" s="9">
        <f>FAME!AG72</f>
        <v>97.033333333333346</v>
      </c>
      <c r="AH71" s="9">
        <f>FAME!AH72</f>
        <v>81.566666666666677</v>
      </c>
      <c r="AI71" s="9">
        <f>FAME!AI72</f>
        <v>77.999999999999986</v>
      </c>
      <c r="AJ71" s="9">
        <f>FAME!AJ72</f>
        <v>80.933333333333337</v>
      </c>
      <c r="AK71" s="9">
        <f>FAME!AK72</f>
        <v>193.66666666666666</v>
      </c>
      <c r="AL71" s="9">
        <f>FAME!AL72</f>
        <v>84.993333333333325</v>
      </c>
      <c r="AM71" s="11">
        <f>FAME!AM72</f>
        <v>4.4112295081967208</v>
      </c>
      <c r="AN71" s="11">
        <f>FAME!AN72</f>
        <v>5.5542131147540994</v>
      </c>
      <c r="AO71" s="11">
        <f>FAME!AO72</f>
        <v>4.1017786885245898E-2</v>
      </c>
      <c r="AP71" s="11">
        <f>FAME!AP72</f>
        <v>8.186018032786885</v>
      </c>
      <c r="AQ71" s="11">
        <f>FAME!AQ72</f>
        <v>122.18096160888672</v>
      </c>
      <c r="AR71" s="11">
        <f>FAME!AR72</f>
        <v>118.95866979672132</v>
      </c>
      <c r="AS71">
        <v>85.539234472583502</v>
      </c>
      <c r="AT71">
        <f t="shared" si="2"/>
        <v>2005</v>
      </c>
      <c r="AU71">
        <f t="shared" si="3"/>
        <v>2</v>
      </c>
    </row>
    <row r="72" spans="1:47" x14ac:dyDescent="0.3">
      <c r="A72" s="3">
        <f>FAME!A73</f>
        <v>38625</v>
      </c>
      <c r="B72" s="9">
        <f>FAME!B73</f>
        <v>204489.30119999999</v>
      </c>
      <c r="C72" s="9">
        <f>FAME!C73</f>
        <v>201699.508</v>
      </c>
      <c r="D72" s="9">
        <f>FAME!D73</f>
        <v>39844.511299999998</v>
      </c>
      <c r="E72" s="9">
        <f>FAME!E73</f>
        <v>40145.915000000001</v>
      </c>
      <c r="F72" s="9">
        <f>FAME!F73</f>
        <v>5796.1742999999997</v>
      </c>
      <c r="G72" s="9">
        <f>FAME!G73</f>
        <v>6096.5060000000003</v>
      </c>
      <c r="H72" s="9">
        <f>FAME!H73</f>
        <v>115002.9013</v>
      </c>
      <c r="I72" s="9">
        <f>FAME!I73</f>
        <v>108764.85799999999</v>
      </c>
      <c r="J72" s="9">
        <f>FAME!J73</f>
        <v>14972.1</v>
      </c>
      <c r="K72" s="9">
        <f>FAME!K73</f>
        <v>2295505.5</v>
      </c>
      <c r="L72" s="9">
        <f>FAME!L73</f>
        <v>458334.2</v>
      </c>
      <c r="M72" s="9">
        <f>FAME!M73</f>
        <v>515563.3</v>
      </c>
      <c r="N72" s="9">
        <f>FAME!N73</f>
        <v>707.36953124999991</v>
      </c>
      <c r="O72" s="9">
        <f>FAME!O73</f>
        <v>708.17390625000019</v>
      </c>
      <c r="P72" s="9">
        <f>FAME!P73</f>
        <v>1224.1745312499995</v>
      </c>
      <c r="Q72" s="9">
        <f>FAME!Q73</f>
        <v>3.5054347826086958</v>
      </c>
      <c r="R72" s="9">
        <f>FAME!R73</f>
        <v>3.5674319452487846</v>
      </c>
      <c r="S72" s="9">
        <f>FAME!S73</f>
        <v>3.4239130434782608</v>
      </c>
      <c r="T72" s="9">
        <f>FAME!T73</f>
        <v>2</v>
      </c>
      <c r="U72" s="9">
        <f>FAME!U73</f>
        <v>0.15000000000000024</v>
      </c>
      <c r="V72" s="9">
        <f>FAME!V73</f>
        <v>4.5923913043478262</v>
      </c>
      <c r="W72" s="9">
        <f>FAME!W73</f>
        <v>61.007754458117958</v>
      </c>
      <c r="X72" s="9">
        <f>FAME!X73</f>
        <v>54.3</v>
      </c>
      <c r="Y72" s="9">
        <f>FAME!Y73</f>
        <v>68.259790979423244</v>
      </c>
      <c r="Z72" s="9">
        <f>FAME!Z73</f>
        <v>12.2</v>
      </c>
      <c r="AA72" s="9">
        <f>FAME!AA73</f>
        <v>60.601867545000147</v>
      </c>
      <c r="AB72" s="9">
        <f>FAME!AB73</f>
        <v>53.7</v>
      </c>
      <c r="AC72" s="9">
        <f>FAME!AC73</f>
        <v>10.931344455619687</v>
      </c>
      <c r="AD72" s="9">
        <f>FAME!AD73</f>
        <v>82.263763207172005</v>
      </c>
      <c r="AE72" s="9">
        <f>FAME!AE73</f>
        <v>196.86666666666667</v>
      </c>
      <c r="AF72" s="9">
        <f>FAME!AF73</f>
        <v>85.06</v>
      </c>
      <c r="AG72" s="9">
        <f>FAME!AG73</f>
        <v>96.866666666666674</v>
      </c>
      <c r="AH72" s="9">
        <f>FAME!AH73</f>
        <v>82.156666666666652</v>
      </c>
      <c r="AI72" s="9">
        <f>FAME!AI73</f>
        <v>78.400000000000006</v>
      </c>
      <c r="AJ72" s="9">
        <f>FAME!AJ73</f>
        <v>81.86666666666666</v>
      </c>
      <c r="AK72" s="9">
        <f>FAME!AK73</f>
        <v>196.6</v>
      </c>
      <c r="AL72" s="9">
        <f>FAME!AL73</f>
        <v>85.62</v>
      </c>
      <c r="AM72" s="11">
        <f>FAME!AM73</f>
        <v>4.5352575757575764</v>
      </c>
      <c r="AN72" s="11">
        <f>FAME!AN73</f>
        <v>5.5340409090909075</v>
      </c>
      <c r="AO72" s="11">
        <f>FAME!AO73</f>
        <v>4.0793954545454543E-2</v>
      </c>
      <c r="AP72" s="11">
        <f>FAME!AP73</f>
        <v>8.0963530303030282</v>
      </c>
      <c r="AQ72" s="11">
        <f>FAME!AQ73</f>
        <v>122.648681640625</v>
      </c>
      <c r="AR72" s="11">
        <f>FAME!AR73</f>
        <v>120.33656760454545</v>
      </c>
      <c r="AS72">
        <v>60.571332921078003</v>
      </c>
      <c r="AT72">
        <f t="shared" si="2"/>
        <v>2005</v>
      </c>
      <c r="AU72">
        <f t="shared" si="3"/>
        <v>3</v>
      </c>
    </row>
    <row r="73" spans="1:47" x14ac:dyDescent="0.3">
      <c r="A73" s="3">
        <f>FAME!A74</f>
        <v>38717</v>
      </c>
      <c r="B73" s="9">
        <f>FAME!B74</f>
        <v>204937.60310000001</v>
      </c>
      <c r="C73" s="9">
        <f>FAME!C74</f>
        <v>205112.18400000001</v>
      </c>
      <c r="D73" s="9">
        <f>FAME!D74</f>
        <v>44360.277099999999</v>
      </c>
      <c r="E73" s="9">
        <f>FAME!E74</f>
        <v>42376.300999999999</v>
      </c>
      <c r="F73" s="9">
        <f>FAME!F74</f>
        <v>5528.2977000000001</v>
      </c>
      <c r="G73" s="9">
        <f>FAME!G74</f>
        <v>6108.1289999999999</v>
      </c>
      <c r="H73" s="9">
        <f>FAME!H74</f>
        <v>105906.3443</v>
      </c>
      <c r="I73" s="9">
        <f>FAME!I74</f>
        <v>108611.63099999999</v>
      </c>
      <c r="J73" s="9">
        <f>FAME!J74</f>
        <v>15066.6</v>
      </c>
      <c r="K73" s="9">
        <f>FAME!K74</f>
        <v>2309610.9</v>
      </c>
      <c r="L73" s="9">
        <f>FAME!L74</f>
        <v>464615.1</v>
      </c>
      <c r="M73" s="9">
        <f>FAME!M74</f>
        <v>516402.7</v>
      </c>
      <c r="N73" s="9">
        <f>FAME!N74</f>
        <v>784.013392857143</v>
      </c>
      <c r="O73" s="9">
        <f>FAME!O74</f>
        <v>762.968214285714</v>
      </c>
      <c r="P73" s="9">
        <f>FAME!P74</f>
        <v>1230.4682539682537</v>
      </c>
      <c r="Q73" s="9">
        <f>FAME!Q74</f>
        <v>4.0978260869565215</v>
      </c>
      <c r="R73" s="9">
        <f>FAME!R74</f>
        <v>4.183185762328093</v>
      </c>
      <c r="S73" s="9">
        <f>FAME!S74</f>
        <v>3.9673913043478262</v>
      </c>
      <c r="T73" s="9">
        <f>FAME!T74</f>
        <v>2.0842391304347827</v>
      </c>
      <c r="U73" s="9">
        <f>FAME!U74</f>
        <v>0.15000000000000024</v>
      </c>
      <c r="V73" s="9">
        <f>FAME!V74</f>
        <v>4.5</v>
      </c>
      <c r="W73" s="9">
        <f>FAME!W74</f>
        <v>61.227206812283846</v>
      </c>
      <c r="X73" s="9">
        <f>FAME!X74</f>
        <v>54.9</v>
      </c>
      <c r="Y73" s="9">
        <f>FAME!Y74</f>
        <v>68.704496765558417</v>
      </c>
      <c r="Z73" s="9">
        <f>FAME!Z74</f>
        <v>11.2</v>
      </c>
      <c r="AA73" s="9">
        <f>FAME!AA74</f>
        <v>61.056716371158778</v>
      </c>
      <c r="AB73" s="9">
        <f>FAME!AB74</f>
        <v>53.9</v>
      </c>
      <c r="AC73" s="9">
        <f>FAME!AC74</f>
        <v>11.151213386065303</v>
      </c>
      <c r="AD73" s="9">
        <f>FAME!AD74</f>
        <v>82.906658132920043</v>
      </c>
      <c r="AE73" s="9">
        <f>FAME!AE74</f>
        <v>197.86666666666665</v>
      </c>
      <c r="AF73" s="9">
        <f>FAME!AF74</f>
        <v>85.61</v>
      </c>
      <c r="AG73" s="9">
        <f>FAME!AG74</f>
        <v>96.866666666666674</v>
      </c>
      <c r="AH73" s="9">
        <f>FAME!AH74</f>
        <v>82.600000000000009</v>
      </c>
      <c r="AI73" s="9">
        <f>FAME!AI74</f>
        <v>78.766666666666666</v>
      </c>
      <c r="AJ73" s="9">
        <f>FAME!AJ74</f>
        <v>82.966666666666669</v>
      </c>
      <c r="AK73" s="9">
        <f>FAME!AK74</f>
        <v>198.43333333333331</v>
      </c>
      <c r="AL73" s="9">
        <f>FAME!AL74</f>
        <v>86.103333333333339</v>
      </c>
      <c r="AM73" s="11">
        <f>FAME!AM74</f>
        <v>4.6490877192982465</v>
      </c>
      <c r="AN73" s="11">
        <f>FAME!AN74</f>
        <v>5.5216982456140338</v>
      </c>
      <c r="AO73" s="11">
        <f>FAME!AO74</f>
        <v>3.9531403508771927E-2</v>
      </c>
      <c r="AP73" s="11">
        <f>FAME!AP74</f>
        <v>8.1231491228070176</v>
      </c>
      <c r="AQ73" s="11">
        <f>FAME!AQ74</f>
        <v>123.54693603515625</v>
      </c>
      <c r="AR73" s="11">
        <f>FAME!AR74</f>
        <v>121.46530789122802</v>
      </c>
      <c r="AS73">
        <v>77.881655226320206</v>
      </c>
      <c r="AT73">
        <f t="shared" si="2"/>
        <v>2005</v>
      </c>
      <c r="AU73">
        <f t="shared" si="3"/>
        <v>4</v>
      </c>
    </row>
    <row r="74" spans="1:47" x14ac:dyDescent="0.3">
      <c r="A74" s="3">
        <f>FAME!A75</f>
        <v>38807</v>
      </c>
      <c r="B74" s="9">
        <f>FAME!B75</f>
        <v>208302.12519999998</v>
      </c>
      <c r="C74" s="9">
        <f>FAME!C75</f>
        <v>209078.82699999999</v>
      </c>
      <c r="D74" s="9">
        <f>FAME!D75</f>
        <v>40896.431499999999</v>
      </c>
      <c r="E74" s="9">
        <f>FAME!E75</f>
        <v>45437.093000000001</v>
      </c>
      <c r="F74" s="9">
        <f>FAME!F75</f>
        <v>6304.1207999999997</v>
      </c>
      <c r="G74" s="9">
        <f>FAME!G75</f>
        <v>6365.1030000000001</v>
      </c>
      <c r="H74" s="9">
        <f>FAME!H75</f>
        <v>110209.658</v>
      </c>
      <c r="I74" s="9">
        <f>FAME!I75</f>
        <v>111554.901</v>
      </c>
      <c r="J74" s="9">
        <f>FAME!J75</f>
        <v>15267</v>
      </c>
      <c r="K74" s="9">
        <f>FAME!K75</f>
        <v>2329940.6</v>
      </c>
      <c r="L74" s="9">
        <f>FAME!L75</f>
        <v>466775.6</v>
      </c>
      <c r="M74" s="9">
        <f>FAME!M75</f>
        <v>517175.2</v>
      </c>
      <c r="N74" s="9">
        <f>FAME!N75</f>
        <v>840.60476190476197</v>
      </c>
      <c r="O74" s="9">
        <f>FAME!O75</f>
        <v>847.94793650793633</v>
      </c>
      <c r="P74" s="9">
        <f>FAME!P75</f>
        <v>1283.6570967741934</v>
      </c>
      <c r="Q74" s="9">
        <f>FAME!Q75</f>
        <v>4.6861111111111109</v>
      </c>
      <c r="R74" s="9">
        <f>FAME!R75</f>
        <v>4.7974060603760815</v>
      </c>
      <c r="S74" s="9">
        <f>FAME!S75</f>
        <v>4.427777777777778</v>
      </c>
      <c r="T74" s="9">
        <f>FAME!T75</f>
        <v>2.3333333333333335</v>
      </c>
      <c r="U74" s="9">
        <f>FAME!U75</f>
        <v>0.11166666666666682</v>
      </c>
      <c r="V74" s="9">
        <f>FAME!V75</f>
        <v>4.5</v>
      </c>
      <c r="W74" s="9">
        <f>FAME!W75</f>
        <v>60.568849749786182</v>
      </c>
      <c r="X74" s="9">
        <f>FAME!X75</f>
        <v>54.6</v>
      </c>
      <c r="Y74" s="9">
        <f>FAME!Y75</f>
        <v>68.791228065849751</v>
      </c>
      <c r="Z74" s="9">
        <f>FAME!Z75</f>
        <v>10.5</v>
      </c>
      <c r="AA74" s="9">
        <f>FAME!AA75</f>
        <v>60.712088092692717</v>
      </c>
      <c r="AB74" s="9">
        <f>FAME!AB75</f>
        <v>53.8</v>
      </c>
      <c r="AC74" s="9">
        <f>FAME!AC75</f>
        <v>10.811082436693036</v>
      </c>
      <c r="AD74" s="9">
        <f>FAME!AD75</f>
        <v>82.933445421492806</v>
      </c>
      <c r="AE74" s="9">
        <f>FAME!AE75</f>
        <v>198.93333333333331</v>
      </c>
      <c r="AF74" s="9">
        <f>FAME!AF75</f>
        <v>85.676666666666662</v>
      </c>
      <c r="AG74" s="9">
        <f>FAME!AG75</f>
        <v>96.766666666666666</v>
      </c>
      <c r="AH74" s="9">
        <f>FAME!AH75</f>
        <v>82.986666666666665</v>
      </c>
      <c r="AI74" s="9">
        <f>FAME!AI75</f>
        <v>78.733333333333334</v>
      </c>
      <c r="AJ74" s="9">
        <f>FAME!AJ75</f>
        <v>83.433333333333337</v>
      </c>
      <c r="AK74" s="9">
        <f>FAME!AK75</f>
        <v>199.4666666666667</v>
      </c>
      <c r="AL74" s="9">
        <f>FAME!AL75</f>
        <v>86.486666666666665</v>
      </c>
      <c r="AM74" s="11">
        <f>FAME!AM75</f>
        <v>4.6695081967213099</v>
      </c>
      <c r="AN74" s="11">
        <f>FAME!AN75</f>
        <v>5.6179950819672149</v>
      </c>
      <c r="AO74" s="11">
        <f>FAME!AO75</f>
        <v>3.9977999999999979E-2</v>
      </c>
      <c r="AP74" s="11">
        <f>FAME!AP75</f>
        <v>8.1855950819672127</v>
      </c>
      <c r="AQ74" s="11">
        <f>FAME!AQ75</f>
        <v>125.98023223876953</v>
      </c>
      <c r="AR74" s="11">
        <f>FAME!AR75</f>
        <v>123.42028065245904</v>
      </c>
      <c r="AS74">
        <v>164.21682688292199</v>
      </c>
      <c r="AT74">
        <f t="shared" si="2"/>
        <v>2006</v>
      </c>
      <c r="AU74">
        <f t="shared" si="3"/>
        <v>1</v>
      </c>
    </row>
    <row r="75" spans="1:47" x14ac:dyDescent="0.3">
      <c r="A75" s="3">
        <f>FAME!A76</f>
        <v>38898</v>
      </c>
      <c r="B75" s="9">
        <f>FAME!B76</f>
        <v>211954.26550000001</v>
      </c>
      <c r="C75" s="9">
        <f>FAME!C76</f>
        <v>212876.82399999999</v>
      </c>
      <c r="D75" s="9">
        <f>FAME!D76</f>
        <v>43159.590899999996</v>
      </c>
      <c r="E75" s="9">
        <f>FAME!E76</f>
        <v>43317.445</v>
      </c>
      <c r="F75" s="9">
        <f>FAME!F76</f>
        <v>5688.8410999999996</v>
      </c>
      <c r="G75" s="9">
        <f>FAME!G76</f>
        <v>6274.5739999999996</v>
      </c>
      <c r="H75" s="9">
        <f>FAME!H76</f>
        <v>111397.9385</v>
      </c>
      <c r="I75" s="9">
        <f>FAME!I76</f>
        <v>112665.711</v>
      </c>
      <c r="J75" s="9">
        <f>FAME!J76</f>
        <v>15302.7</v>
      </c>
      <c r="K75" s="9">
        <f>FAME!K76</f>
        <v>2355713.9</v>
      </c>
      <c r="L75" s="9">
        <f>FAME!L76</f>
        <v>468037</v>
      </c>
      <c r="M75" s="9">
        <f>FAME!M76</f>
        <v>518063.3</v>
      </c>
      <c r="N75" s="9">
        <f>FAME!N76</f>
        <v>864.44534482758604</v>
      </c>
      <c r="O75" s="9">
        <f>FAME!O76</f>
        <v>885.86172413793076</v>
      </c>
      <c r="P75" s="9">
        <f>FAME!P76</f>
        <v>1280.7961904761901</v>
      </c>
      <c r="Q75" s="9">
        <f>FAME!Q76</f>
        <v>5.1785714285714288</v>
      </c>
      <c r="R75" s="9">
        <f>FAME!R76</f>
        <v>5.3146844178918053</v>
      </c>
      <c r="S75" s="9">
        <f>FAME!S76</f>
        <v>4.8983516483516487</v>
      </c>
      <c r="T75" s="9">
        <f>FAME!T76</f>
        <v>2.5631868131868134</v>
      </c>
      <c r="U75" s="9">
        <f>FAME!U76</f>
        <v>0</v>
      </c>
      <c r="V75" s="9">
        <f>FAME!V76</f>
        <v>4.5</v>
      </c>
      <c r="W75" s="9">
        <f>FAME!W76</f>
        <v>61.227206812283846</v>
      </c>
      <c r="X75" s="9">
        <f>FAME!X76</f>
        <v>55.3</v>
      </c>
      <c r="Y75" s="9">
        <f>FAME!Y76</f>
        <v>69.613912484756767</v>
      </c>
      <c r="Z75" s="9">
        <f>FAME!Z76</f>
        <v>10.5</v>
      </c>
      <c r="AA75" s="9">
        <f>FAME!AA76</f>
        <v>61.223740261654626</v>
      </c>
      <c r="AB75" s="9">
        <f>FAME!AB76</f>
        <v>54.2</v>
      </c>
      <c r="AC75" s="9">
        <f>FAME!AC76</f>
        <v>10.711067233600545</v>
      </c>
      <c r="AD75" s="9">
        <f>FAME!AD76</f>
        <v>84.004936964406184</v>
      </c>
      <c r="AE75" s="9">
        <f>FAME!AE76</f>
        <v>202.29999999999998</v>
      </c>
      <c r="AF75" s="9">
        <f>FAME!AF76</f>
        <v>86.836666666666659</v>
      </c>
      <c r="AG75" s="9">
        <f>FAME!AG76</f>
        <v>97.2</v>
      </c>
      <c r="AH75" s="9">
        <f>FAME!AH76</f>
        <v>84.046666666666667</v>
      </c>
      <c r="AI75" s="9">
        <f>FAME!AI76</f>
        <v>79.8</v>
      </c>
      <c r="AJ75" s="9">
        <f>FAME!AJ76</f>
        <v>83.933333333333337</v>
      </c>
      <c r="AK75" s="9">
        <f>FAME!AK76</f>
        <v>201.26666666666665</v>
      </c>
      <c r="AL75" s="9">
        <f>FAME!AL76</f>
        <v>87.006666666666661</v>
      </c>
      <c r="AM75" s="11">
        <f>FAME!AM76</f>
        <v>4.5012105263157896</v>
      </c>
      <c r="AN75" s="11">
        <f>FAME!AN76</f>
        <v>5.670540350877193</v>
      </c>
      <c r="AO75" s="11">
        <f>FAME!AO76</f>
        <v>3.9438701754385977E-2</v>
      </c>
      <c r="AP75" s="11">
        <f>FAME!AP76</f>
        <v>8.2453087719298264</v>
      </c>
      <c r="AQ75" s="11">
        <f>FAME!AQ76</f>
        <v>124.10239410400391</v>
      </c>
      <c r="AR75" s="11">
        <f>FAME!AR76</f>
        <v>121.59915829298244</v>
      </c>
      <c r="AS75">
        <v>65.6492563391555</v>
      </c>
      <c r="AT75">
        <f t="shared" si="2"/>
        <v>2006</v>
      </c>
      <c r="AU75">
        <f t="shared" si="3"/>
        <v>2</v>
      </c>
    </row>
    <row r="76" spans="1:47" x14ac:dyDescent="0.3">
      <c r="A76" s="3">
        <f>FAME!A77</f>
        <v>38990</v>
      </c>
      <c r="B76" s="9">
        <f>FAME!B77</f>
        <v>212756.5336</v>
      </c>
      <c r="C76" s="9">
        <f>FAME!C77</f>
        <v>211447.07</v>
      </c>
      <c r="D76" s="9">
        <f>FAME!D77</f>
        <v>39089.827100000002</v>
      </c>
      <c r="E76" s="9">
        <f>FAME!E77</f>
        <v>38238.737000000001</v>
      </c>
      <c r="F76" s="9">
        <f>FAME!F77</f>
        <v>5974.2685000000001</v>
      </c>
      <c r="G76" s="9">
        <f>FAME!G77</f>
        <v>6243.23</v>
      </c>
      <c r="H76" s="9">
        <f>FAME!H77</f>
        <v>118707.7487</v>
      </c>
      <c r="I76" s="9">
        <f>FAME!I77</f>
        <v>113566.198</v>
      </c>
      <c r="J76" s="9">
        <f>FAME!J77</f>
        <v>15326.4</v>
      </c>
      <c r="K76" s="9">
        <f>FAME!K77</f>
        <v>2369747</v>
      </c>
      <c r="L76" s="9">
        <f>FAME!L77</f>
        <v>468471.4</v>
      </c>
      <c r="M76" s="9">
        <f>FAME!M77</f>
        <v>517083.9</v>
      </c>
      <c r="N76" s="9">
        <f>FAME!N77</f>
        <v>816.02666666666676</v>
      </c>
      <c r="O76" s="9">
        <f>FAME!O77</f>
        <v>843.51984126984132</v>
      </c>
      <c r="P76" s="9">
        <f>FAME!P77</f>
        <v>1288.3393650793644</v>
      </c>
      <c r="Q76" s="9">
        <f>FAME!Q77</f>
        <v>5.4293478260869561</v>
      </c>
      <c r="R76" s="9">
        <f>FAME!R77</f>
        <v>5.5790813113466342</v>
      </c>
      <c r="S76" s="9">
        <f>FAME!S77</f>
        <v>5.25</v>
      </c>
      <c r="T76" s="9">
        <f>FAME!T77</f>
        <v>2.910326086956522</v>
      </c>
      <c r="U76" s="9">
        <f>FAME!U77</f>
        <v>0.21467391304347827</v>
      </c>
      <c r="V76" s="9">
        <f>FAME!V77</f>
        <v>4.6603260869565215</v>
      </c>
      <c r="W76" s="9">
        <f>FAME!W77</f>
        <v>61.227206812283846</v>
      </c>
      <c r="X76" s="9">
        <f>FAME!X77</f>
        <v>55</v>
      </c>
      <c r="Y76" s="9">
        <f>FAME!Y77</f>
        <v>69.215116274458893</v>
      </c>
      <c r="Z76" s="9">
        <f>FAME!Z77</f>
        <v>11</v>
      </c>
      <c r="AA76" s="9">
        <f>FAME!AA77</f>
        <v>60.841842763914741</v>
      </c>
      <c r="AB76" s="9">
        <f>FAME!AB77</f>
        <v>54.2</v>
      </c>
      <c r="AC76" s="9">
        <f>FAME!AC77</f>
        <v>10.350455345437824</v>
      </c>
      <c r="AD76" s="9">
        <f>FAME!AD77</f>
        <v>83.897787810114849</v>
      </c>
      <c r="AE76" s="9">
        <f>FAME!AE77</f>
        <v>203.43333333333331</v>
      </c>
      <c r="AF76" s="9">
        <f>FAME!AF77</f>
        <v>86.90333333333335</v>
      </c>
      <c r="AG76" s="9">
        <f>FAME!AG77</f>
        <v>97.466666666666654</v>
      </c>
      <c r="AH76" s="9">
        <f>FAME!AH77</f>
        <v>84.443333333333328</v>
      </c>
      <c r="AI76" s="9">
        <f>FAME!AI77</f>
        <v>80.3</v>
      </c>
      <c r="AJ76" s="9">
        <f>FAME!AJ77</f>
        <v>83.433333333333337</v>
      </c>
      <c r="AK76" s="9">
        <f>FAME!AK77</f>
        <v>203.16666666666666</v>
      </c>
      <c r="AL76" s="9">
        <f>FAME!AL77</f>
        <v>87.426666666666662</v>
      </c>
      <c r="AM76" s="11">
        <f>FAME!AM77</f>
        <v>4.3887142857142862</v>
      </c>
      <c r="AN76" s="11">
        <f>FAME!AN77</f>
        <v>5.5936809523809536</v>
      </c>
      <c r="AO76" s="11">
        <f>FAME!AO77</f>
        <v>3.7769031746031731E-2</v>
      </c>
      <c r="AP76" s="11">
        <f>FAME!AP77</f>
        <v>8.2254809523809538</v>
      </c>
      <c r="AQ76" s="11">
        <f>FAME!AQ77</f>
        <v>122.03219604492188</v>
      </c>
      <c r="AR76" s="11">
        <f>FAME!AR77</f>
        <v>119.03897473015873</v>
      </c>
      <c r="AS76">
        <v>141.52362987682</v>
      </c>
      <c r="AT76">
        <f t="shared" si="2"/>
        <v>2006</v>
      </c>
      <c r="AU76">
        <f t="shared" si="3"/>
        <v>3</v>
      </c>
    </row>
    <row r="77" spans="1:47" x14ac:dyDescent="0.3">
      <c r="A77" s="3">
        <f>FAME!A78</f>
        <v>39082</v>
      </c>
      <c r="B77" s="9">
        <f>FAME!B78</f>
        <v>214568.09159999999</v>
      </c>
      <c r="C77" s="9">
        <f>FAME!C78</f>
        <v>214730.08</v>
      </c>
      <c r="D77" s="9">
        <f>FAME!D78</f>
        <v>45612.527600000001</v>
      </c>
      <c r="E77" s="9">
        <f>FAME!E78</f>
        <v>43379.917999999998</v>
      </c>
      <c r="F77" s="9">
        <f>FAME!F78</f>
        <v>6355.9394000000002</v>
      </c>
      <c r="G77" s="9">
        <f>FAME!G78</f>
        <v>6328.2780000000002</v>
      </c>
      <c r="H77" s="9">
        <f>FAME!H78</f>
        <v>113398.7702</v>
      </c>
      <c r="I77" s="9">
        <f>FAME!I78</f>
        <v>116109.29</v>
      </c>
      <c r="J77" s="9">
        <f>FAME!J78</f>
        <v>15456.9</v>
      </c>
      <c r="K77" s="9">
        <f>FAME!K78</f>
        <v>2397213.5</v>
      </c>
      <c r="L77" s="9">
        <f>FAME!L78</f>
        <v>470655.1</v>
      </c>
      <c r="M77" s="9">
        <f>FAME!M78</f>
        <v>523914.3</v>
      </c>
      <c r="N77" s="9">
        <f>FAME!N78</f>
        <v>917.04093749999981</v>
      </c>
      <c r="O77" s="9">
        <f>FAME!O78</f>
        <v>945.53375000000017</v>
      </c>
      <c r="P77" s="9">
        <f>FAME!P78</f>
        <v>1388.6369841269836</v>
      </c>
      <c r="Q77" s="9">
        <f>FAME!Q78</f>
        <v>5.2092391304347823</v>
      </c>
      <c r="R77" s="9">
        <f>FAME!R78</f>
        <v>5.3472239936402497</v>
      </c>
      <c r="S77" s="9">
        <f>FAME!S78</f>
        <v>5.25</v>
      </c>
      <c r="T77" s="9">
        <f>FAME!T78</f>
        <v>3.3070652173913042</v>
      </c>
      <c r="U77" s="9">
        <f>FAME!U78</f>
        <v>0.25</v>
      </c>
      <c r="V77" s="9">
        <f>FAME!V78</f>
        <v>4.8940217391304346</v>
      </c>
      <c r="W77" s="9">
        <f>FAME!W78</f>
        <v>61.007754458117958</v>
      </c>
      <c r="X77" s="9">
        <f>FAME!X78</f>
        <v>55.3</v>
      </c>
      <c r="Y77" s="9">
        <f>FAME!Y78</f>
        <v>69.932283160748369</v>
      </c>
      <c r="Z77" s="9">
        <f>FAME!Z78</f>
        <v>10.1</v>
      </c>
      <c r="AA77" s="9">
        <f>FAME!AA78</f>
        <v>60.931739857055625</v>
      </c>
      <c r="AB77" s="9">
        <f>FAME!AB78</f>
        <v>54.5</v>
      </c>
      <c r="AC77" s="9">
        <f>FAME!AC78</f>
        <v>9.7502633338756457</v>
      </c>
      <c r="AD77" s="9">
        <f>FAME!AD78</f>
        <v>82.745934401483012</v>
      </c>
      <c r="AE77" s="9">
        <f>FAME!AE78</f>
        <v>201.70000000000002</v>
      </c>
      <c r="AF77" s="9">
        <f>FAME!AF78</f>
        <v>87.133333333333326</v>
      </c>
      <c r="AG77" s="9">
        <f>FAME!AG78</f>
        <v>97.2</v>
      </c>
      <c r="AH77" s="9">
        <f>FAME!AH78</f>
        <v>84.306666666666672</v>
      </c>
      <c r="AI77" s="9">
        <f>FAME!AI78</f>
        <v>80.899999999999991</v>
      </c>
      <c r="AJ77" s="9">
        <f>FAME!AJ78</f>
        <v>82.766666666666666</v>
      </c>
      <c r="AK77" s="9">
        <f>FAME!AK78</f>
        <v>202.33333333333334</v>
      </c>
      <c r="AL77" s="9">
        <f>FAME!AL78</f>
        <v>87.59333333333332</v>
      </c>
      <c r="AM77" s="11">
        <f>FAME!AM78</f>
        <v>4.2593870967741934</v>
      </c>
      <c r="AN77" s="11">
        <f>FAME!AN78</f>
        <v>5.4909161290322581</v>
      </c>
      <c r="AO77" s="11">
        <f>FAME!AO78</f>
        <v>3.6171435483870966E-2</v>
      </c>
      <c r="AP77" s="11">
        <f>FAME!AP78</f>
        <v>8.1569322580645167</v>
      </c>
      <c r="AQ77" s="11">
        <f>FAME!AQ78</f>
        <v>121.06536865234375</v>
      </c>
      <c r="AR77" s="11">
        <f>FAME!AR78</f>
        <v>116.36504899032258</v>
      </c>
      <c r="AS77">
        <v>42.9511007606324</v>
      </c>
      <c r="AT77">
        <f t="shared" si="2"/>
        <v>2006</v>
      </c>
      <c r="AU77">
        <f t="shared" si="3"/>
        <v>4</v>
      </c>
    </row>
    <row r="78" spans="1:47" x14ac:dyDescent="0.3">
      <c r="A78" s="3">
        <f>FAME!A79</f>
        <v>39172</v>
      </c>
      <c r="B78" s="9">
        <f>FAME!B79</f>
        <v>217797.0839</v>
      </c>
      <c r="C78" s="9">
        <f>FAME!C79</f>
        <v>219220.46900000001</v>
      </c>
      <c r="D78" s="9">
        <f>FAME!D79</f>
        <v>37954.722500000003</v>
      </c>
      <c r="E78" s="9">
        <f>FAME!E79</f>
        <v>41530.209000000003</v>
      </c>
      <c r="F78" s="9">
        <f>FAME!F79</f>
        <v>6657.7664000000004</v>
      </c>
      <c r="G78" s="9">
        <f>FAME!G79</f>
        <v>6790.24</v>
      </c>
      <c r="H78" s="9">
        <f>FAME!H79</f>
        <v>116843.7454</v>
      </c>
      <c r="I78" s="9">
        <f>FAME!I79</f>
        <v>118698.13</v>
      </c>
      <c r="J78" s="9">
        <f>FAME!J79</f>
        <v>15493.3</v>
      </c>
      <c r="K78" s="9">
        <f>FAME!K79</f>
        <v>2412169.2000000002</v>
      </c>
      <c r="L78" s="9">
        <f>FAME!L79</f>
        <v>475092.4</v>
      </c>
      <c r="M78" s="9">
        <f>FAME!M79</f>
        <v>527369.80000000005</v>
      </c>
      <c r="N78" s="9">
        <f>FAME!N79</f>
        <v>965.93730158730159</v>
      </c>
      <c r="O78" s="9">
        <f>FAME!O79</f>
        <v>981.75190476190505</v>
      </c>
      <c r="P78" s="9">
        <f>FAME!P79</f>
        <v>1424.381475409836</v>
      </c>
      <c r="Q78" s="9">
        <f>FAME!Q79</f>
        <v>4.25</v>
      </c>
      <c r="R78" s="9">
        <f>FAME!R79</f>
        <v>4.3415714400039098</v>
      </c>
      <c r="S78" s="9">
        <f>FAME!S79</f>
        <v>5.25</v>
      </c>
      <c r="T78" s="9">
        <f>FAME!T79</f>
        <v>3.5666666666666669</v>
      </c>
      <c r="U78" s="9">
        <f>FAME!U79</f>
        <v>0.35833333333333334</v>
      </c>
      <c r="V78" s="9">
        <f>FAME!V79</f>
        <v>5.2222222222222223</v>
      </c>
      <c r="W78" s="9">
        <f>FAME!W79</f>
        <v>61.336932989366801</v>
      </c>
      <c r="X78" s="9">
        <f>FAME!X79</f>
        <v>56</v>
      </c>
      <c r="Y78" s="9">
        <f>FAME!Y79</f>
        <v>70.821103375593637</v>
      </c>
      <c r="Z78" s="9">
        <f>FAME!Z79</f>
        <v>9.1999999999999993</v>
      </c>
      <c r="AA78" s="9">
        <f>FAME!AA79</f>
        <v>61.473775094468841</v>
      </c>
      <c r="AB78" s="9">
        <f>FAME!AB79</f>
        <v>55.1</v>
      </c>
      <c r="AC78" s="9">
        <f>FAME!AC79</f>
        <v>9.5241364308393521</v>
      </c>
      <c r="AD78" s="9">
        <f>FAME!AD79</f>
        <v>82.470239627491438</v>
      </c>
      <c r="AE78" s="9">
        <f>FAME!AE79</f>
        <v>203.75566666666666</v>
      </c>
      <c r="AF78" s="9">
        <f>FAME!AF79</f>
        <v>87.280000000000015</v>
      </c>
      <c r="AG78" s="9">
        <f>FAME!AG79</f>
        <v>96.666666666666671</v>
      </c>
      <c r="AH78" s="9">
        <f>FAME!AH79</f>
        <v>84.873333333333335</v>
      </c>
      <c r="AI78" s="9">
        <f>FAME!AI79</f>
        <v>81</v>
      </c>
      <c r="AJ78" s="9">
        <f>FAME!AJ79</f>
        <v>83</v>
      </c>
      <c r="AK78" s="9">
        <f>FAME!AK79</f>
        <v>204.31700000000001</v>
      </c>
      <c r="AL78" s="9">
        <f>FAME!AL79</f>
        <v>88.073333333333338</v>
      </c>
      <c r="AM78" s="11">
        <f>FAME!AM79</f>
        <v>4.2156190476190476</v>
      </c>
      <c r="AN78" s="11">
        <f>FAME!AN79</f>
        <v>5.5242365079365081</v>
      </c>
      <c r="AO78" s="11">
        <f>FAME!AO79</f>
        <v>3.5294984126984133E-2</v>
      </c>
      <c r="AP78" s="11">
        <f>FAME!AP79</f>
        <v>8.2396444444444441</v>
      </c>
      <c r="AQ78" s="11">
        <f>FAME!AQ79</f>
        <v>121.91176605224609</v>
      </c>
      <c r="AR78" s="11">
        <f>FAME!AR79</f>
        <v>116.15410653968257</v>
      </c>
      <c r="AS78">
        <v>65.665029826983201</v>
      </c>
      <c r="AT78">
        <f t="shared" si="2"/>
        <v>2007</v>
      </c>
      <c r="AU78">
        <f t="shared" si="3"/>
        <v>1</v>
      </c>
    </row>
    <row r="79" spans="1:47" x14ac:dyDescent="0.3">
      <c r="A79" s="3">
        <f>FAME!A80</f>
        <v>39263</v>
      </c>
      <c r="B79" s="9">
        <f>FAME!B80</f>
        <v>222182.01440000001</v>
      </c>
      <c r="C79" s="9">
        <f>FAME!C80</f>
        <v>222802.38500000001</v>
      </c>
      <c r="D79" s="9">
        <f>FAME!D80</f>
        <v>38584.068700000003</v>
      </c>
      <c r="E79" s="9">
        <f>FAME!E80</f>
        <v>39035.411</v>
      </c>
      <c r="F79" s="9">
        <f>FAME!F80</f>
        <v>6881.6650999999993</v>
      </c>
      <c r="G79" s="9">
        <f>FAME!G80</f>
        <v>7176.8850000000002</v>
      </c>
      <c r="H79" s="9">
        <f>FAME!H80</f>
        <v>124565.89020000001</v>
      </c>
      <c r="I79" s="9">
        <f>FAME!I80</f>
        <v>125292.568</v>
      </c>
      <c r="J79" s="9">
        <f>FAME!J80</f>
        <v>15582.1</v>
      </c>
      <c r="K79" s="9">
        <f>FAME!K80</f>
        <v>2429502.7000000002</v>
      </c>
      <c r="L79" s="9">
        <f>FAME!L80</f>
        <v>477771.2</v>
      </c>
      <c r="M79" s="9">
        <f>FAME!M80</f>
        <v>527681</v>
      </c>
      <c r="N79" s="9">
        <f>FAME!N80</f>
        <v>1086.7075438596494</v>
      </c>
      <c r="O79" s="9">
        <f>FAME!O80</f>
        <v>1078.0766666666668</v>
      </c>
      <c r="P79" s="9">
        <f>FAME!P80</f>
        <v>1497.178412698413</v>
      </c>
      <c r="Q79" s="9">
        <f>FAME!Q80</f>
        <v>3.7335164835164836</v>
      </c>
      <c r="R79" s="9">
        <f>FAME!R80</f>
        <v>3.8040871807676333</v>
      </c>
      <c r="S79" s="9">
        <f>FAME!S80</f>
        <v>5.25</v>
      </c>
      <c r="T79" s="9">
        <f>FAME!T80</f>
        <v>3.8186813186813189</v>
      </c>
      <c r="U79" s="9">
        <f>FAME!U80</f>
        <v>0.5</v>
      </c>
      <c r="V79" s="9">
        <f>FAME!V80</f>
        <v>5.3928571428571432</v>
      </c>
      <c r="W79" s="9">
        <f>FAME!W80</f>
        <v>61.99529005186448</v>
      </c>
      <c r="X79" s="9">
        <f>FAME!X80</f>
        <v>56.6</v>
      </c>
      <c r="Y79" s="9">
        <f>FAME!Y80</f>
        <v>70.978019280801391</v>
      </c>
      <c r="Z79" s="9">
        <f>FAME!Z80</f>
        <v>9.1999999999999993</v>
      </c>
      <c r="AA79" s="9">
        <f>FAME!AA80</f>
        <v>61.895169481669456</v>
      </c>
      <c r="AB79" s="9">
        <f>FAME!AB80</f>
        <v>55.4</v>
      </c>
      <c r="AC79" s="9">
        <f>FAME!AC80</f>
        <v>9.4453151080458682</v>
      </c>
      <c r="AD79" s="9">
        <f>FAME!AD80</f>
        <v>83.109759354879245</v>
      </c>
      <c r="AE79" s="9">
        <f>FAME!AE80</f>
        <v>207.66233333333332</v>
      </c>
      <c r="AF79" s="9">
        <f>FAME!AF80</f>
        <v>88.48</v>
      </c>
      <c r="AG79" s="9">
        <f>FAME!AG80</f>
        <v>97.133333333333326</v>
      </c>
      <c r="AH79" s="9">
        <f>FAME!AH80</f>
        <v>86.046666666666667</v>
      </c>
      <c r="AI79" s="9">
        <f>FAME!AI80</f>
        <v>81.8</v>
      </c>
      <c r="AJ79" s="9">
        <f>FAME!AJ80</f>
        <v>83.066666666666677</v>
      </c>
      <c r="AK79" s="9">
        <f>FAME!AK80</f>
        <v>206.631</v>
      </c>
      <c r="AL79" s="9">
        <f>FAME!AL80</f>
        <v>88.570000000000007</v>
      </c>
      <c r="AM79" s="11">
        <f>FAME!AM80</f>
        <v>4.0855689655172416</v>
      </c>
      <c r="AN79" s="11">
        <f>FAME!AN80</f>
        <v>5.509096551724137</v>
      </c>
      <c r="AO79" s="11">
        <f>FAME!AO80</f>
        <v>3.3795189655172413E-2</v>
      </c>
      <c r="AP79" s="11">
        <f>FAME!AP80</f>
        <v>8.1165344827586186</v>
      </c>
      <c r="AQ79" s="11">
        <f>FAME!AQ80</f>
        <v>120.8779296875</v>
      </c>
      <c r="AR79" s="11">
        <f>FAME!AR80</f>
        <v>114.60337682241376</v>
      </c>
      <c r="AS79">
        <v>28.931429342384799</v>
      </c>
      <c r="AT79">
        <f t="shared" si="2"/>
        <v>2007</v>
      </c>
      <c r="AU79">
        <f t="shared" si="3"/>
        <v>2</v>
      </c>
    </row>
    <row r="80" spans="1:47" x14ac:dyDescent="0.3">
      <c r="A80" s="3">
        <f>FAME!A81</f>
        <v>39355</v>
      </c>
      <c r="B80" s="9">
        <f>FAME!B81</f>
        <v>227589.6802</v>
      </c>
      <c r="C80" s="9">
        <f>FAME!C81</f>
        <v>226930.48699999999</v>
      </c>
      <c r="D80" s="9">
        <f>FAME!D81</f>
        <v>51228.145200000006</v>
      </c>
      <c r="E80" s="9">
        <f>FAME!E81</f>
        <v>48396.610999999997</v>
      </c>
      <c r="F80" s="9">
        <f>FAME!F81</f>
        <v>7833.1433999999999</v>
      </c>
      <c r="G80" s="9">
        <f>FAME!G81</f>
        <v>8049.8419999999996</v>
      </c>
      <c r="H80" s="9">
        <f>FAME!H81</f>
        <v>127643.75140000001</v>
      </c>
      <c r="I80" s="9">
        <f>FAME!I81</f>
        <v>122600.461</v>
      </c>
      <c r="J80" s="9">
        <f>FAME!J81</f>
        <v>15666.7</v>
      </c>
      <c r="K80" s="9">
        <f>FAME!K81</f>
        <v>2440266.7999999998</v>
      </c>
      <c r="L80" s="9">
        <f>FAME!L81</f>
        <v>481426</v>
      </c>
      <c r="M80" s="9">
        <f>FAME!M81</f>
        <v>524896.80000000005</v>
      </c>
      <c r="N80" s="9">
        <f>FAME!N81</f>
        <v>1078.1488524590166</v>
      </c>
      <c r="O80" s="9">
        <f>FAME!O81</f>
        <v>1025.9704918032783</v>
      </c>
      <c r="P80" s="9">
        <f>FAME!P81</f>
        <v>1489.4634920634919</v>
      </c>
      <c r="Q80" s="9">
        <f>FAME!Q81</f>
        <v>3.7690217391304346</v>
      </c>
      <c r="R80" s="9">
        <f>FAME!R81</f>
        <v>3.8409466957414273</v>
      </c>
      <c r="S80" s="9">
        <f>FAME!S81</f>
        <v>5.1793478260869561</v>
      </c>
      <c r="T80" s="9">
        <f>FAME!T81</f>
        <v>4</v>
      </c>
      <c r="U80" s="9">
        <f>FAME!U81</f>
        <v>0.5</v>
      </c>
      <c r="V80" s="9">
        <f>FAME!V81</f>
        <v>5.7391304347826084</v>
      </c>
      <c r="W80" s="9">
        <f>FAME!W81</f>
        <v>62.214742406030375</v>
      </c>
      <c r="X80" s="9">
        <f>FAME!X81</f>
        <v>56.7</v>
      </c>
      <c r="Y80" s="9">
        <f>FAME!Y81</f>
        <v>70.964225264929951</v>
      </c>
      <c r="Z80" s="9">
        <f>FAME!Z81</f>
        <v>9.5</v>
      </c>
      <c r="AA80" s="9">
        <f>FAME!AA81</f>
        <v>61.897152916274756</v>
      </c>
      <c r="AB80" s="9">
        <f>FAME!AB81</f>
        <v>55.7</v>
      </c>
      <c r="AC80" s="9">
        <f>FAME!AC81</f>
        <v>8.9239923447440272</v>
      </c>
      <c r="AD80" s="9">
        <f>FAME!AD81</f>
        <v>84.666850865040942</v>
      </c>
      <c r="AE80" s="9">
        <f>FAME!AE81</f>
        <v>208.23533333333333</v>
      </c>
      <c r="AF80" s="9">
        <f>FAME!AF81</f>
        <v>88.54</v>
      </c>
      <c r="AG80" s="9">
        <f>FAME!AG81</f>
        <v>97.333333333333329</v>
      </c>
      <c r="AH80" s="9">
        <f>FAME!AH81</f>
        <v>86.296666666666667</v>
      </c>
      <c r="AI80" s="9">
        <f>FAME!AI81</f>
        <v>81.733333333333334</v>
      </c>
      <c r="AJ80" s="9">
        <f>FAME!AJ81</f>
        <v>84.166666666666671</v>
      </c>
      <c r="AK80" s="9">
        <f>FAME!AK81</f>
        <v>207.93899999999999</v>
      </c>
      <c r="AL80" s="9">
        <f>FAME!AL81</f>
        <v>89.02</v>
      </c>
      <c r="AM80" s="11">
        <f>FAME!AM81</f>
        <v>4.2001864406779656</v>
      </c>
      <c r="AN80" s="11">
        <f>FAME!AN81</f>
        <v>5.759772881355933</v>
      </c>
      <c r="AO80" s="11">
        <f>FAME!AO81</f>
        <v>3.5585966101694913E-2</v>
      </c>
      <c r="AP80" s="11">
        <f>FAME!AP81</f>
        <v>8.4802593220339002</v>
      </c>
      <c r="AQ80" s="11">
        <f>FAME!AQ81</f>
        <v>123.72939300537109</v>
      </c>
      <c r="AR80" s="11">
        <f>FAME!AR81</f>
        <v>119.29220170508475</v>
      </c>
      <c r="AS80">
        <v>64.396289853888803</v>
      </c>
      <c r="AT80">
        <f t="shared" si="2"/>
        <v>2007</v>
      </c>
      <c r="AU80">
        <f t="shared" si="3"/>
        <v>3</v>
      </c>
    </row>
    <row r="81" spans="1:47" x14ac:dyDescent="0.3">
      <c r="A81" s="3">
        <f>FAME!A82</f>
        <v>39447</v>
      </c>
      <c r="B81" s="9">
        <f>FAME!B82</f>
        <v>231462.14139999999</v>
      </c>
      <c r="C81" s="9">
        <f>FAME!C82</f>
        <v>229951.647</v>
      </c>
      <c r="D81" s="9">
        <f>FAME!D82</f>
        <v>52003.201399999998</v>
      </c>
      <c r="E81" s="9">
        <f>FAME!E82</f>
        <v>49289.472999999998</v>
      </c>
      <c r="F81" s="9">
        <f>FAME!F82</f>
        <v>8346.8088000000007</v>
      </c>
      <c r="G81" s="9">
        <f>FAME!G82</f>
        <v>8198.0550000000003</v>
      </c>
      <c r="H81" s="9">
        <f>FAME!H82</f>
        <v>120183.95699999999</v>
      </c>
      <c r="I81" s="9">
        <f>FAME!I82</f>
        <v>122993.38400000001</v>
      </c>
      <c r="J81" s="9">
        <f>FAME!J82</f>
        <v>15762</v>
      </c>
      <c r="K81" s="9">
        <f>FAME!K82</f>
        <v>2453283.2000000002</v>
      </c>
      <c r="L81" s="9">
        <f>FAME!L82</f>
        <v>483884.1</v>
      </c>
      <c r="M81" s="9">
        <f>FAME!M82</f>
        <v>526962</v>
      </c>
      <c r="N81" s="9">
        <f>FAME!N82</f>
        <v>1150.8404687499994</v>
      </c>
      <c r="O81" s="9">
        <f>FAME!O82</f>
        <v>1032.59203125</v>
      </c>
      <c r="P81" s="9">
        <f>FAME!P82</f>
        <v>1495.7470312499995</v>
      </c>
      <c r="Q81" s="9">
        <f>FAME!Q82</f>
        <v>4.0135869565217392</v>
      </c>
      <c r="R81" s="9">
        <f>FAME!R82</f>
        <v>4.0950068225051162</v>
      </c>
      <c r="S81" s="9">
        <f>FAME!S82</f>
        <v>4.5244565217391308</v>
      </c>
      <c r="T81" s="9">
        <f>FAME!T82</f>
        <v>4</v>
      </c>
      <c r="U81" s="9">
        <f>FAME!U82</f>
        <v>0.5</v>
      </c>
      <c r="V81" s="9">
        <f>FAME!V82</f>
        <v>5.6793478260869561</v>
      </c>
      <c r="W81" s="9">
        <f>FAME!W82</f>
        <v>61.446659166449749</v>
      </c>
      <c r="X81" s="9">
        <f>FAME!X82</f>
        <v>56.3</v>
      </c>
      <c r="Y81" s="9">
        <f>FAME!Y82</f>
        <v>71.015349266207011</v>
      </c>
      <c r="Z81" s="9">
        <f>FAME!Z82</f>
        <v>8.6999999999999993</v>
      </c>
      <c r="AA81" s="9">
        <f>FAME!AA82</f>
        <v>61.36127921437884</v>
      </c>
      <c r="AB81" s="9">
        <f>FAME!AB82</f>
        <v>55.8</v>
      </c>
      <c r="AC81" s="9">
        <f>FAME!AC82</f>
        <v>8.3664746005769821</v>
      </c>
      <c r="AD81" s="9">
        <f>FAME!AD82</f>
        <v>85.056123742581363</v>
      </c>
      <c r="AE81" s="9">
        <f>FAME!AE82</f>
        <v>209.71633333333332</v>
      </c>
      <c r="AF81" s="9">
        <f>FAME!AF82</f>
        <v>89.649999999999991</v>
      </c>
      <c r="AG81" s="9">
        <f>FAME!AG82</f>
        <v>97.733333333333334</v>
      </c>
      <c r="AH81" s="9">
        <f>FAME!AH82</f>
        <v>87.09666666666665</v>
      </c>
      <c r="AI81" s="9">
        <f>FAME!AI82</f>
        <v>82.600000000000009</v>
      </c>
      <c r="AJ81" s="9">
        <f>FAME!AJ82</f>
        <v>85.033333333333331</v>
      </c>
      <c r="AK81" s="9">
        <f>FAME!AK82</f>
        <v>210.48966666666669</v>
      </c>
      <c r="AL81" s="9">
        <f>FAME!AL82</f>
        <v>90.116666666666674</v>
      </c>
      <c r="AM81" s="11">
        <f>FAME!AM82</f>
        <v>3.9450468749999996</v>
      </c>
      <c r="AN81" s="11">
        <f>FAME!AN82</f>
        <v>5.7134890625000008</v>
      </c>
      <c r="AO81" s="11">
        <f>FAME!AO82</f>
        <v>3.4892953125000001E-2</v>
      </c>
      <c r="AP81" s="11">
        <f>FAME!AP82</f>
        <v>8.0711703124999996</v>
      </c>
      <c r="AQ81" s="11">
        <f>FAME!AQ82</f>
        <v>121.10861968994141</v>
      </c>
      <c r="AR81" s="11">
        <f>FAME!AR82</f>
        <v>115.81963407812502</v>
      </c>
      <c r="AS81">
        <v>113.770678002533</v>
      </c>
      <c r="AT81">
        <f t="shared" si="2"/>
        <v>2007</v>
      </c>
      <c r="AU81">
        <f t="shared" si="3"/>
        <v>4</v>
      </c>
    </row>
    <row r="82" spans="1:47" x14ac:dyDescent="0.3">
      <c r="A82" s="3">
        <f>FAME!A83</f>
        <v>39538</v>
      </c>
      <c r="B82" s="9">
        <f>FAME!B83</f>
        <v>231194.54800000001</v>
      </c>
      <c r="C82" s="9">
        <f>FAME!C83</f>
        <v>231859.48499999999</v>
      </c>
      <c r="D82" s="9">
        <f>FAME!D83</f>
        <v>41060.438099999999</v>
      </c>
      <c r="E82" s="9">
        <f>FAME!E83</f>
        <v>45947.063000000002</v>
      </c>
      <c r="F82" s="9">
        <f>FAME!F83</f>
        <v>8036.2515999999996</v>
      </c>
      <c r="G82" s="9">
        <f>FAME!G83</f>
        <v>8073.4380000000001</v>
      </c>
      <c r="H82" s="9">
        <f>FAME!H83</f>
        <v>122408.526</v>
      </c>
      <c r="I82" s="9">
        <f>FAME!I83</f>
        <v>123805.682</v>
      </c>
      <c r="J82" s="9">
        <f>FAME!J83</f>
        <v>15671.4</v>
      </c>
      <c r="K82" s="9">
        <f>FAME!K83</f>
        <v>2464167</v>
      </c>
      <c r="L82" s="9">
        <f>FAME!L83</f>
        <v>486480.9</v>
      </c>
      <c r="M82" s="9">
        <f>FAME!M83</f>
        <v>528885.4</v>
      </c>
      <c r="N82" s="9">
        <f>FAME!N83</f>
        <v>1015.3686153846155</v>
      </c>
      <c r="O82" s="9">
        <f>FAME!O83</f>
        <v>823.44676923076918</v>
      </c>
      <c r="P82" s="9">
        <f>FAME!P83</f>
        <v>1350.6616393442623</v>
      </c>
      <c r="Q82" s="9">
        <f>FAME!Q83</f>
        <v>4.0412087912087911</v>
      </c>
      <c r="R82" s="9">
        <f>FAME!R83</f>
        <v>4.1242015998742261</v>
      </c>
      <c r="S82" s="9">
        <f>FAME!S83</f>
        <v>3.2170329670329672</v>
      </c>
      <c r="T82" s="9">
        <f>FAME!T83</f>
        <v>4</v>
      </c>
      <c r="U82" s="9">
        <f>FAME!U83</f>
        <v>0.5</v>
      </c>
      <c r="V82" s="9">
        <f>FAME!V83</f>
        <v>5.3516483516483513</v>
      </c>
      <c r="W82" s="9">
        <f>FAME!W83</f>
        <v>61.885563874781532</v>
      </c>
      <c r="X82" s="9">
        <f>FAME!X83</f>
        <v>57.4</v>
      </c>
      <c r="Y82" s="9">
        <f>FAME!Y83</f>
        <v>72.057766931794347</v>
      </c>
      <c r="Z82" s="9">
        <f>FAME!Z83</f>
        <v>7.4</v>
      </c>
      <c r="AA82" s="9">
        <f>FAME!AA83</f>
        <v>62.105584064374952</v>
      </c>
      <c r="AB82" s="9">
        <f>FAME!AB83</f>
        <v>56.5</v>
      </c>
      <c r="AC82" s="9">
        <f>FAME!AC83</f>
        <v>7.685332316168501</v>
      </c>
      <c r="AD82" s="9">
        <f>FAME!AD83</f>
        <v>85.47320182566034</v>
      </c>
      <c r="AE82" s="9">
        <f>FAME!AE83</f>
        <v>212.10033333333334</v>
      </c>
      <c r="AF82" s="9">
        <f>FAME!AF83</f>
        <v>90.206666666666663</v>
      </c>
      <c r="AG82" s="9">
        <f>FAME!AG83</f>
        <v>97.633333333333326</v>
      </c>
      <c r="AH82" s="9">
        <f>FAME!AH83</f>
        <v>87.94</v>
      </c>
      <c r="AI82" s="9">
        <f>FAME!AI83</f>
        <v>82.933333333333337</v>
      </c>
      <c r="AJ82" s="9">
        <f>FAME!AJ83</f>
        <v>86.066666666666663</v>
      </c>
      <c r="AK82" s="9">
        <f>FAME!AK83</f>
        <v>212.76966666666667</v>
      </c>
      <c r="AL82" s="9">
        <f>FAME!AL83</f>
        <v>91.05</v>
      </c>
      <c r="AM82" s="11">
        <f>FAME!AM83</f>
        <v>3.6272063492063493</v>
      </c>
      <c r="AN82" s="11">
        <f>FAME!AN83</f>
        <v>5.4311650793650781</v>
      </c>
      <c r="AO82" s="11">
        <f>FAME!AO83</f>
        <v>3.4435285714285717E-2</v>
      </c>
      <c r="AP82" s="11">
        <f>FAME!AP83</f>
        <v>7.1752539682539664</v>
      </c>
      <c r="AQ82" s="11">
        <f>FAME!AQ83</f>
        <v>113.5111083984375</v>
      </c>
      <c r="AR82" s="11">
        <f>FAME!AR83</f>
        <v>108.18899885555554</v>
      </c>
      <c r="AS82">
        <v>92.895259734841702</v>
      </c>
      <c r="AT82">
        <f t="shared" si="2"/>
        <v>2008</v>
      </c>
      <c r="AU82">
        <f t="shared" si="3"/>
        <v>1</v>
      </c>
    </row>
    <row r="83" spans="1:47" x14ac:dyDescent="0.3">
      <c r="A83" s="3">
        <f>FAME!A84</f>
        <v>39629</v>
      </c>
      <c r="B83" s="9">
        <f>FAME!B84</f>
        <v>230861.65100000001</v>
      </c>
      <c r="C83" s="9">
        <f>FAME!C84</f>
        <v>232453.51699999999</v>
      </c>
      <c r="D83" s="9">
        <f>FAME!D84</f>
        <v>47125.081299999998</v>
      </c>
      <c r="E83" s="9">
        <f>FAME!E84</f>
        <v>45494.512000000002</v>
      </c>
      <c r="F83" s="9">
        <f>FAME!F84</f>
        <v>8185.3795</v>
      </c>
      <c r="G83" s="9">
        <f>FAME!G84</f>
        <v>8671.5750000000007</v>
      </c>
      <c r="H83" s="9">
        <f>FAME!H84</f>
        <v>123314.16540000001</v>
      </c>
      <c r="I83" s="9">
        <f>FAME!I84</f>
        <v>124745.514</v>
      </c>
      <c r="J83" s="9">
        <f>FAME!J84</f>
        <v>15752.3</v>
      </c>
      <c r="K83" s="9">
        <f>FAME!K84</f>
        <v>2456266.1</v>
      </c>
      <c r="L83" s="9">
        <f>FAME!L84</f>
        <v>483758.6</v>
      </c>
      <c r="M83" s="9">
        <f>FAME!M84</f>
        <v>525915.9</v>
      </c>
      <c r="N83" s="9">
        <f>FAME!N84</f>
        <v>1009.9398305084746</v>
      </c>
      <c r="O83" s="9">
        <f>FAME!O84</f>
        <v>769.92999999999972</v>
      </c>
      <c r="P83" s="9">
        <f>FAME!P84</f>
        <v>1371.6274999999994</v>
      </c>
      <c r="Q83" s="9">
        <f>FAME!Q84</f>
        <v>3.3543956043956045</v>
      </c>
      <c r="R83" s="9">
        <f>FAME!R84</f>
        <v>3.4112442745993885</v>
      </c>
      <c r="S83" s="9">
        <f>FAME!S84</f>
        <v>2.0796703296703298</v>
      </c>
      <c r="T83" s="9">
        <f>FAME!T84</f>
        <v>4</v>
      </c>
      <c r="U83" s="9">
        <f>FAME!U84</f>
        <v>0.5</v>
      </c>
      <c r="V83" s="9">
        <f>FAME!V84</f>
        <v>5.0247252747252746</v>
      </c>
      <c r="W83" s="9">
        <f>FAME!W84</f>
        <v>61.99529005186448</v>
      </c>
      <c r="X83" s="9">
        <f>FAME!X84</f>
        <v>57.6</v>
      </c>
      <c r="Y83" s="9">
        <f>FAME!Y84</f>
        <v>72.446271913731181</v>
      </c>
      <c r="Z83" s="9">
        <f>FAME!Z84</f>
        <v>7.1</v>
      </c>
      <c r="AA83" s="9">
        <f>FAME!AA84</f>
        <v>61.829284366372505</v>
      </c>
      <c r="AB83" s="9">
        <f>FAME!AB84</f>
        <v>56.4</v>
      </c>
      <c r="AC83" s="9">
        <f>FAME!AC84</f>
        <v>7.4474610982785556</v>
      </c>
      <c r="AD83" s="9">
        <f>FAME!AD84</f>
        <v>87.252734980130811</v>
      </c>
      <c r="AE83" s="9">
        <f>FAME!AE84</f>
        <v>216.75666666666666</v>
      </c>
      <c r="AF83" s="9">
        <f>FAME!AF84</f>
        <v>91.686666666666667</v>
      </c>
      <c r="AG83" s="9">
        <f>FAME!AG84</f>
        <v>98.466666666666654</v>
      </c>
      <c r="AH83" s="9">
        <f>FAME!AH84</f>
        <v>89.506666666666661</v>
      </c>
      <c r="AI83" s="9">
        <f>FAME!AI84</f>
        <v>84.600000000000009</v>
      </c>
      <c r="AJ83" s="9">
        <f>FAME!AJ84</f>
        <v>87.2</v>
      </c>
      <c r="AK83" s="9">
        <f>FAME!AK84</f>
        <v>215.53766666666664</v>
      </c>
      <c r="AL83" s="9">
        <f>FAME!AL84</f>
        <v>91.773333333333326</v>
      </c>
      <c r="AM83" s="11">
        <f>FAME!AM84</f>
        <v>3.4234677419354833</v>
      </c>
      <c r="AN83" s="11">
        <f>FAME!AN84</f>
        <v>5.3500145161290309</v>
      </c>
      <c r="AO83" s="11">
        <f>FAME!AO84</f>
        <v>3.2770887096774191E-2</v>
      </c>
      <c r="AP83" s="11">
        <f>FAME!AP84</f>
        <v>6.744737096774192</v>
      </c>
      <c r="AQ83" s="11">
        <f>FAME!AQ84</f>
        <v>108.63167572021484</v>
      </c>
      <c r="AR83" s="11">
        <f>FAME!AR84</f>
        <v>103.86178809161291</v>
      </c>
      <c r="AS83">
        <v>43.4530334907233</v>
      </c>
      <c r="AT83">
        <f t="shared" si="2"/>
        <v>2008</v>
      </c>
      <c r="AU83">
        <f t="shared" si="3"/>
        <v>2</v>
      </c>
    </row>
    <row r="84" spans="1:47" x14ac:dyDescent="0.3">
      <c r="A84" s="3">
        <f>FAME!A85</f>
        <v>39721</v>
      </c>
      <c r="B84" s="9">
        <f>FAME!B85</f>
        <v>234814.34880000001</v>
      </c>
      <c r="C84" s="9">
        <f>FAME!C85</f>
        <v>232519.07699999999</v>
      </c>
      <c r="D84" s="9">
        <f>FAME!D85</f>
        <v>45270.162700000001</v>
      </c>
      <c r="E84" s="9">
        <f>FAME!E85</f>
        <v>45304.065000000002</v>
      </c>
      <c r="F84" s="9">
        <f>FAME!F85</f>
        <v>7861.2638999999999</v>
      </c>
      <c r="G84" s="9">
        <f>FAME!G85</f>
        <v>8030.9290000000001</v>
      </c>
      <c r="H84" s="9">
        <f>FAME!H85</f>
        <v>131301.9515</v>
      </c>
      <c r="I84" s="9">
        <f>FAME!I85</f>
        <v>125163.852</v>
      </c>
      <c r="J84" s="9">
        <f>FAME!J85</f>
        <v>15667</v>
      </c>
      <c r="K84" s="9">
        <f>FAME!K85</f>
        <v>2443805.6</v>
      </c>
      <c r="L84" s="9">
        <f>FAME!L85</f>
        <v>476200</v>
      </c>
      <c r="M84" s="9">
        <f>FAME!M85</f>
        <v>519450.8</v>
      </c>
      <c r="N84" s="9">
        <f>FAME!N85</f>
        <v>903.86016129032248</v>
      </c>
      <c r="O84" s="9">
        <f>FAME!O85</f>
        <v>646.40854838709663</v>
      </c>
      <c r="P84" s="9">
        <f>FAME!P85</f>
        <v>1252.0199999999998</v>
      </c>
      <c r="Q84" s="9">
        <f>FAME!Q85</f>
        <v>4.0108695652173916</v>
      </c>
      <c r="R84" s="9">
        <f>FAME!R85</f>
        <v>4.0923868145505589</v>
      </c>
      <c r="S84" s="9">
        <f>FAME!S85</f>
        <v>2</v>
      </c>
      <c r="T84" s="9">
        <f>FAME!T85</f>
        <v>4.2445652173913047</v>
      </c>
      <c r="U84" s="9">
        <f>FAME!U85</f>
        <v>0.5</v>
      </c>
      <c r="V84" s="9">
        <f>FAME!V85</f>
        <v>5</v>
      </c>
      <c r="W84" s="9">
        <f>FAME!W85</f>
        <v>62.105016228947427</v>
      </c>
      <c r="X84" s="9">
        <f>FAME!X85</f>
        <v>57.3</v>
      </c>
      <c r="Y84" s="9">
        <f>FAME!Y85</f>
        <v>71.352284939528531</v>
      </c>
      <c r="Z84" s="9">
        <f>FAME!Z85</f>
        <v>8.1</v>
      </c>
      <c r="AA84" s="9">
        <f>FAME!AA85</f>
        <v>61.740455385454716</v>
      </c>
      <c r="AB84" s="9">
        <f>FAME!AB85</f>
        <v>56.3</v>
      </c>
      <c r="AC84" s="9">
        <f>FAME!AC85</f>
        <v>7.3995875909061217</v>
      </c>
      <c r="AD84" s="9">
        <f>FAME!AD85</f>
        <v>89.00446292906291</v>
      </c>
      <c r="AE84" s="9">
        <f>FAME!AE85</f>
        <v>219.27766666666665</v>
      </c>
      <c r="AF84" s="9">
        <f>FAME!AF85</f>
        <v>91.94</v>
      </c>
      <c r="AG84" s="9">
        <f>FAME!AG85</f>
        <v>99.399999999999991</v>
      </c>
      <c r="AH84" s="9">
        <f>FAME!AH85</f>
        <v>90.37</v>
      </c>
      <c r="AI84" s="9">
        <f>FAME!AI85</f>
        <v>85.633333333333326</v>
      </c>
      <c r="AJ84" s="9">
        <f>FAME!AJ85</f>
        <v>88.5</v>
      </c>
      <c r="AK84" s="9">
        <f>FAME!AK85</f>
        <v>218.86100000000002</v>
      </c>
      <c r="AL84" s="9">
        <f>FAME!AL85</f>
        <v>92.48</v>
      </c>
      <c r="AM84" s="11">
        <f>FAME!AM85</f>
        <v>3.4872187499999989</v>
      </c>
      <c r="AN84" s="11">
        <f>FAME!AN85</f>
        <v>5.2527234374999994</v>
      </c>
      <c r="AO84" s="11">
        <f>FAME!AO85</f>
        <v>3.2414031249999996E-2</v>
      </c>
      <c r="AP84" s="11">
        <f>FAME!AP85</f>
        <v>6.6047656249999989</v>
      </c>
      <c r="AQ84" s="11">
        <f>FAME!AQ85</f>
        <v>107.10986328125</v>
      </c>
      <c r="AR84" s="11">
        <f>FAME!AR85</f>
        <v>103.43615259296878</v>
      </c>
      <c r="AS84">
        <v>84.312156143731002</v>
      </c>
      <c r="AT84">
        <f t="shared" si="2"/>
        <v>2008</v>
      </c>
      <c r="AU84">
        <f t="shared" si="3"/>
        <v>3</v>
      </c>
    </row>
    <row r="85" spans="1:47" x14ac:dyDescent="0.3">
      <c r="A85" s="3">
        <f>FAME!A86</f>
        <v>39813</v>
      </c>
      <c r="B85" s="9">
        <f>FAME!B86</f>
        <v>231964.50090000001</v>
      </c>
      <c r="C85" s="9">
        <f>FAME!C86</f>
        <v>230760.23699999999</v>
      </c>
      <c r="D85" s="9">
        <f>FAME!D86</f>
        <v>50788.5095</v>
      </c>
      <c r="E85" s="9">
        <f>FAME!E86</f>
        <v>46133.557000000001</v>
      </c>
      <c r="F85" s="9">
        <f>FAME!F86</f>
        <v>8416.635400000001</v>
      </c>
      <c r="G85" s="9">
        <f>FAME!G86</f>
        <v>7919.5029999999997</v>
      </c>
      <c r="H85" s="9">
        <f>FAME!H86</f>
        <v>120516.83540000001</v>
      </c>
      <c r="I85" s="9">
        <f>FAME!I86</f>
        <v>123150.727</v>
      </c>
      <c r="J85" s="9">
        <f>FAME!J86</f>
        <v>15328</v>
      </c>
      <c r="K85" s="9">
        <f>FAME!K86</f>
        <v>2400937.7000000002</v>
      </c>
      <c r="L85" s="9">
        <f>FAME!L86</f>
        <v>466387.8</v>
      </c>
      <c r="M85" s="9">
        <f>FAME!M86</f>
        <v>506403.4</v>
      </c>
      <c r="N85" s="9">
        <f>FAME!N86</f>
        <v>619.42220338983032</v>
      </c>
      <c r="O85" s="9">
        <f>FAME!O86</f>
        <v>397.66152542372885</v>
      </c>
      <c r="P85" s="9">
        <f>FAME!P86</f>
        <v>911.97734374999982</v>
      </c>
      <c r="Q85" s="9">
        <f>FAME!Q86</f>
        <v>3.1875</v>
      </c>
      <c r="R85" s="9">
        <f>FAME!R86</f>
        <v>3.2407485452545863</v>
      </c>
      <c r="S85" s="9">
        <f>FAME!S86</f>
        <v>1.0597826086956521</v>
      </c>
      <c r="T85" s="9">
        <f>FAME!T86</f>
        <v>3.2554347826086958</v>
      </c>
      <c r="U85" s="9">
        <f>FAME!U86</f>
        <v>0.33695652173913099</v>
      </c>
      <c r="V85" s="9">
        <f>FAME!V86</f>
        <v>3.3206521739130435</v>
      </c>
      <c r="W85" s="9">
        <f>FAME!W86</f>
        <v>61.99529005186448</v>
      </c>
      <c r="X85" s="9">
        <f>FAME!X86</f>
        <v>57.2</v>
      </c>
      <c r="Y85" s="9">
        <f>FAME!Y86</f>
        <v>71.553085635952797</v>
      </c>
      <c r="Z85" s="9">
        <f>FAME!Z86</f>
        <v>8</v>
      </c>
      <c r="AA85" s="9">
        <f>FAME!AA86</f>
        <v>61.967366362893515</v>
      </c>
      <c r="AB85" s="9">
        <f>FAME!AB86</f>
        <v>56.4</v>
      </c>
      <c r="AC85" s="9">
        <f>FAME!AC86</f>
        <v>7.9812714419381843</v>
      </c>
      <c r="AD85" s="9">
        <f>FAME!AD86</f>
        <v>88.976657723523957</v>
      </c>
      <c r="AE85" s="9">
        <f>FAME!AE86</f>
        <v>213.07533333333336</v>
      </c>
      <c r="AF85" s="9">
        <f>FAME!AF86</f>
        <v>91.7</v>
      </c>
      <c r="AG85" s="9">
        <f>FAME!AG86</f>
        <v>98.733333333333334</v>
      </c>
      <c r="AH85" s="9">
        <f>FAME!AH86</f>
        <v>89.320000000000007</v>
      </c>
      <c r="AI85" s="9">
        <f>FAME!AI86</f>
        <v>85.733333333333334</v>
      </c>
      <c r="AJ85" s="9">
        <f>FAME!AJ86</f>
        <v>88.899999999999991</v>
      </c>
      <c r="AK85" s="9">
        <f>FAME!AK86</f>
        <v>213.84866666666667</v>
      </c>
      <c r="AL85" s="9">
        <f>FAME!AL86</f>
        <v>92.146666666666661</v>
      </c>
      <c r="AM85" s="11">
        <f>FAME!AM86</f>
        <v>3.8211186440677967</v>
      </c>
      <c r="AN85" s="11">
        <f>FAME!AN86</f>
        <v>5.020225423728812</v>
      </c>
      <c r="AO85" s="11">
        <f>FAME!AO86</f>
        <v>4.0076983050847448E-2</v>
      </c>
      <c r="AP85" s="11">
        <f>FAME!AP86</f>
        <v>5.9563305084745757</v>
      </c>
      <c r="AQ85" s="11">
        <f>FAME!AQ86</f>
        <v>105.951171875</v>
      </c>
      <c r="AR85" s="11">
        <f>FAME!AR86</f>
        <v>103.21820201389831</v>
      </c>
      <c r="AS85">
        <v>186.95748728475999</v>
      </c>
      <c r="AT85">
        <f t="shared" si="2"/>
        <v>2008</v>
      </c>
      <c r="AU85">
        <f t="shared" si="3"/>
        <v>4</v>
      </c>
    </row>
    <row r="86" spans="1:47" x14ac:dyDescent="0.3">
      <c r="A86" s="3">
        <f>FAME!A87</f>
        <v>39903</v>
      </c>
      <c r="B86" s="9">
        <f>FAME!B87</f>
        <v>229464.48030000002</v>
      </c>
      <c r="C86" s="9">
        <f>FAME!C87</f>
        <v>230782.22</v>
      </c>
      <c r="D86" s="9">
        <f>FAME!D87</f>
        <v>40746.849200000004</v>
      </c>
      <c r="E86" s="9">
        <f>FAME!E87</f>
        <v>45995.063000000002</v>
      </c>
      <c r="F86" s="9">
        <f>FAME!F87</f>
        <v>6796.6368000000002</v>
      </c>
      <c r="G86" s="9">
        <f>FAME!G87</f>
        <v>6943.0959999999995</v>
      </c>
      <c r="H86" s="9">
        <f>FAME!H87</f>
        <v>120870.02209999999</v>
      </c>
      <c r="I86" s="9">
        <f>FAME!I87</f>
        <v>122877.769</v>
      </c>
      <c r="J86" s="9">
        <f>FAME!J87</f>
        <v>15155.9</v>
      </c>
      <c r="K86" s="9">
        <f>FAME!K87</f>
        <v>2325518.6</v>
      </c>
      <c r="L86" s="9">
        <f>FAME!L87</f>
        <v>458511.4</v>
      </c>
      <c r="M86" s="9">
        <f>FAME!M87</f>
        <v>482068.6</v>
      </c>
      <c r="N86" s="9">
        <f>FAME!N87</f>
        <v>608.60983870967743</v>
      </c>
      <c r="O86" s="9">
        <f>FAME!O87</f>
        <v>406.45112903225794</v>
      </c>
      <c r="P86" s="9">
        <f>FAME!P87</f>
        <v>807.66590163934427</v>
      </c>
      <c r="Q86" s="9">
        <f>FAME!Q87</f>
        <v>1.1222222222222222</v>
      </c>
      <c r="R86" s="9">
        <f>FAME!R87</f>
        <v>1.1295152091871108</v>
      </c>
      <c r="S86" s="9">
        <f>FAME!S87</f>
        <v>0.25</v>
      </c>
      <c r="T86" s="9">
        <f>FAME!T87</f>
        <v>1.9277777777777778</v>
      </c>
      <c r="U86" s="9">
        <f>FAME!U87</f>
        <v>9.9999999999999825E-2</v>
      </c>
      <c r="V86" s="9">
        <f>FAME!V87</f>
        <v>1.0833333333333333</v>
      </c>
      <c r="W86" s="9">
        <f>FAME!W87</f>
        <v>62.077897775173184</v>
      </c>
      <c r="X86" s="9">
        <f>FAME!X87</f>
        <v>56.8</v>
      </c>
      <c r="Y86" s="9">
        <f>FAME!Y87</f>
        <v>70.823659210770984</v>
      </c>
      <c r="Z86" s="9">
        <f>FAME!Z87</f>
        <v>9</v>
      </c>
      <c r="AA86" s="9">
        <f>FAME!AA87</f>
        <v>62.242633644912218</v>
      </c>
      <c r="AB86" s="9">
        <f>FAME!AB87</f>
        <v>56.7</v>
      </c>
      <c r="AC86" s="9">
        <f>FAME!AC87</f>
        <v>9.4344388923196139</v>
      </c>
      <c r="AD86" s="9">
        <f>FAME!AD87</f>
        <v>88.371171567715521</v>
      </c>
      <c r="AE86" s="9">
        <f>FAME!AE87</f>
        <v>212.01500000000001</v>
      </c>
      <c r="AF86" s="9">
        <f>FAME!AF87</f>
        <v>91.07</v>
      </c>
      <c r="AG86" s="9">
        <f>FAME!AG87</f>
        <v>97.5</v>
      </c>
      <c r="AH86" s="9">
        <f>FAME!AH87</f>
        <v>89.026666666666657</v>
      </c>
      <c r="AI86" s="9">
        <f>FAME!AI87</f>
        <v>85.433333333333337</v>
      </c>
      <c r="AJ86" s="9">
        <f>FAME!AJ87</f>
        <v>88.966666666666654</v>
      </c>
      <c r="AK86" s="9">
        <f>FAME!AK87</f>
        <v>212.37766666666667</v>
      </c>
      <c r="AL86" s="9">
        <f>FAME!AL87</f>
        <v>91.883333333333326</v>
      </c>
      <c r="AM86" s="11">
        <f>FAME!AM87</f>
        <v>4.0552999999999999</v>
      </c>
      <c r="AN86" s="11">
        <f>FAME!AN87</f>
        <v>5.2904316666666658</v>
      </c>
      <c r="AO86" s="11">
        <f>FAME!AO87</f>
        <v>4.3418800000000007E-2</v>
      </c>
      <c r="AP86" s="11">
        <f>FAME!AP87</f>
        <v>5.8181999999999992</v>
      </c>
      <c r="AQ86" s="11">
        <f>FAME!AQ87</f>
        <v>111.08511352539063</v>
      </c>
      <c r="AR86" s="11">
        <f>FAME!AR87</f>
        <v>107.62995005833336</v>
      </c>
      <c r="AS86">
        <v>67.331326469550206</v>
      </c>
      <c r="AT86">
        <f t="shared" si="2"/>
        <v>2009</v>
      </c>
      <c r="AU86">
        <f t="shared" si="3"/>
        <v>1</v>
      </c>
    </row>
    <row r="87" spans="1:47" x14ac:dyDescent="0.3">
      <c r="A87" s="3">
        <f>FAME!A88</f>
        <v>39994</v>
      </c>
      <c r="B87" s="9">
        <f>FAME!B88</f>
        <v>232005.8224</v>
      </c>
      <c r="C87" s="9">
        <f>FAME!C88</f>
        <v>232676.962</v>
      </c>
      <c r="D87" s="9">
        <f>FAME!D88</f>
        <v>44067.081700000002</v>
      </c>
      <c r="E87" s="9">
        <f>FAME!E88</f>
        <v>44157.688000000002</v>
      </c>
      <c r="F87" s="9">
        <f>FAME!F88</f>
        <v>5779.7966999999999</v>
      </c>
      <c r="G87" s="9">
        <f>FAME!G88</f>
        <v>6157.9840000000004</v>
      </c>
      <c r="H87" s="9">
        <f>FAME!H88</f>
        <v>122309.05220000001</v>
      </c>
      <c r="I87" s="9">
        <f>FAME!I88</f>
        <v>124087.09699999999</v>
      </c>
      <c r="J87" s="9">
        <f>FAME!J88</f>
        <v>15134.1</v>
      </c>
      <c r="K87" s="9">
        <f>FAME!K88</f>
        <v>2324905.1</v>
      </c>
      <c r="L87" s="9">
        <f>FAME!L88</f>
        <v>457640.7</v>
      </c>
      <c r="M87" s="9">
        <f>FAME!M88</f>
        <v>491627.7</v>
      </c>
      <c r="N87" s="9">
        <f>FAME!N88</f>
        <v>766.03931034482753</v>
      </c>
      <c r="O87" s="9">
        <f>FAME!O88</f>
        <v>550.61603448275866</v>
      </c>
      <c r="P87" s="9">
        <f>FAME!P88</f>
        <v>892.60142857142876</v>
      </c>
      <c r="Q87" s="9">
        <f>FAME!Q88</f>
        <v>0.5</v>
      </c>
      <c r="R87" s="9">
        <f>FAME!R88</f>
        <v>0.50124864414695547</v>
      </c>
      <c r="S87" s="9">
        <f>FAME!S88</f>
        <v>0.25</v>
      </c>
      <c r="T87" s="9">
        <f>FAME!T88</f>
        <v>1.1016483516483517</v>
      </c>
      <c r="U87" s="9">
        <f>FAME!U88</f>
        <v>9.9999999999999825E-2</v>
      </c>
      <c r="V87" s="9">
        <f>FAME!V88</f>
        <v>0.5</v>
      </c>
      <c r="W87" s="9">
        <f>FAME!W88</f>
        <v>62.186997771263123</v>
      </c>
      <c r="X87" s="9">
        <f>FAME!X88</f>
        <v>56.5</v>
      </c>
      <c r="Y87" s="9">
        <f>FAME!Y88</f>
        <v>70.725336860184441</v>
      </c>
      <c r="Z87" s="9">
        <f>FAME!Z88</f>
        <v>9.6999999999999993</v>
      </c>
      <c r="AA87" s="9">
        <f>FAME!AA88</f>
        <v>61.972847894947392</v>
      </c>
      <c r="AB87" s="9">
        <f>FAME!AB88</f>
        <v>56.2</v>
      </c>
      <c r="AC87" s="9">
        <f>FAME!AC88</f>
        <v>9.9930626224269208</v>
      </c>
      <c r="AD87" s="9">
        <f>FAME!AD88</f>
        <v>90.007674744895397</v>
      </c>
      <c r="AE87" s="9">
        <f>FAME!AE88</f>
        <v>214.26300000000001</v>
      </c>
      <c r="AF87" s="9">
        <f>FAME!AF88</f>
        <v>91.843333333333348</v>
      </c>
      <c r="AG87" s="9">
        <f>FAME!AG88</f>
        <v>97.5</v>
      </c>
      <c r="AH87" s="9">
        <f>FAME!AH88</f>
        <v>89.726666666666674</v>
      </c>
      <c r="AI87" s="9">
        <f>FAME!AI88</f>
        <v>86.366666666666674</v>
      </c>
      <c r="AJ87" s="9">
        <f>FAME!AJ88</f>
        <v>90.033333333333346</v>
      </c>
      <c r="AK87" s="9">
        <f>FAME!AK88</f>
        <v>213.50699999999998</v>
      </c>
      <c r="AL87" s="9">
        <f>FAME!AL88</f>
        <v>91.833333333333329</v>
      </c>
      <c r="AM87" s="11">
        <f>FAME!AM88</f>
        <v>4.06378947368421</v>
      </c>
      <c r="AN87" s="11">
        <f>FAME!AN88</f>
        <v>5.5392736842105244</v>
      </c>
      <c r="AO87" s="11">
        <f>FAME!AO88</f>
        <v>4.1779000000000004E-2</v>
      </c>
      <c r="AP87" s="11">
        <f>FAME!AP88</f>
        <v>6.3082157894736834</v>
      </c>
      <c r="AQ87" s="11">
        <f>FAME!AQ88</f>
        <v>113.85943603515625</v>
      </c>
      <c r="AR87" s="11">
        <f>FAME!AR88</f>
        <v>111.37757116666666</v>
      </c>
      <c r="AS87">
        <v>116.113436451768</v>
      </c>
      <c r="AT87">
        <f t="shared" si="2"/>
        <v>2009</v>
      </c>
      <c r="AU87">
        <f t="shared" si="3"/>
        <v>2</v>
      </c>
    </row>
    <row r="88" spans="1:47" x14ac:dyDescent="0.3">
      <c r="A88" s="3">
        <f>FAME!A89</f>
        <v>40086</v>
      </c>
      <c r="B88" s="9">
        <f>FAME!B89</f>
        <v>236462.747</v>
      </c>
      <c r="C88" s="9">
        <f>FAME!C89</f>
        <v>235076.12700000001</v>
      </c>
      <c r="D88" s="9">
        <f>FAME!D89</f>
        <v>46157.223100000003</v>
      </c>
      <c r="E88" s="9">
        <f>FAME!E89</f>
        <v>42945.947</v>
      </c>
      <c r="F88" s="9">
        <f>FAME!F89</f>
        <v>6402.8577000000005</v>
      </c>
      <c r="G88" s="9">
        <f>FAME!G89</f>
        <v>6252.6120000000001</v>
      </c>
      <c r="H88" s="9">
        <f>FAME!H89</f>
        <v>132629.50229999999</v>
      </c>
      <c r="I88" s="9">
        <f>FAME!I89</f>
        <v>126624.048</v>
      </c>
      <c r="J88" s="9">
        <f>FAME!J89</f>
        <v>15189.2</v>
      </c>
      <c r="K88" s="9">
        <f>FAME!K89</f>
        <v>2333756.7999999998</v>
      </c>
      <c r="L88" s="9">
        <f>FAME!L89</f>
        <v>458206.6</v>
      </c>
      <c r="M88" s="9">
        <f>FAME!M89</f>
        <v>491483.5</v>
      </c>
      <c r="N88" s="9">
        <f>FAME!N89</f>
        <v>873.57822580645177</v>
      </c>
      <c r="O88" s="9">
        <f>FAME!O89</f>
        <v>661.35870967741937</v>
      </c>
      <c r="P88" s="9">
        <f>FAME!P89</f>
        <v>995.74828125000033</v>
      </c>
      <c r="Q88" s="9">
        <f>FAME!Q89</f>
        <v>0.59510869565217395</v>
      </c>
      <c r="R88" s="9">
        <f>FAME!R89</f>
        <v>0.59695201145716348</v>
      </c>
      <c r="S88" s="9">
        <f>FAME!S89</f>
        <v>0.25</v>
      </c>
      <c r="T88" s="9">
        <f>FAME!T89</f>
        <v>1</v>
      </c>
      <c r="U88" s="9">
        <f>FAME!U89</f>
        <v>9.9999999999999825E-2</v>
      </c>
      <c r="V88" s="9">
        <f>FAME!V89</f>
        <v>0.5</v>
      </c>
      <c r="W88" s="9">
        <f>FAME!W89</f>
        <v>62.296097767353061</v>
      </c>
      <c r="X88" s="9">
        <f>FAME!X89</f>
        <v>56.5</v>
      </c>
      <c r="Y88" s="9">
        <f>FAME!Y89</f>
        <v>70.695058706459989</v>
      </c>
      <c r="Z88" s="9">
        <f>FAME!Z89</f>
        <v>9.9</v>
      </c>
      <c r="AA88" s="9">
        <f>FAME!AA89</f>
        <v>61.958246545612361</v>
      </c>
      <c r="AB88" s="9">
        <f>FAME!AB89</f>
        <v>56.4</v>
      </c>
      <c r="AC88" s="9">
        <f>FAME!AC89</f>
        <v>9.6377040049415132</v>
      </c>
      <c r="AD88" s="9">
        <f>FAME!AD89</f>
        <v>91.819517548201759</v>
      </c>
      <c r="AE88" s="9">
        <f>FAME!AE89</f>
        <v>215.71799999999999</v>
      </c>
      <c r="AF88" s="9">
        <f>FAME!AF89</f>
        <v>91.59333333333332</v>
      </c>
      <c r="AG88" s="9">
        <f>FAME!AG89</f>
        <v>97.2</v>
      </c>
      <c r="AH88" s="9">
        <f>FAME!AH89</f>
        <v>90.023333333333326</v>
      </c>
      <c r="AI88" s="9">
        <f>FAME!AI89</f>
        <v>86.933333333333323</v>
      </c>
      <c r="AJ88" s="9">
        <f>FAME!AJ89</f>
        <v>91.3</v>
      </c>
      <c r="AK88" s="9">
        <f>FAME!AK89</f>
        <v>215.34399999999997</v>
      </c>
      <c r="AL88" s="9">
        <f>FAME!AL89</f>
        <v>92.023333333333326</v>
      </c>
      <c r="AM88" s="11">
        <f>FAME!AM89</f>
        <v>3.8320952380952393</v>
      </c>
      <c r="AN88" s="11">
        <f>FAME!AN89</f>
        <v>5.4769476190476212</v>
      </c>
      <c r="AO88" s="11">
        <f>FAME!AO89</f>
        <v>4.0918920634920634E-2</v>
      </c>
      <c r="AP88" s="11">
        <f>FAME!AP89</f>
        <v>6.2908317460317456</v>
      </c>
      <c r="AQ88" s="11">
        <f>FAME!AQ89</f>
        <v>108.72444915771484</v>
      </c>
      <c r="AR88" s="11">
        <f>FAME!AR89</f>
        <v>108.33298949047622</v>
      </c>
      <c r="AS88">
        <v>77.408957634512007</v>
      </c>
      <c r="AT88">
        <f t="shared" si="2"/>
        <v>2009</v>
      </c>
      <c r="AU88">
        <f t="shared" si="3"/>
        <v>3</v>
      </c>
    </row>
    <row r="89" spans="1:47" x14ac:dyDescent="0.3">
      <c r="A89" s="3">
        <f>FAME!A90</f>
        <v>40178</v>
      </c>
      <c r="B89" s="9">
        <f>FAME!B90</f>
        <v>238202.61630000002</v>
      </c>
      <c r="C89" s="9">
        <f>FAME!C90</f>
        <v>238052.628</v>
      </c>
      <c r="D89" s="9">
        <f>FAME!D90</f>
        <v>40304.648700000005</v>
      </c>
      <c r="E89" s="9">
        <f>FAME!E90</f>
        <v>41367.822</v>
      </c>
      <c r="F89" s="9">
        <f>FAME!F90</f>
        <v>6412.3344999999999</v>
      </c>
      <c r="G89" s="9">
        <f>FAME!G90</f>
        <v>6297.1120000000001</v>
      </c>
      <c r="H89" s="9">
        <f>FAME!H90</f>
        <v>126695.035</v>
      </c>
      <c r="I89" s="9">
        <f>FAME!I90</f>
        <v>129263.1</v>
      </c>
      <c r="J89" s="9">
        <f>FAME!J90</f>
        <v>15356.1</v>
      </c>
      <c r="K89" s="9">
        <f>FAME!K90</f>
        <v>2344302.2999999998</v>
      </c>
      <c r="L89" s="9">
        <f>FAME!L90</f>
        <v>459775.9</v>
      </c>
      <c r="M89" s="9">
        <f>FAME!M90</f>
        <v>497375.6</v>
      </c>
      <c r="N89" s="9">
        <f>FAME!N90</f>
        <v>998.70015151515156</v>
      </c>
      <c r="O89" s="9">
        <f>FAME!O90</f>
        <v>760.3360606060603</v>
      </c>
      <c r="P89" s="9">
        <f>FAME!P90</f>
        <v>1088.7232812500001</v>
      </c>
      <c r="Q89" s="9">
        <f>FAME!Q90</f>
        <v>0.85054347826086951</v>
      </c>
      <c r="R89" s="9">
        <f>FAME!R90</f>
        <v>0.85424330167784734</v>
      </c>
      <c r="S89" s="9">
        <f>FAME!S90</f>
        <v>0.25</v>
      </c>
      <c r="T89" s="9">
        <f>FAME!T90</f>
        <v>1</v>
      </c>
      <c r="U89" s="9">
        <f>FAME!U90</f>
        <v>9.9999999999999825E-2</v>
      </c>
      <c r="V89" s="9">
        <f>FAME!V90</f>
        <v>0.5</v>
      </c>
      <c r="W89" s="9">
        <f>FAME!W90</f>
        <v>61.968797779083246</v>
      </c>
      <c r="X89" s="9">
        <f>FAME!X90</f>
        <v>56.4</v>
      </c>
      <c r="Y89" s="9">
        <f>FAME!Y90</f>
        <v>70.640210719446117</v>
      </c>
      <c r="Z89" s="9">
        <f>FAME!Z90</f>
        <v>9.5</v>
      </c>
      <c r="AA89" s="9">
        <f>FAME!AA90</f>
        <v>61.997991261460207</v>
      </c>
      <c r="AB89" s="9">
        <f>FAME!AB90</f>
        <v>56.7</v>
      </c>
      <c r="AC89" s="9">
        <f>FAME!AC90</f>
        <v>9.0766490159801183</v>
      </c>
      <c r="AD89" s="9">
        <f>FAME!AD90</f>
        <v>92.140973529433538</v>
      </c>
      <c r="AE89" s="9">
        <f>FAME!AE90</f>
        <v>216.15200000000002</v>
      </c>
      <c r="AF89" s="9">
        <f>FAME!AF90</f>
        <v>92.089999999999989</v>
      </c>
      <c r="AG89" s="9">
        <f>FAME!AG90</f>
        <v>96.7</v>
      </c>
      <c r="AH89" s="9">
        <f>FAME!AH90</f>
        <v>90.296666666666667</v>
      </c>
      <c r="AI89" s="9">
        <f>FAME!AI90</f>
        <v>87.566666666666663</v>
      </c>
      <c r="AJ89" s="9">
        <f>FAME!AJ90</f>
        <v>92.066666666666663</v>
      </c>
      <c r="AK89" s="9">
        <f>FAME!AK90</f>
        <v>217.03</v>
      </c>
      <c r="AL89" s="9">
        <f>FAME!AL90</f>
        <v>92.40666666666668</v>
      </c>
      <c r="AM89" s="11">
        <f>FAME!AM90</f>
        <v>3.7647076923076921</v>
      </c>
      <c r="AN89" s="11">
        <f>FAME!AN90</f>
        <v>5.5651061538461528</v>
      </c>
      <c r="AO89" s="11">
        <f>FAME!AO90</f>
        <v>4.1966138461538446E-2</v>
      </c>
      <c r="AP89" s="11">
        <f>FAME!AP90</f>
        <v>6.1521892307692312</v>
      </c>
      <c r="AQ89" s="11">
        <f>FAME!AQ90</f>
        <v>109.49906158447266</v>
      </c>
      <c r="AR89" s="11">
        <f>FAME!AR90</f>
        <v>108.76449739538458</v>
      </c>
      <c r="AS89">
        <v>85.079882991642705</v>
      </c>
      <c r="AT89">
        <f t="shared" si="2"/>
        <v>2009</v>
      </c>
      <c r="AU89">
        <f t="shared" si="3"/>
        <v>4</v>
      </c>
    </row>
    <row r="90" spans="1:47" x14ac:dyDescent="0.3">
      <c r="A90" s="3">
        <f>FAME!A91</f>
        <v>40268</v>
      </c>
      <c r="B90" s="9">
        <f>FAME!B91</f>
        <v>238726.99549999999</v>
      </c>
      <c r="C90" s="9">
        <f>FAME!C91</f>
        <v>241338.872</v>
      </c>
      <c r="D90" s="9">
        <f>FAME!D91</f>
        <v>42582.780299999999</v>
      </c>
      <c r="E90" s="9">
        <f>FAME!E91</f>
        <v>44261.188000000002</v>
      </c>
      <c r="F90" s="9">
        <f>FAME!F91</f>
        <v>6602.2204000000002</v>
      </c>
      <c r="G90" s="9">
        <f>FAME!G91</f>
        <v>6583.9009999999998</v>
      </c>
      <c r="H90" s="9">
        <f>FAME!H91</f>
        <v>127465.8983</v>
      </c>
      <c r="I90" s="9">
        <f>FAME!I91</f>
        <v>129319.958</v>
      </c>
      <c r="J90" s="9">
        <f>FAME!J91</f>
        <v>15415.1</v>
      </c>
      <c r="K90" s="9">
        <f>FAME!K91</f>
        <v>2354117.9</v>
      </c>
      <c r="L90" s="9">
        <f>FAME!L91</f>
        <v>462725</v>
      </c>
      <c r="M90" s="9">
        <f>FAME!M91</f>
        <v>502610.1</v>
      </c>
      <c r="N90" s="9">
        <f>FAME!N91</f>
        <v>1104.2068852459015</v>
      </c>
      <c r="O90" s="9">
        <f>FAME!O91</f>
        <v>876.71377049180307</v>
      </c>
      <c r="P90" s="9">
        <f>FAME!P91</f>
        <v>1123.5936065573767</v>
      </c>
      <c r="Q90" s="9">
        <f>FAME!Q91</f>
        <v>1.25</v>
      </c>
      <c r="R90" s="9">
        <f>FAME!R91</f>
        <v>1.2578234812178368</v>
      </c>
      <c r="S90" s="9">
        <f>FAME!S91</f>
        <v>0.25</v>
      </c>
      <c r="T90" s="9">
        <f>FAME!T91</f>
        <v>1</v>
      </c>
      <c r="U90" s="9">
        <f>FAME!U91</f>
        <v>9.9999999999999825E-2</v>
      </c>
      <c r="V90" s="9">
        <f>FAME!V91</f>
        <v>0.5</v>
      </c>
      <c r="W90" s="9">
        <f>FAME!W91</f>
        <v>61.641497790813446</v>
      </c>
      <c r="X90" s="9">
        <f>FAME!X91</f>
        <v>56.5</v>
      </c>
      <c r="Y90" s="9">
        <f>FAME!Y91</f>
        <v>70.624494795147271</v>
      </c>
      <c r="Z90" s="9">
        <f>FAME!Z91</f>
        <v>8.8000000000000007</v>
      </c>
      <c r="AA90" s="9">
        <f>FAME!AA91</f>
        <v>61.902780964852951</v>
      </c>
      <c r="AB90" s="9">
        <f>FAME!AB91</f>
        <v>56.8</v>
      </c>
      <c r="AC90" s="9">
        <f>FAME!AC91</f>
        <v>8.7189517879594636</v>
      </c>
      <c r="AD90" s="9">
        <f>FAME!AD91</f>
        <v>91.468838295948942</v>
      </c>
      <c r="AE90" s="9">
        <f>FAME!AE91</f>
        <v>217.01966666666667</v>
      </c>
      <c r="AF90" s="9">
        <f>FAME!AF91</f>
        <v>92.09666666666665</v>
      </c>
      <c r="AG90" s="9">
        <f>FAME!AG91</f>
        <v>96.666666666666671</v>
      </c>
      <c r="AH90" s="9">
        <f>FAME!AH91</f>
        <v>90.793333333333337</v>
      </c>
      <c r="AI90" s="9">
        <f>FAME!AI91</f>
        <v>88.233333333333334</v>
      </c>
      <c r="AJ90" s="9">
        <f>FAME!AJ91</f>
        <v>92.066666666666663</v>
      </c>
      <c r="AK90" s="9">
        <f>FAME!AK91</f>
        <v>217.37400000000002</v>
      </c>
      <c r="AL90" s="9">
        <f>FAME!AL91</f>
        <v>92.796666666666667</v>
      </c>
      <c r="AM90" s="11">
        <f>FAME!AM91</f>
        <v>3.734333333333332</v>
      </c>
      <c r="AN90" s="11">
        <f>FAME!AN91</f>
        <v>5.1715016666666678</v>
      </c>
      <c r="AO90" s="11">
        <f>FAME!AO91</f>
        <v>4.1195349999999985E-2</v>
      </c>
      <c r="AP90" s="11">
        <f>FAME!AP91</f>
        <v>5.8326833333333319</v>
      </c>
      <c r="AQ90" s="11">
        <f>FAME!AQ91</f>
        <v>107.75347900390625</v>
      </c>
      <c r="AR90" s="11">
        <f>FAME!AR91</f>
        <v>105.35481140499999</v>
      </c>
      <c r="AS90">
        <v>45.244243711597399</v>
      </c>
      <c r="AT90">
        <f t="shared" si="2"/>
        <v>2010</v>
      </c>
      <c r="AU90">
        <f t="shared" si="3"/>
        <v>1</v>
      </c>
    </row>
    <row r="91" spans="1:47" x14ac:dyDescent="0.3">
      <c r="A91" s="3">
        <f>FAME!A92</f>
        <v>40359</v>
      </c>
      <c r="B91" s="9">
        <f>FAME!B92</f>
        <v>245198.33530000001</v>
      </c>
      <c r="C91" s="9">
        <f>FAME!C92</f>
        <v>244695.652</v>
      </c>
      <c r="D91" s="9">
        <f>FAME!D92</f>
        <v>46451.042700000005</v>
      </c>
      <c r="E91" s="9">
        <f>FAME!E92</f>
        <v>46080.061000000002</v>
      </c>
      <c r="F91" s="9">
        <f>FAME!F92</f>
        <v>6587.7476999999999</v>
      </c>
      <c r="G91" s="9">
        <f>FAME!G92</f>
        <v>6603.9960000000001</v>
      </c>
      <c r="H91" s="9">
        <f>FAME!H92</f>
        <v>128646.054</v>
      </c>
      <c r="I91" s="9">
        <f>FAME!I92</f>
        <v>130134.14</v>
      </c>
      <c r="J91" s="9">
        <f>FAME!J92</f>
        <v>15557.3</v>
      </c>
      <c r="K91" s="9">
        <f>FAME!K92</f>
        <v>2377095.2000000002</v>
      </c>
      <c r="L91" s="9">
        <f>FAME!L92</f>
        <v>467490.3</v>
      </c>
      <c r="M91" s="9">
        <f>FAME!M92</f>
        <v>508745.6</v>
      </c>
      <c r="N91" s="9">
        <f>FAME!N92</f>
        <v>1066.7227118644068</v>
      </c>
      <c r="O91" s="9">
        <f>FAME!O92</f>
        <v>831.07627118644052</v>
      </c>
      <c r="P91" s="9">
        <f>FAME!P92</f>
        <v>1134.5849206349208</v>
      </c>
      <c r="Q91" s="9">
        <f>FAME!Q92</f>
        <v>1.5</v>
      </c>
      <c r="R91" s="9">
        <f>FAME!R92</f>
        <v>1.5112751746980442</v>
      </c>
      <c r="S91" s="9">
        <f>FAME!S92</f>
        <v>0.25</v>
      </c>
      <c r="T91" s="9">
        <f>FAME!T92</f>
        <v>1</v>
      </c>
      <c r="U91" s="9">
        <f>FAME!U92</f>
        <v>9.9999999999999825E-2</v>
      </c>
      <c r="V91" s="9">
        <f>FAME!V92</f>
        <v>0.5</v>
      </c>
      <c r="W91" s="9">
        <f>FAME!W92</f>
        <v>62.405197763442999</v>
      </c>
      <c r="X91" s="9">
        <f>FAME!X92</f>
        <v>57.9</v>
      </c>
      <c r="Y91" s="9">
        <f>FAME!Y92</f>
        <v>72.196951861645218</v>
      </c>
      <c r="Z91" s="9">
        <f>FAME!Z92</f>
        <v>7.4</v>
      </c>
      <c r="AA91" s="9">
        <f>FAME!AA92</f>
        <v>62.351390660329223</v>
      </c>
      <c r="AB91" s="9">
        <f>FAME!AB92</f>
        <v>57.4</v>
      </c>
      <c r="AC91" s="9">
        <f>FAME!AC92</f>
        <v>8.2769544575133658</v>
      </c>
      <c r="AD91" s="9">
        <f>FAME!AD92</f>
        <v>92.550099323728531</v>
      </c>
      <c r="AE91" s="9">
        <f>FAME!AE92</f>
        <v>218.05066666666667</v>
      </c>
      <c r="AF91" s="9">
        <f>FAME!AF92</f>
        <v>93.316666666666663</v>
      </c>
      <c r="AG91" s="9">
        <f>FAME!AG92</f>
        <v>96.766666666666652</v>
      </c>
      <c r="AH91" s="9">
        <f>FAME!AH92</f>
        <v>91.36</v>
      </c>
      <c r="AI91" s="9">
        <f>FAME!AI92</f>
        <v>89.366666666666674</v>
      </c>
      <c r="AJ91" s="9">
        <f>FAME!AJ92</f>
        <v>92.5</v>
      </c>
      <c r="AK91" s="9">
        <f>FAME!AK92</f>
        <v>217.29733333333334</v>
      </c>
      <c r="AL91" s="9">
        <f>FAME!AL92</f>
        <v>93.219999999999985</v>
      </c>
      <c r="AM91" s="11">
        <f>FAME!AM92</f>
        <v>3.7869000000000002</v>
      </c>
      <c r="AN91" s="11">
        <f>FAME!AN92</f>
        <v>4.811840000000001</v>
      </c>
      <c r="AO91" s="11">
        <f>FAME!AO92</f>
        <v>4.1120166666666673E-2</v>
      </c>
      <c r="AP91" s="11">
        <f>FAME!AP92</f>
        <v>5.648906666666667</v>
      </c>
      <c r="AQ91" s="11">
        <f>FAME!AQ92</f>
        <v>105.6275634765625</v>
      </c>
      <c r="AR91" s="11">
        <f>FAME!AR92</f>
        <v>103.71913480000005</v>
      </c>
      <c r="AS91">
        <v>87.595466070482104</v>
      </c>
      <c r="AT91">
        <f t="shared" si="2"/>
        <v>2010</v>
      </c>
      <c r="AU91">
        <f t="shared" si="3"/>
        <v>2</v>
      </c>
    </row>
    <row r="92" spans="1:47" x14ac:dyDescent="0.3">
      <c r="A92" s="3">
        <f>FAME!A93</f>
        <v>40451</v>
      </c>
      <c r="B92" s="9">
        <f>FAME!B93</f>
        <v>247479.14569999999</v>
      </c>
      <c r="C92" s="9">
        <f>FAME!C93</f>
        <v>247599.05499999999</v>
      </c>
      <c r="D92" s="9">
        <f>FAME!D93</f>
        <v>47672.361400000002</v>
      </c>
      <c r="E92" s="9">
        <f>FAME!E93</f>
        <v>47762.658000000003</v>
      </c>
      <c r="F92" s="9">
        <f>FAME!F93</f>
        <v>6013.4272000000001</v>
      </c>
      <c r="G92" s="9">
        <f>FAME!G93</f>
        <v>6673.2950000000001</v>
      </c>
      <c r="H92" s="9">
        <f>FAME!H93</f>
        <v>137803.35030000002</v>
      </c>
      <c r="I92" s="9">
        <f>FAME!I93</f>
        <v>132782.23699999999</v>
      </c>
      <c r="J92" s="9">
        <f>FAME!J93</f>
        <v>15672</v>
      </c>
      <c r="K92" s="9">
        <f>FAME!K93</f>
        <v>2387372.6</v>
      </c>
      <c r="L92" s="9">
        <f>FAME!L93</f>
        <v>470901.1</v>
      </c>
      <c r="M92" s="9">
        <f>FAME!M93</f>
        <v>518032.1</v>
      </c>
      <c r="N92" s="9">
        <f>FAME!N93</f>
        <v>1056.573559322034</v>
      </c>
      <c r="O92" s="9">
        <f>FAME!O93</f>
        <v>793.00000000000011</v>
      </c>
      <c r="P92" s="9">
        <f>FAME!P93</f>
        <v>1096.246875</v>
      </c>
      <c r="Q92" s="9">
        <f>FAME!Q93</f>
        <v>1.6766304347826086</v>
      </c>
      <c r="R92" s="9">
        <f>FAME!R93</f>
        <v>1.6907981846986968</v>
      </c>
      <c r="S92" s="9">
        <f>FAME!S93</f>
        <v>0.25</v>
      </c>
      <c r="T92" s="9">
        <f>FAME!T93</f>
        <v>1</v>
      </c>
      <c r="U92" s="9">
        <f>FAME!U93</f>
        <v>9.9999999999999825E-2</v>
      </c>
      <c r="V92" s="9">
        <f>FAME!V93</f>
        <v>0.5</v>
      </c>
      <c r="W92" s="9">
        <f>FAME!W93</f>
        <v>63.277997732162476</v>
      </c>
      <c r="X92" s="9">
        <f>FAME!X93</f>
        <v>57.8</v>
      </c>
      <c r="Y92" s="9">
        <f>FAME!Y93</f>
        <v>72.068176347143876</v>
      </c>
      <c r="Z92" s="9">
        <f>FAME!Z93</f>
        <v>9.1</v>
      </c>
      <c r="AA92" s="9">
        <f>FAME!AA93</f>
        <v>62.896321235164507</v>
      </c>
      <c r="AB92" s="9">
        <f>FAME!AB93</f>
        <v>57.9</v>
      </c>
      <c r="AC92" s="9">
        <f>FAME!AC93</f>
        <v>8.3514344153660929</v>
      </c>
      <c r="AD92" s="9">
        <f>FAME!AD93</f>
        <v>93.660583622529188</v>
      </c>
      <c r="AE92" s="9">
        <f>FAME!AE93</f>
        <v>218.25399999999999</v>
      </c>
      <c r="AF92" s="9">
        <f>FAME!AF93</f>
        <v>93.173333333333332</v>
      </c>
      <c r="AG92" s="9">
        <f>FAME!AG93</f>
        <v>96.233333333333348</v>
      </c>
      <c r="AH92" s="9">
        <f>FAME!AH93</f>
        <v>91.44</v>
      </c>
      <c r="AI92" s="9">
        <f>FAME!AI93</f>
        <v>89.633333333333326</v>
      </c>
      <c r="AJ92" s="9">
        <f>FAME!AJ93</f>
        <v>93.133333333333326</v>
      </c>
      <c r="AK92" s="9">
        <f>FAME!AK93</f>
        <v>217.93433333333334</v>
      </c>
      <c r="AL92" s="9">
        <f>FAME!AL93</f>
        <v>93.563333333333333</v>
      </c>
      <c r="AM92" s="11">
        <f>FAME!AM93</f>
        <v>3.7990338983050864</v>
      </c>
      <c r="AN92" s="11">
        <f>FAME!AN93</f>
        <v>4.9016661016949143</v>
      </c>
      <c r="AO92" s="11">
        <f>FAME!AO93</f>
        <v>4.4220423728813567E-2</v>
      </c>
      <c r="AP92" s="11">
        <f>FAME!AP93</f>
        <v>5.8877966101694916</v>
      </c>
      <c r="AQ92" s="11">
        <f>FAME!AQ93</f>
        <v>106.08731842041016</v>
      </c>
      <c r="AR92" s="11">
        <f>FAME!AR93</f>
        <v>105.28409150338983</v>
      </c>
      <c r="AS92">
        <v>92.792752445430494</v>
      </c>
      <c r="AT92">
        <f t="shared" si="2"/>
        <v>2010</v>
      </c>
      <c r="AU92">
        <f t="shared" si="3"/>
        <v>3</v>
      </c>
    </row>
    <row r="93" spans="1:47" x14ac:dyDescent="0.3">
      <c r="A93" s="3">
        <f>FAME!A94</f>
        <v>40543</v>
      </c>
      <c r="B93" s="9">
        <f>FAME!B94</f>
        <v>254425.78630000001</v>
      </c>
      <c r="C93" s="9">
        <f>FAME!C94</f>
        <v>250889.462</v>
      </c>
      <c r="D93" s="9">
        <f>FAME!D94</f>
        <v>52282.431299999997</v>
      </c>
      <c r="E93" s="9">
        <f>FAME!E94</f>
        <v>49577.54</v>
      </c>
      <c r="F93" s="9">
        <f>FAME!F94</f>
        <v>7295.7671</v>
      </c>
      <c r="G93" s="9">
        <f>FAME!G94</f>
        <v>7023.143</v>
      </c>
      <c r="H93" s="9">
        <f>FAME!H94</f>
        <v>133013.31959999999</v>
      </c>
      <c r="I93" s="9">
        <f>FAME!I94</f>
        <v>135271.783</v>
      </c>
      <c r="J93" s="9">
        <f>FAME!J94</f>
        <v>15750.6</v>
      </c>
      <c r="K93" s="9">
        <f>FAME!K94</f>
        <v>2402238.6</v>
      </c>
      <c r="L93" s="9">
        <f>FAME!L94</f>
        <v>471059</v>
      </c>
      <c r="M93" s="9">
        <f>FAME!M94</f>
        <v>513668.5</v>
      </c>
      <c r="N93" s="9">
        <f>FAME!N94</f>
        <v>1172.2013846153848</v>
      </c>
      <c r="O93" s="9">
        <f>FAME!O94</f>
        <v>888.08523076923086</v>
      </c>
      <c r="P93" s="9">
        <f>FAME!P94</f>
        <v>1204.5856249999999</v>
      </c>
      <c r="Q93" s="9">
        <f>FAME!Q94</f>
        <v>2</v>
      </c>
      <c r="R93" s="9">
        <f>FAME!R94</f>
        <v>2.0200781032909871</v>
      </c>
      <c r="S93" s="9">
        <f>FAME!S94</f>
        <v>0.25</v>
      </c>
      <c r="T93" s="9">
        <f>FAME!T94</f>
        <v>1</v>
      </c>
      <c r="U93" s="9">
        <f>FAME!U94</f>
        <v>9.9999999999999825E-2</v>
      </c>
      <c r="V93" s="9">
        <f>FAME!V94</f>
        <v>0.5</v>
      </c>
      <c r="W93" s="9">
        <f>FAME!W94</f>
        <v>62.950697743892675</v>
      </c>
      <c r="X93" s="9">
        <f>FAME!X94</f>
        <v>58</v>
      </c>
      <c r="Y93" s="9">
        <f>FAME!Y94</f>
        <v>72.288164354029462</v>
      </c>
      <c r="Z93" s="9">
        <f>FAME!Z94</f>
        <v>8.1999999999999993</v>
      </c>
      <c r="AA93" s="9">
        <f>FAME!AA94</f>
        <v>62.911633352312791</v>
      </c>
      <c r="AB93" s="9">
        <f>FAME!AB94</f>
        <v>58</v>
      </c>
      <c r="AC93" s="9">
        <f>FAME!AC94</f>
        <v>8.1341831361175725</v>
      </c>
      <c r="AD93" s="9">
        <f>FAME!AD94</f>
        <v>94.420388669077013</v>
      </c>
      <c r="AE93" s="9">
        <f>FAME!AE94</f>
        <v>218.89766666666665</v>
      </c>
      <c r="AF93" s="9">
        <f>FAME!AF94</f>
        <v>93.953333333333333</v>
      </c>
      <c r="AG93" s="9">
        <f>FAME!AG94</f>
        <v>96.433333333333337</v>
      </c>
      <c r="AH93" s="9">
        <f>FAME!AH94</f>
        <v>91.94</v>
      </c>
      <c r="AI93" s="9">
        <f>FAME!AI94</f>
        <v>90.5</v>
      </c>
      <c r="AJ93" s="9">
        <f>FAME!AJ94</f>
        <v>94.333333333333329</v>
      </c>
      <c r="AK93" s="9">
        <f>FAME!AK94</f>
        <v>219.69899999999998</v>
      </c>
      <c r="AL93" s="9">
        <f>FAME!AL94</f>
        <v>94.186666666666667</v>
      </c>
      <c r="AM93" s="11">
        <f>FAME!AM94</f>
        <v>3.6196969696969696</v>
      </c>
      <c r="AN93" s="11">
        <f>FAME!AN94</f>
        <v>4.918298484848485</v>
      </c>
      <c r="AO93" s="11">
        <f>FAME!AO94</f>
        <v>4.3875257575757574E-2</v>
      </c>
      <c r="AP93" s="11">
        <f>FAME!AP94</f>
        <v>5.7220515151515157</v>
      </c>
      <c r="AQ93" s="11">
        <f>FAME!AQ94</f>
        <v>104.22502899169922</v>
      </c>
      <c r="AR93" s="11">
        <f>FAME!AR94</f>
        <v>103.21232756969697</v>
      </c>
      <c r="AS93">
        <v>155.47782819478201</v>
      </c>
      <c r="AT93">
        <f t="shared" si="2"/>
        <v>2010</v>
      </c>
      <c r="AU93">
        <f t="shared" si="3"/>
        <v>4</v>
      </c>
    </row>
    <row r="94" spans="1:47" x14ac:dyDescent="0.3">
      <c r="A94" s="3">
        <f>FAME!A95</f>
        <v>40633</v>
      </c>
      <c r="B94" s="9">
        <f>FAME!B95</f>
        <v>252167.17230000001</v>
      </c>
      <c r="C94" s="9">
        <f>FAME!C95</f>
        <v>253948.383</v>
      </c>
      <c r="D94" s="9">
        <f>FAME!D95</f>
        <v>46482.641799999998</v>
      </c>
      <c r="E94" s="9">
        <f>FAME!E95</f>
        <v>50869.88</v>
      </c>
      <c r="F94" s="9">
        <f>FAME!F95</f>
        <v>9176.7026999999998</v>
      </c>
      <c r="G94" s="9">
        <f>FAME!G95</f>
        <v>8794.49</v>
      </c>
      <c r="H94" s="9">
        <f>FAME!H95</f>
        <v>134672.70069999999</v>
      </c>
      <c r="I94" s="9">
        <f>FAME!I95</f>
        <v>136400.46</v>
      </c>
      <c r="J94" s="9">
        <f>FAME!J95</f>
        <v>15712.8</v>
      </c>
      <c r="K94" s="9">
        <f>FAME!K95</f>
        <v>2422490.4</v>
      </c>
      <c r="L94" s="9">
        <f>FAME!L95</f>
        <v>472759.9</v>
      </c>
      <c r="M94" s="9">
        <f>FAME!M95</f>
        <v>508231.8</v>
      </c>
      <c r="N94" s="9">
        <f>FAME!N95</f>
        <v>1206.8323437499994</v>
      </c>
      <c r="O94" s="9">
        <f>FAME!O95</f>
        <v>918.77781249999998</v>
      </c>
      <c r="P94" s="9">
        <f>FAME!P95</f>
        <v>1302.528870967742</v>
      </c>
      <c r="Q94" s="9">
        <f>FAME!Q95</f>
        <v>2.2833333333333332</v>
      </c>
      <c r="R94" s="9">
        <f>FAME!R95</f>
        <v>2.3097701818386227</v>
      </c>
      <c r="S94" s="9">
        <f>FAME!S95</f>
        <v>0.25</v>
      </c>
      <c r="T94" s="9">
        <f>FAME!T95</f>
        <v>1</v>
      </c>
      <c r="U94" s="9">
        <f>FAME!U95</f>
        <v>9.9999999999999825E-2</v>
      </c>
      <c r="V94" s="9">
        <f>FAME!V95</f>
        <v>0.5</v>
      </c>
      <c r="W94" s="9">
        <f>FAME!W95</f>
        <v>62.186997771263123</v>
      </c>
      <c r="X94" s="9">
        <f>FAME!X95</f>
        <v>57.8</v>
      </c>
      <c r="Y94" s="9">
        <f>FAME!Y95</f>
        <v>72.191404196752913</v>
      </c>
      <c r="Z94" s="9">
        <f>FAME!Z95</f>
        <v>7.1</v>
      </c>
      <c r="AA94" s="9">
        <f>FAME!AA95</f>
        <v>62.679067479158888</v>
      </c>
      <c r="AB94" s="9">
        <f>FAME!AB95</f>
        <v>58.1</v>
      </c>
      <c r="AC94" s="9">
        <f>FAME!AC95</f>
        <v>7.5580617494019702</v>
      </c>
      <c r="AD94" s="9">
        <f>FAME!AD95</f>
        <v>95.126072217693789</v>
      </c>
      <c r="AE94" s="9">
        <f>FAME!AE95</f>
        <v>221.66633333333334</v>
      </c>
      <c r="AF94" s="9">
        <f>FAME!AF95</f>
        <v>94.37</v>
      </c>
      <c r="AG94" s="9">
        <f>FAME!AG95</f>
        <v>96.166666666666671</v>
      </c>
      <c r="AH94" s="9">
        <f>FAME!AH95</f>
        <v>92.87</v>
      </c>
      <c r="AI94" s="9">
        <f>FAME!AI95</f>
        <v>91.833333333333329</v>
      </c>
      <c r="AJ94" s="9">
        <f>FAME!AJ95</f>
        <v>95.733333333333348</v>
      </c>
      <c r="AK94" s="9">
        <f>FAME!AK95</f>
        <v>222.0436666666667</v>
      </c>
      <c r="AL94" s="9">
        <f>FAME!AL95</f>
        <v>95.009999999999991</v>
      </c>
      <c r="AM94" s="11">
        <f>FAME!AM95</f>
        <v>3.599730158730158</v>
      </c>
      <c r="AN94" s="11">
        <f>FAME!AN95</f>
        <v>4.9235460317460307</v>
      </c>
      <c r="AO94" s="11">
        <f>FAME!AO95</f>
        <v>4.3725238095238074E-2</v>
      </c>
      <c r="AP94" s="11">
        <f>FAME!AP95</f>
        <v>5.7664444444444447</v>
      </c>
      <c r="AQ94" s="11">
        <f>FAME!AQ95</f>
        <v>104.61624908447266</v>
      </c>
      <c r="AR94" s="11">
        <f>FAME!AR95</f>
        <v>102.99801250523809</v>
      </c>
      <c r="AS94">
        <v>203.80153179709399</v>
      </c>
      <c r="AT94">
        <f t="shared" si="2"/>
        <v>2011</v>
      </c>
      <c r="AU94">
        <f t="shared" si="3"/>
        <v>1</v>
      </c>
    </row>
    <row r="95" spans="1:47" x14ac:dyDescent="0.3">
      <c r="A95" s="3">
        <f>FAME!A96</f>
        <v>40724</v>
      </c>
      <c r="B95" s="9">
        <f>FAME!B96</f>
        <v>253343.1035</v>
      </c>
      <c r="C95" s="9">
        <f>FAME!C96</f>
        <v>255926.492</v>
      </c>
      <c r="D95" s="9">
        <f>FAME!D96</f>
        <v>55513.935600000004</v>
      </c>
      <c r="E95" s="9">
        <f>FAME!E96</f>
        <v>53615.298000000003</v>
      </c>
      <c r="F95" s="9">
        <f>FAME!F96</f>
        <v>8954.3924000000006</v>
      </c>
      <c r="G95" s="9">
        <f>FAME!G96</f>
        <v>9429.8960000000006</v>
      </c>
      <c r="H95" s="9">
        <f>FAME!H96</f>
        <v>134465.5606</v>
      </c>
      <c r="I95" s="9">
        <f>FAME!I96</f>
        <v>136209.32399999999</v>
      </c>
      <c r="J95" s="9">
        <f>FAME!J96</f>
        <v>15825.1</v>
      </c>
      <c r="K95" s="9">
        <f>FAME!K96</f>
        <v>2422648.6</v>
      </c>
      <c r="L95" s="9">
        <f>FAME!L96</f>
        <v>473164.79999999999</v>
      </c>
      <c r="M95" s="9">
        <f>FAME!M96</f>
        <v>503925.3</v>
      </c>
      <c r="N95" s="9">
        <f>FAME!N96</f>
        <v>1154.5898245614037</v>
      </c>
      <c r="O95" s="9">
        <f>FAME!O96</f>
        <v>839.60421052631591</v>
      </c>
      <c r="P95" s="9">
        <f>FAME!P96</f>
        <v>1318.3328571428574</v>
      </c>
      <c r="Q95" s="9">
        <f>FAME!Q96</f>
        <v>3.098901098901099</v>
      </c>
      <c r="R95" s="9">
        <f>FAME!R96</f>
        <v>3.1473580711011775</v>
      </c>
      <c r="S95" s="9">
        <f>FAME!S96</f>
        <v>0.25</v>
      </c>
      <c r="T95" s="9">
        <f>FAME!T96</f>
        <v>1.2335164835164836</v>
      </c>
      <c r="U95" s="9">
        <f>FAME!U96</f>
        <v>9.9999999999999825E-2</v>
      </c>
      <c r="V95" s="9">
        <f>FAME!V96</f>
        <v>0.5</v>
      </c>
      <c r="W95" s="9">
        <f>FAME!W96</f>
        <v>62.841597747802737</v>
      </c>
      <c r="X95" s="9">
        <f>FAME!X96</f>
        <v>58.7</v>
      </c>
      <c r="Y95" s="9">
        <f>FAME!Y96</f>
        <v>73.115357378644163</v>
      </c>
      <c r="Z95" s="9">
        <f>FAME!Z96</f>
        <v>6.6</v>
      </c>
      <c r="AA95" s="9">
        <f>FAME!AA96</f>
        <v>62.695588047016017</v>
      </c>
      <c r="AB95" s="9">
        <f>FAME!AB96</f>
        <v>58.3</v>
      </c>
      <c r="AC95" s="9">
        <f>FAME!AC96</f>
        <v>7.044107668129314</v>
      </c>
      <c r="AD95" s="9">
        <f>FAME!AD96</f>
        <v>96.33530194927458</v>
      </c>
      <c r="AE95" s="9">
        <f>FAME!AE96</f>
        <v>225.53066666666666</v>
      </c>
      <c r="AF95" s="9">
        <f>FAME!AF96</f>
        <v>95.883333333333326</v>
      </c>
      <c r="AG95" s="9">
        <f>FAME!AG96</f>
        <v>96.399999999999991</v>
      </c>
      <c r="AH95" s="9">
        <f>FAME!AH96</f>
        <v>94.046666666666667</v>
      </c>
      <c r="AI95" s="9">
        <f>FAME!AI96</f>
        <v>93.300000000000011</v>
      </c>
      <c r="AJ95" s="9">
        <f>FAME!AJ96</f>
        <v>96.3</v>
      </c>
      <c r="AK95" s="9">
        <f>FAME!AK96</f>
        <v>224.56833333333336</v>
      </c>
      <c r="AL95" s="9">
        <f>FAME!AL96</f>
        <v>95.766666666666666</v>
      </c>
      <c r="AM95" s="11">
        <f>FAME!AM96</f>
        <v>3.4414827586206886</v>
      </c>
      <c r="AN95" s="11">
        <f>FAME!AN96</f>
        <v>4.9539517241379301</v>
      </c>
      <c r="AO95" s="11">
        <f>FAME!AO96</f>
        <v>4.2187448275862065E-2</v>
      </c>
      <c r="AP95" s="11">
        <f>FAME!AP96</f>
        <v>5.6091655172413803</v>
      </c>
      <c r="AQ95" s="11">
        <f>FAME!AQ96</f>
        <v>102.56922149658203</v>
      </c>
      <c r="AR95" s="11">
        <f>FAME!AR96</f>
        <v>100.80482202379307</v>
      </c>
      <c r="AS95">
        <v>127.60557542058</v>
      </c>
      <c r="AT95">
        <f t="shared" si="2"/>
        <v>2011</v>
      </c>
      <c r="AU95">
        <f t="shared" si="3"/>
        <v>2</v>
      </c>
    </row>
    <row r="96" spans="1:47" x14ac:dyDescent="0.3">
      <c r="A96" s="3">
        <f>FAME!A97</f>
        <v>40816</v>
      </c>
      <c r="B96" s="9">
        <f>FAME!B97</f>
        <v>262662.83619999996</v>
      </c>
      <c r="C96" s="9">
        <f>FAME!C97</f>
        <v>260885.96100000001</v>
      </c>
      <c r="D96" s="9">
        <f>FAME!D97</f>
        <v>54229.964899999999</v>
      </c>
      <c r="E96" s="9">
        <f>FAME!E97</f>
        <v>55125.875999999997</v>
      </c>
      <c r="F96" s="9">
        <f>FAME!F97</f>
        <v>9978.8994000000002</v>
      </c>
      <c r="G96" s="9">
        <f>FAME!G97</f>
        <v>10334.108</v>
      </c>
      <c r="H96" s="9">
        <f>FAME!H97</f>
        <v>143145.27219999998</v>
      </c>
      <c r="I96" s="9">
        <f>FAME!I97</f>
        <v>136945.935</v>
      </c>
      <c r="J96" s="9">
        <f>FAME!J97</f>
        <v>15820.7</v>
      </c>
      <c r="K96" s="9">
        <f>FAME!K97</f>
        <v>2425584.1</v>
      </c>
      <c r="L96" s="9">
        <f>FAME!L97</f>
        <v>474756.3</v>
      </c>
      <c r="M96" s="9">
        <f>FAME!M97</f>
        <v>516220.6</v>
      </c>
      <c r="N96" s="9">
        <f>FAME!N97</f>
        <v>1031.4372580645163</v>
      </c>
      <c r="O96" s="9">
        <f>FAME!O97</f>
        <v>729.83258064516133</v>
      </c>
      <c r="P96" s="9">
        <f>FAME!P97</f>
        <v>1225.2684374999992</v>
      </c>
      <c r="Q96" s="9">
        <f>FAME!Q97</f>
        <v>3.25</v>
      </c>
      <c r="R96" s="9">
        <f>FAME!R97</f>
        <v>3.3032398518648924</v>
      </c>
      <c r="S96" s="9">
        <f>FAME!S97</f>
        <v>0.25</v>
      </c>
      <c r="T96" s="9">
        <f>FAME!T97</f>
        <v>1.4836956521739131</v>
      </c>
      <c r="U96" s="9">
        <f>FAME!U97</f>
        <v>9.9999999999999825E-2</v>
      </c>
      <c r="V96" s="9">
        <f>FAME!V97</f>
        <v>0.5</v>
      </c>
      <c r="W96" s="9">
        <f>FAME!W97</f>
        <v>62.950697743892675</v>
      </c>
      <c r="X96" s="9">
        <f>FAME!X97</f>
        <v>58.2</v>
      </c>
      <c r="Y96" s="9">
        <f>FAME!Y97</f>
        <v>72.725647799773242</v>
      </c>
      <c r="Z96" s="9">
        <f>FAME!Z97</f>
        <v>7.7</v>
      </c>
      <c r="AA96" s="9">
        <f>FAME!AA97</f>
        <v>62.638590547517047</v>
      </c>
      <c r="AB96" s="9">
        <f>FAME!AB97</f>
        <v>58.3</v>
      </c>
      <c r="AC96" s="9">
        <f>FAME!AC97</f>
        <v>7.030681735193312</v>
      </c>
      <c r="AD96" s="9">
        <f>FAME!AD97</f>
        <v>96.707372635914908</v>
      </c>
      <c r="AE96" s="9">
        <f>FAME!AE97</f>
        <v>226.452</v>
      </c>
      <c r="AF96" s="9">
        <f>FAME!AF97</f>
        <v>95.683333333333337</v>
      </c>
      <c r="AG96" s="9">
        <f>FAME!AG97</f>
        <v>96.366666666666674</v>
      </c>
      <c r="AH96" s="9">
        <f>FAME!AH97</f>
        <v>94.316666666666663</v>
      </c>
      <c r="AI96" s="9">
        <f>FAME!AI97</f>
        <v>93.833333333333329</v>
      </c>
      <c r="AJ96" s="9">
        <f>FAME!AJ97</f>
        <v>96.233333333333334</v>
      </c>
      <c r="AK96" s="9">
        <f>FAME!AK97</f>
        <v>226.03266666666664</v>
      </c>
      <c r="AL96" s="9">
        <f>FAME!AL97</f>
        <v>96.043333333333337</v>
      </c>
      <c r="AM96" s="11">
        <f>FAME!AM97</f>
        <v>3.5436612903225808</v>
      </c>
      <c r="AN96" s="11">
        <f>FAME!AN97</f>
        <v>5.0161693548387083</v>
      </c>
      <c r="AO96" s="11">
        <f>FAME!AO97</f>
        <v>4.5610629032258078E-2</v>
      </c>
      <c r="AP96" s="11">
        <f>FAME!AP97</f>
        <v>5.7109854838709682</v>
      </c>
      <c r="AQ96" s="11">
        <f>FAME!AQ97</f>
        <v>104.72519683837891</v>
      </c>
      <c r="AR96" s="11">
        <f>FAME!AR97</f>
        <v>102.8692353569355</v>
      </c>
      <c r="AS96">
        <v>178.66726351247399</v>
      </c>
      <c r="AT96">
        <f t="shared" si="2"/>
        <v>2011</v>
      </c>
      <c r="AU96">
        <f t="shared" si="3"/>
        <v>3</v>
      </c>
    </row>
    <row r="97" spans="1:47" x14ac:dyDescent="0.3">
      <c r="A97" s="3">
        <f>FAME!A98</f>
        <v>40908</v>
      </c>
      <c r="B97" s="9">
        <f>FAME!B98</f>
        <v>265224.45549999998</v>
      </c>
      <c r="C97" s="9">
        <f>FAME!C98</f>
        <v>261887.739</v>
      </c>
      <c r="D97" s="9">
        <f>FAME!D98</f>
        <v>60566.3024</v>
      </c>
      <c r="E97" s="9">
        <f>FAME!E98</f>
        <v>56677.120000000003</v>
      </c>
      <c r="F97" s="9">
        <f>FAME!F98</f>
        <v>10352.9465</v>
      </c>
      <c r="G97" s="9">
        <f>FAME!G98</f>
        <v>9827.6990000000005</v>
      </c>
      <c r="H97" s="9">
        <f>FAME!H98</f>
        <v>134631.00569999998</v>
      </c>
      <c r="I97" s="9">
        <f>FAME!I98</f>
        <v>137384.06599999999</v>
      </c>
      <c r="J97" s="9">
        <f>FAME!J98</f>
        <v>16004.1</v>
      </c>
      <c r="K97" s="9">
        <f>FAME!K98</f>
        <v>2416613.5</v>
      </c>
      <c r="L97" s="9">
        <f>FAME!L98</f>
        <v>475377.9</v>
      </c>
      <c r="M97" s="9">
        <f>FAME!M98</f>
        <v>515394.5</v>
      </c>
      <c r="N97" s="9">
        <f>FAME!N98</f>
        <v>988.8357377049183</v>
      </c>
      <c r="O97" s="9">
        <f>FAME!O98</f>
        <v>713.28475409836062</v>
      </c>
      <c r="P97" s="9">
        <f>FAME!P98</f>
        <v>1225.6511111111117</v>
      </c>
      <c r="Q97" s="9">
        <f>FAME!Q98</f>
        <v>2.9184782608695654</v>
      </c>
      <c r="R97" s="9">
        <f>FAME!R98</f>
        <v>2.9614405156676473</v>
      </c>
      <c r="S97" s="9">
        <f>FAME!S98</f>
        <v>0.25</v>
      </c>
      <c r="T97" s="9">
        <f>FAME!T98</f>
        <v>1.2744565217391304</v>
      </c>
      <c r="U97" s="9">
        <f>FAME!U98</f>
        <v>9.9999999999999825E-2</v>
      </c>
      <c r="V97" s="9">
        <f>FAME!V98</f>
        <v>0.5</v>
      </c>
      <c r="W97" s="9">
        <f>FAME!W98</f>
        <v>62.405197763442999</v>
      </c>
      <c r="X97" s="9">
        <f>FAME!X98</f>
        <v>58.2</v>
      </c>
      <c r="Y97" s="9">
        <f>FAME!Y98</f>
        <v>73.154911922272447</v>
      </c>
      <c r="Z97" s="9">
        <f>FAME!Z98</f>
        <v>6.9</v>
      </c>
      <c r="AA97" s="9">
        <f>FAME!AA98</f>
        <v>62.580447079443289</v>
      </c>
      <c r="AB97" s="9">
        <f>FAME!AB98</f>
        <v>58.3</v>
      </c>
      <c r="AC97" s="9">
        <f>FAME!AC98</f>
        <v>6.8416571631014129</v>
      </c>
      <c r="AD97" s="9">
        <f>FAME!AD98</f>
        <v>96.769384417021584</v>
      </c>
      <c r="AE97" s="9">
        <f>FAME!AE98</f>
        <v>226.10766666666666</v>
      </c>
      <c r="AF97" s="9">
        <f>FAME!AF98</f>
        <v>96.713333333333324</v>
      </c>
      <c r="AG97" s="9">
        <f>FAME!AG98</f>
        <v>96.133333333333326</v>
      </c>
      <c r="AH97" s="9">
        <f>FAME!AH98</f>
        <v>94.7</v>
      </c>
      <c r="AI97" s="9">
        <f>FAME!AI98</f>
        <v>94.733333333333334</v>
      </c>
      <c r="AJ97" s="9">
        <f>FAME!AJ98</f>
        <v>96.666666666666671</v>
      </c>
      <c r="AK97" s="9">
        <f>FAME!AK98</f>
        <v>227.04733333333334</v>
      </c>
      <c r="AL97" s="9">
        <f>FAME!AL98</f>
        <v>96.86333333333333</v>
      </c>
      <c r="AM97" s="11">
        <f>FAME!AM98</f>
        <v>3.7246065573770495</v>
      </c>
      <c r="AN97" s="11">
        <f>FAME!AN98</f>
        <v>5.0162655737704931</v>
      </c>
      <c r="AO97" s="11">
        <f>FAME!AO98</f>
        <v>4.8158508196721309E-2</v>
      </c>
      <c r="AP97" s="11">
        <f>FAME!AP98</f>
        <v>5.8548540983606534</v>
      </c>
      <c r="AQ97" s="11">
        <f>FAME!AQ98</f>
        <v>107.25797271728516</v>
      </c>
      <c r="AR97" s="11">
        <f>FAME!AR98</f>
        <v>104.74735379836065</v>
      </c>
      <c r="AS97">
        <v>155.83944110291</v>
      </c>
      <c r="AT97">
        <f t="shared" si="2"/>
        <v>2011</v>
      </c>
      <c r="AU97">
        <f t="shared" si="3"/>
        <v>4</v>
      </c>
    </row>
    <row r="98" spans="1:47" x14ac:dyDescent="0.3">
      <c r="A98" s="3">
        <f>FAME!A99</f>
        <v>40999</v>
      </c>
      <c r="B98" s="9">
        <f>FAME!B99</f>
        <v>259638.29800000001</v>
      </c>
      <c r="C98" s="9">
        <f>FAME!C99</f>
        <v>261887.27600000001</v>
      </c>
      <c r="D98" s="9">
        <f>FAME!D99</f>
        <v>60163.3609</v>
      </c>
      <c r="E98" s="9">
        <f>FAME!E99</f>
        <v>63617.982000000004</v>
      </c>
      <c r="F98" s="9">
        <f>FAME!F99</f>
        <v>10481.512500000001</v>
      </c>
      <c r="G98" s="9">
        <f>FAME!G99</f>
        <v>10105.367</v>
      </c>
      <c r="H98" s="9">
        <f>FAME!H99</f>
        <v>138216.29669999998</v>
      </c>
      <c r="I98" s="9">
        <f>FAME!I99</f>
        <v>140300.39000000001</v>
      </c>
      <c r="J98" s="9">
        <f>FAME!J99</f>
        <v>16129.4</v>
      </c>
      <c r="K98" s="9">
        <f>FAME!K99</f>
        <v>2410670.7000000002</v>
      </c>
      <c r="L98" s="9">
        <f>FAME!L99</f>
        <v>478671.3</v>
      </c>
      <c r="M98" s="9">
        <f>FAME!M99</f>
        <v>522551.2</v>
      </c>
      <c r="N98" s="9">
        <f>FAME!N99</f>
        <v>1013.725</v>
      </c>
      <c r="O98" s="9">
        <f>FAME!O99</f>
        <v>736.05532258064511</v>
      </c>
      <c r="P98" s="9">
        <f>FAME!P99</f>
        <v>1348.7835483870967</v>
      </c>
      <c r="Q98" s="9">
        <f>FAME!Q99</f>
        <v>2.5686813186813189</v>
      </c>
      <c r="R98" s="9">
        <f>FAME!R99</f>
        <v>2.6019272284721078</v>
      </c>
      <c r="S98" s="9">
        <f>FAME!S99</f>
        <v>0.25</v>
      </c>
      <c r="T98" s="9">
        <f>FAME!T99</f>
        <v>1</v>
      </c>
      <c r="U98" s="9">
        <f>FAME!U99</f>
        <v>9.9999999999999825E-2</v>
      </c>
      <c r="V98" s="9">
        <f>FAME!V99</f>
        <v>0.5</v>
      </c>
      <c r="W98" s="9">
        <f>FAME!W99</f>
        <v>62.92</v>
      </c>
      <c r="X98" s="9">
        <f>FAME!X99</f>
        <v>58.7</v>
      </c>
      <c r="Y98" s="9">
        <f>FAME!Y99</f>
        <v>73.616617067305057</v>
      </c>
      <c r="Z98" s="9">
        <f>FAME!Z99</f>
        <v>6.7</v>
      </c>
      <c r="AA98" s="9">
        <f>FAME!AA99</f>
        <v>63.188530755911323</v>
      </c>
      <c r="AB98" s="9">
        <f>FAME!AB99</f>
        <v>58.7</v>
      </c>
      <c r="AC98" s="9">
        <f>FAME!AC99</f>
        <v>7.1196138933265205</v>
      </c>
      <c r="AD98" s="9">
        <f>FAME!AD99</f>
        <v>96.862402088681691</v>
      </c>
      <c r="AE98" s="9">
        <f>FAME!AE99</f>
        <v>227.90666666666667</v>
      </c>
      <c r="AF98" s="9">
        <f>FAME!AF99</f>
        <v>96.90666666666668</v>
      </c>
      <c r="AG98" s="9">
        <f>FAME!AG99</f>
        <v>96.466666666666683</v>
      </c>
      <c r="AH98" s="9">
        <f>FAME!AH99</f>
        <v>95.413333333333341</v>
      </c>
      <c r="AI98" s="9">
        <f>FAME!AI99</f>
        <v>95.033333333333346</v>
      </c>
      <c r="AJ98" s="9">
        <f>FAME!AJ99</f>
        <v>97.433333333333337</v>
      </c>
      <c r="AK98" s="9">
        <f>FAME!AK99</f>
        <v>228.32600000000002</v>
      </c>
      <c r="AL98" s="9">
        <f>FAME!AL99</f>
        <v>97.516666666666666</v>
      </c>
      <c r="AM98" s="11">
        <f>FAME!AM99</f>
        <v>3.7711129032258066</v>
      </c>
      <c r="AN98" s="11">
        <f>FAME!AN99</f>
        <v>4.9440370967741938</v>
      </c>
      <c r="AO98" s="11">
        <f>FAME!AO99</f>
        <v>4.7628693548387092E-2</v>
      </c>
      <c r="AP98" s="11">
        <f>FAME!AP99</f>
        <v>5.9242322580645146</v>
      </c>
      <c r="AQ98" s="11">
        <f>FAME!AQ99</f>
        <v>109.081787109375</v>
      </c>
      <c r="AR98" s="11">
        <f>FAME!AR99</f>
        <v>105.75822575322582</v>
      </c>
      <c r="AS98">
        <v>112.94996977528299</v>
      </c>
      <c r="AT98">
        <f t="shared" si="2"/>
        <v>2012</v>
      </c>
      <c r="AU98">
        <f t="shared" si="3"/>
        <v>1</v>
      </c>
    </row>
    <row r="99" spans="1:47" x14ac:dyDescent="0.3">
      <c r="A99" s="3">
        <f>FAME!A100</f>
        <v>41090</v>
      </c>
      <c r="B99" s="9">
        <f>FAME!B100</f>
        <v>259010.0772</v>
      </c>
      <c r="C99" s="9">
        <f>FAME!C100</f>
        <v>261472.72700000001</v>
      </c>
      <c r="D99" s="9">
        <f>FAME!D100</f>
        <v>51921.6783</v>
      </c>
      <c r="E99" s="9">
        <f>FAME!E100</f>
        <v>51762.328999999998</v>
      </c>
      <c r="F99" s="9">
        <f>FAME!F100</f>
        <v>9321.3211999999985</v>
      </c>
      <c r="G99" s="9">
        <f>FAME!G100</f>
        <v>9254.2510000000002</v>
      </c>
      <c r="H99" s="9">
        <f>FAME!H100</f>
        <v>138209.8835</v>
      </c>
      <c r="I99" s="9">
        <f>FAME!I100</f>
        <v>140083.35699999999</v>
      </c>
      <c r="J99" s="9">
        <f>FAME!J100</f>
        <v>16198.8</v>
      </c>
      <c r="K99" s="9">
        <f>FAME!K100</f>
        <v>2404153.2000000002</v>
      </c>
      <c r="L99" s="9">
        <f>FAME!L100</f>
        <v>477967.7</v>
      </c>
      <c r="M99" s="9">
        <f>FAME!M100</f>
        <v>517810.4</v>
      </c>
      <c r="N99" s="9">
        <f>FAME!N100</f>
        <v>1014.4857377049184</v>
      </c>
      <c r="O99" s="9">
        <f>FAME!O100</f>
        <v>750.73819672131151</v>
      </c>
      <c r="P99" s="9">
        <f>FAME!P100</f>
        <v>1349.6785714285713</v>
      </c>
      <c r="Q99" s="9">
        <f>FAME!Q100</f>
        <v>2.4917582417582418</v>
      </c>
      <c r="R99" s="9">
        <f>FAME!R100</f>
        <v>2.5229849831895903</v>
      </c>
      <c r="S99" s="9">
        <f>FAME!S100</f>
        <v>0.25</v>
      </c>
      <c r="T99" s="9">
        <f>FAME!T100</f>
        <v>1</v>
      </c>
      <c r="U99" s="9">
        <f>FAME!U100</f>
        <v>9.9999999999999825E-2</v>
      </c>
      <c r="V99" s="9">
        <f>FAME!V100</f>
        <v>0.5</v>
      </c>
      <c r="W99" s="9">
        <f>FAME!W100</f>
        <v>63.42</v>
      </c>
      <c r="X99" s="9">
        <f>FAME!X100</f>
        <v>59.2</v>
      </c>
      <c r="Y99" s="9">
        <f>FAME!Y100</f>
        <v>74.302895664164254</v>
      </c>
      <c r="Z99" s="9">
        <f>FAME!Z100</f>
        <v>6.6</v>
      </c>
      <c r="AA99" s="9">
        <f>FAME!AA100</f>
        <v>63.560915607459457</v>
      </c>
      <c r="AB99" s="9">
        <f>FAME!AB100</f>
        <v>59.2</v>
      </c>
      <c r="AC99" s="9">
        <f>FAME!AC100</f>
        <v>6.8781141560637069</v>
      </c>
      <c r="AD99" s="9">
        <f>FAME!AD100</f>
        <v>97.854590586389222</v>
      </c>
      <c r="AE99" s="9">
        <f>FAME!AE100</f>
        <v>229.79266666666663</v>
      </c>
      <c r="AF99" s="9">
        <f>FAME!AF100</f>
        <v>98.243333333333339</v>
      </c>
      <c r="AG99" s="9">
        <f>FAME!AG100</f>
        <v>96.533333333333346</v>
      </c>
      <c r="AH99" s="9">
        <f>FAME!AH100</f>
        <v>96.086666666666659</v>
      </c>
      <c r="AI99" s="9">
        <f>FAME!AI100</f>
        <v>95.8</v>
      </c>
      <c r="AJ99" s="9">
        <f>FAME!AJ100</f>
        <v>97.766666666666652</v>
      </c>
      <c r="AK99" s="9">
        <f>FAME!AK100</f>
        <v>228.80799999999999</v>
      </c>
      <c r="AL99" s="9">
        <f>FAME!AL100</f>
        <v>98.053333333333327</v>
      </c>
      <c r="AM99" s="11">
        <f>FAME!AM100</f>
        <v>3.8286721311475405</v>
      </c>
      <c r="AN99" s="11">
        <f>FAME!AN100</f>
        <v>4.9032803278688517</v>
      </c>
      <c r="AO99" s="11">
        <f>FAME!AO100</f>
        <v>4.787139344262295E-2</v>
      </c>
      <c r="AP99" s="11">
        <f>FAME!AP100</f>
        <v>6.0549868852459019</v>
      </c>
      <c r="AQ99" s="11">
        <f>FAME!AQ100</f>
        <v>109.05362701416016</v>
      </c>
      <c r="AR99" s="11">
        <f>FAME!AR100</f>
        <v>105.95046766065575</v>
      </c>
      <c r="AS99">
        <v>120.646777250941</v>
      </c>
      <c r="AT99">
        <f t="shared" si="2"/>
        <v>2012</v>
      </c>
      <c r="AU99">
        <f t="shared" si="3"/>
        <v>2</v>
      </c>
    </row>
    <row r="100" spans="1:47" x14ac:dyDescent="0.3">
      <c r="A100" s="3">
        <f>FAME!A101</f>
        <v>41182</v>
      </c>
      <c r="B100" s="9">
        <f>FAME!B101</f>
        <v>264632.48670000001</v>
      </c>
      <c r="C100" s="9">
        <f>FAME!C101</f>
        <v>263837.435</v>
      </c>
      <c r="D100" s="9">
        <f>FAME!D101</f>
        <v>53469.749100000001</v>
      </c>
      <c r="E100" s="9">
        <f>FAME!E101</f>
        <v>53345.502999999997</v>
      </c>
      <c r="F100" s="9">
        <f>FAME!F101</f>
        <v>8123.1837000000005</v>
      </c>
      <c r="G100" s="9">
        <f>FAME!G101</f>
        <v>8546.6859999999997</v>
      </c>
      <c r="H100" s="9">
        <f>FAME!H101</f>
        <v>146365.89749999999</v>
      </c>
      <c r="I100" s="9">
        <f>FAME!I101</f>
        <v>140264.75899999999</v>
      </c>
      <c r="J100" s="9">
        <f>FAME!J101</f>
        <v>16220.7</v>
      </c>
      <c r="K100" s="9">
        <f>FAME!K101</f>
        <v>2401499.2999999998</v>
      </c>
      <c r="L100" s="9">
        <f>FAME!L101</f>
        <v>483794</v>
      </c>
      <c r="M100" s="9">
        <f>FAME!M101</f>
        <v>515905.6</v>
      </c>
      <c r="N100" s="9">
        <f>FAME!N101</f>
        <v>991.06440677966111</v>
      </c>
      <c r="O100" s="9">
        <f>FAME!O101</f>
        <v>661.16033898305068</v>
      </c>
      <c r="P100" s="9">
        <f>FAME!P101</f>
        <v>1400.9428571428575</v>
      </c>
      <c r="Q100" s="9">
        <f>FAME!Q101</f>
        <v>2.25</v>
      </c>
      <c r="R100" s="9">
        <f>FAME!R101</f>
        <v>2.2754324920255731</v>
      </c>
      <c r="S100" s="9">
        <f>FAME!S101</f>
        <v>0.25</v>
      </c>
      <c r="T100" s="9">
        <f>FAME!T101</f>
        <v>0.76086956521739135</v>
      </c>
      <c r="U100" s="9">
        <f>FAME!U101</f>
        <v>9.9999999999999825E-2</v>
      </c>
      <c r="V100" s="9">
        <f>FAME!V101</f>
        <v>0.5</v>
      </c>
      <c r="W100" s="9">
        <f>FAME!W101</f>
        <v>64.209999999999994</v>
      </c>
      <c r="X100" s="9">
        <f>FAME!X101</f>
        <v>59.7</v>
      </c>
      <c r="Y100" s="9">
        <f>FAME!Y101</f>
        <v>74.285073271097588</v>
      </c>
      <c r="Z100" s="9">
        <f>FAME!Z101</f>
        <v>7</v>
      </c>
      <c r="AA100" s="9">
        <f>FAME!AA101</f>
        <v>63.878570536180902</v>
      </c>
      <c r="AB100" s="9">
        <f>FAME!AB101</f>
        <v>59.6</v>
      </c>
      <c r="AC100" s="9">
        <f>FAME!AC101</f>
        <v>6.7007327419976868</v>
      </c>
      <c r="AD100" s="9">
        <f>FAME!AD101</f>
        <v>98.443702506902753</v>
      </c>
      <c r="AE100" s="9">
        <f>FAME!AE101</f>
        <v>230.29666666666665</v>
      </c>
      <c r="AF100" s="9">
        <f>FAME!AF101</f>
        <v>98.12</v>
      </c>
      <c r="AG100" s="9">
        <f>FAME!AG101</f>
        <v>95.966666666666654</v>
      </c>
      <c r="AH100" s="9">
        <f>FAME!AH101</f>
        <v>96.25</v>
      </c>
      <c r="AI100" s="9">
        <f>FAME!AI101</f>
        <v>96.066666666666663</v>
      </c>
      <c r="AJ100" s="9">
        <f>FAME!AJ101</f>
        <v>98.066666666666663</v>
      </c>
      <c r="AK100" s="9">
        <f>FAME!AK101</f>
        <v>229.84100000000001</v>
      </c>
      <c r="AL100" s="9">
        <f>FAME!AL101</f>
        <v>98.39</v>
      </c>
      <c r="AM100" s="11">
        <f>FAME!AM101</f>
        <v>3.99172131147541</v>
      </c>
      <c r="AN100" s="11">
        <f>FAME!AN101</f>
        <v>4.9779459016393455</v>
      </c>
      <c r="AO100" s="11">
        <f>FAME!AO101</f>
        <v>5.0753934426229518E-2</v>
      </c>
      <c r="AP100" s="11">
        <f>FAME!AP101</f>
        <v>6.2917983606557364</v>
      </c>
      <c r="AQ100" s="11">
        <f>FAME!AQ101</f>
        <v>112.41860198974609</v>
      </c>
      <c r="AR100" s="11">
        <f>FAME!AR101</f>
        <v>109.57334693442624</v>
      </c>
      <c r="AS100">
        <v>114.67684379821399</v>
      </c>
      <c r="AT100">
        <f t="shared" si="2"/>
        <v>2012</v>
      </c>
      <c r="AU100">
        <f t="shared" si="3"/>
        <v>3</v>
      </c>
    </row>
    <row r="101" spans="1:47" x14ac:dyDescent="0.3">
      <c r="A101" s="3">
        <f>FAME!A102</f>
        <v>41274</v>
      </c>
      <c r="B101" s="9">
        <f>FAME!B102</f>
        <v>268656.48830000003</v>
      </c>
      <c r="C101" s="9">
        <f>FAME!C102</f>
        <v>265379.71000000002</v>
      </c>
      <c r="D101" s="9">
        <f>FAME!D102</f>
        <v>53590.531999999999</v>
      </c>
      <c r="E101" s="9">
        <f>FAME!E102</f>
        <v>52688.847999999998</v>
      </c>
      <c r="F101" s="9">
        <f>FAME!F102</f>
        <v>8944.8998000000011</v>
      </c>
      <c r="G101" s="9">
        <f>FAME!G102</f>
        <v>8657.8439999999991</v>
      </c>
      <c r="H101" s="9">
        <f>FAME!H102</f>
        <v>139948.80669999999</v>
      </c>
      <c r="I101" s="9">
        <f>FAME!I102</f>
        <v>142455.69</v>
      </c>
      <c r="J101" s="9">
        <f>FAME!J102</f>
        <v>16239.1</v>
      </c>
      <c r="K101" s="9">
        <f>FAME!K102</f>
        <v>2391239.5</v>
      </c>
      <c r="L101" s="9">
        <f>FAME!L102</f>
        <v>482746.2</v>
      </c>
      <c r="M101" s="9">
        <f>FAME!M102</f>
        <v>515504.6</v>
      </c>
      <c r="N101" s="9">
        <f>FAME!N102</f>
        <v>1073.7676190476191</v>
      </c>
      <c r="O101" s="9">
        <f>FAME!O102</f>
        <v>718.29809523809524</v>
      </c>
      <c r="P101" s="9">
        <f>FAME!P102</f>
        <v>1418.1390322580642</v>
      </c>
      <c r="Q101" s="9">
        <f>FAME!Q102</f>
        <v>2.0706521739130435</v>
      </c>
      <c r="R101" s="9">
        <f>FAME!R102</f>
        <v>2.0922780288688334</v>
      </c>
      <c r="S101" s="9">
        <f>FAME!S102</f>
        <v>0.25</v>
      </c>
      <c r="T101" s="9">
        <f>FAME!T102</f>
        <v>0.75</v>
      </c>
      <c r="U101" s="9">
        <f>FAME!U102</f>
        <v>9.9999999999999825E-2</v>
      </c>
      <c r="V101" s="9">
        <f>FAME!V102</f>
        <v>0.5</v>
      </c>
      <c r="W101" s="9">
        <f>FAME!W102</f>
        <v>63.76</v>
      </c>
      <c r="X101" s="9">
        <f>FAME!X102</f>
        <v>59.2</v>
      </c>
      <c r="Y101" s="9">
        <f>FAME!Y102</f>
        <v>73.936897248375871</v>
      </c>
      <c r="Z101" s="9">
        <f>FAME!Z102</f>
        <v>7.1</v>
      </c>
      <c r="AA101" s="9">
        <f>FAME!AA102</f>
        <v>63.814427573162405</v>
      </c>
      <c r="AB101" s="9">
        <f>FAME!AB102</f>
        <v>59.4</v>
      </c>
      <c r="AC101" s="9">
        <f>FAME!AC102</f>
        <v>6.8734322426956913</v>
      </c>
      <c r="AD101" s="9">
        <f>FAME!AD102</f>
        <v>98.350684835242575</v>
      </c>
      <c r="AE101" s="9">
        <f>FAME!AE102</f>
        <v>230.37966666666668</v>
      </c>
      <c r="AF101" s="9">
        <f>FAME!AF102</f>
        <v>98.94</v>
      </c>
      <c r="AG101" s="9">
        <f>FAME!AG102</f>
        <v>95.899999999999991</v>
      </c>
      <c r="AH101" s="9">
        <f>FAME!AH102</f>
        <v>96.600000000000009</v>
      </c>
      <c r="AI101" s="9">
        <f>FAME!AI102</f>
        <v>97.266666666666652</v>
      </c>
      <c r="AJ101" s="9">
        <f>FAME!AJ102</f>
        <v>98.266666666666652</v>
      </c>
      <c r="AK101" s="9">
        <f>FAME!AK102</f>
        <v>231.36933333333332</v>
      </c>
      <c r="AL101" s="9">
        <f>FAME!AL102</f>
        <v>99.023333333333326</v>
      </c>
      <c r="AM101" s="11">
        <f>FAME!AM102</f>
        <v>3.8424126984126996</v>
      </c>
      <c r="AN101" s="11">
        <f>FAME!AN102</f>
        <v>4.9845444444444462</v>
      </c>
      <c r="AO101" s="11">
        <f>FAME!AO102</f>
        <v>4.7358888888888874E-2</v>
      </c>
      <c r="AP101" s="11">
        <f>FAME!AP102</f>
        <v>6.1718968253968267</v>
      </c>
      <c r="AQ101" s="11">
        <f>FAME!AQ102</f>
        <v>110.92964935302734</v>
      </c>
      <c r="AR101" s="11">
        <f>FAME!AR102</f>
        <v>107.34426581269842</v>
      </c>
      <c r="AS101">
        <v>158.08006767305599</v>
      </c>
      <c r="AT101">
        <f t="shared" si="2"/>
        <v>2012</v>
      </c>
      <c r="AU101">
        <f t="shared" si="3"/>
        <v>4</v>
      </c>
    </row>
    <row r="102" spans="1:47" x14ac:dyDescent="0.3">
      <c r="A102" s="3">
        <f>FAME!A103</f>
        <v>41364</v>
      </c>
      <c r="B102" s="9">
        <f>FAME!B103</f>
        <v>264067.78169999999</v>
      </c>
      <c r="C102" s="9">
        <f>FAME!C103</f>
        <v>268456.88699999999</v>
      </c>
      <c r="D102" s="9">
        <f>FAME!D103</f>
        <v>47286.388299999999</v>
      </c>
      <c r="E102" s="9">
        <f>FAME!E103</f>
        <v>50765.248</v>
      </c>
      <c r="F102" s="9">
        <f>FAME!F103</f>
        <v>7520.9764000000005</v>
      </c>
      <c r="G102" s="9">
        <f>FAME!G103</f>
        <v>7916.3710000000001</v>
      </c>
      <c r="H102" s="9">
        <f>FAME!H103</f>
        <v>141606.06649999999</v>
      </c>
      <c r="I102" s="9">
        <f>FAME!I103</f>
        <v>143988.02900000001</v>
      </c>
      <c r="J102" s="9">
        <f>FAME!J103</f>
        <v>16383</v>
      </c>
      <c r="K102" s="9">
        <f>FAME!K103</f>
        <v>2382133.2999999998</v>
      </c>
      <c r="L102" s="9">
        <f>FAME!L103</f>
        <v>485300.5</v>
      </c>
      <c r="M102" s="9">
        <f>FAME!M103</f>
        <v>522594.2</v>
      </c>
      <c r="N102" s="9">
        <f>FAME!N103</f>
        <v>1084.2789830508477</v>
      </c>
      <c r="O102" s="9">
        <f>FAME!O103</f>
        <v>754.73932203389836</v>
      </c>
      <c r="P102" s="9">
        <f>FAME!P103</f>
        <v>1513.98</v>
      </c>
      <c r="Q102" s="9">
        <f>FAME!Q103</f>
        <v>1.75</v>
      </c>
      <c r="R102" s="9">
        <f>FAME!R103</f>
        <v>1.7653595237689501</v>
      </c>
      <c r="S102" s="9">
        <f>FAME!S103</f>
        <v>0.25</v>
      </c>
      <c r="T102" s="9">
        <f>FAME!T103</f>
        <v>0.75</v>
      </c>
      <c r="U102" s="9">
        <f>FAME!U103</f>
        <v>9.9999999999999825E-2</v>
      </c>
      <c r="V102" s="9">
        <f>FAME!V103</f>
        <v>0.5</v>
      </c>
      <c r="W102" s="9">
        <f>FAME!W103</f>
        <v>63.75</v>
      </c>
      <c r="X102" s="9">
        <f>FAME!X103</f>
        <v>59.6</v>
      </c>
      <c r="Y102" s="9">
        <f>FAME!Y103</f>
        <v>74.396961890330999</v>
      </c>
      <c r="Z102" s="9">
        <f>FAME!Z103</f>
        <v>6.5</v>
      </c>
      <c r="AA102" s="9">
        <f>FAME!AA103</f>
        <v>63.911933631142304</v>
      </c>
      <c r="AB102" s="9">
        <f>FAME!AB103</f>
        <v>59.6</v>
      </c>
      <c r="AC102" s="9">
        <f>FAME!AC103</f>
        <v>6.7734463877953566</v>
      </c>
      <c r="AD102" s="9">
        <f>FAME!AD103</f>
        <v>98.213395025496297</v>
      </c>
      <c r="AE102" s="9">
        <f>FAME!AE103</f>
        <v>231.73966666666669</v>
      </c>
      <c r="AF102" s="9">
        <f>FAME!AF103</f>
        <v>98.706666666666663</v>
      </c>
      <c r="AG102" s="9">
        <f>FAME!AG103</f>
        <v>95.833333333333329</v>
      </c>
      <c r="AH102" s="9">
        <f>FAME!AH103</f>
        <v>97.033333333333346</v>
      </c>
      <c r="AI102" s="9">
        <f>FAME!AI103</f>
        <v>97.666666666666671</v>
      </c>
      <c r="AJ102" s="9">
        <f>FAME!AJ103</f>
        <v>98.7</v>
      </c>
      <c r="AK102" s="9">
        <f>FAME!AK103</f>
        <v>232.29933333333335</v>
      </c>
      <c r="AL102" s="9">
        <f>FAME!AL103</f>
        <v>99.306666666666658</v>
      </c>
      <c r="AM102" s="11">
        <f>FAME!AM103</f>
        <v>3.7094655172413797</v>
      </c>
      <c r="AN102" s="11">
        <f>FAME!AN103</f>
        <v>4.9032810344827604</v>
      </c>
      <c r="AO102" s="11">
        <f>FAME!AO103</f>
        <v>4.0291568965517249E-2</v>
      </c>
      <c r="AP102" s="11">
        <f>FAME!AP103</f>
        <v>5.766312068965517</v>
      </c>
      <c r="AQ102" s="11">
        <f>FAME!AQ103</f>
        <v>108.11923217773438</v>
      </c>
      <c r="AR102" s="11">
        <f>FAME!AR103</f>
        <v>103.80958451724135</v>
      </c>
      <c r="AS102">
        <v>150.862312040007</v>
      </c>
      <c r="AT102">
        <f t="shared" si="2"/>
        <v>2013</v>
      </c>
      <c r="AU102">
        <f t="shared" si="3"/>
        <v>1</v>
      </c>
    </row>
    <row r="103" spans="1:47" x14ac:dyDescent="0.3">
      <c r="A103" s="3">
        <f>FAME!A104</f>
        <v>41455</v>
      </c>
      <c r="B103" s="9">
        <f>FAME!B104</f>
        <v>274418.1825</v>
      </c>
      <c r="C103" s="9">
        <f>FAME!C104</f>
        <v>273361.12400000001</v>
      </c>
      <c r="D103" s="9">
        <f>FAME!D104</f>
        <v>55749.152799999996</v>
      </c>
      <c r="E103" s="9">
        <f>FAME!E104</f>
        <v>53370.516000000003</v>
      </c>
      <c r="F103" s="9">
        <f>FAME!F104</f>
        <v>8593.6610000000001</v>
      </c>
      <c r="G103" s="9">
        <f>FAME!G104</f>
        <v>8145.643</v>
      </c>
      <c r="H103" s="9">
        <f>FAME!H104</f>
        <v>145043.9927</v>
      </c>
      <c r="I103" s="9">
        <f>FAME!I104</f>
        <v>146412.73800000001</v>
      </c>
      <c r="J103" s="9">
        <f>FAME!J104</f>
        <v>16403.2</v>
      </c>
      <c r="K103" s="9">
        <f>FAME!K104</f>
        <v>2394919.5</v>
      </c>
      <c r="L103" s="9">
        <f>FAME!L104</f>
        <v>489202.2</v>
      </c>
      <c r="M103" s="9">
        <f>FAME!M104</f>
        <v>527277</v>
      </c>
      <c r="N103" s="9">
        <f>FAME!N104</f>
        <v>1091.5013333333329</v>
      </c>
      <c r="O103" s="9">
        <f>FAME!O104</f>
        <v>780.68950000000018</v>
      </c>
      <c r="P103" s="9">
        <f>FAME!P104</f>
        <v>1609.4912499999994</v>
      </c>
      <c r="Q103" s="9">
        <f>FAME!Q104</f>
        <v>1.5384615384615385</v>
      </c>
      <c r="R103" s="9">
        <f>FAME!R104</f>
        <v>1.5505875468507364</v>
      </c>
      <c r="S103" s="9">
        <f>FAME!S104</f>
        <v>0.25</v>
      </c>
      <c r="T103" s="9">
        <f>FAME!T104</f>
        <v>0.5851648351648352</v>
      </c>
      <c r="U103" s="9">
        <f>FAME!U104</f>
        <v>9.9999999999999825E-2</v>
      </c>
      <c r="V103" s="9">
        <f>FAME!V104</f>
        <v>0.5</v>
      </c>
      <c r="W103" s="9">
        <f>FAME!W104</f>
        <v>63.58</v>
      </c>
      <c r="X103" s="9">
        <f>FAME!X104</f>
        <v>59.6</v>
      </c>
      <c r="Y103" s="9">
        <f>FAME!Y104</f>
        <v>74.541129036628391</v>
      </c>
      <c r="Z103" s="9">
        <f>FAME!Z104</f>
        <v>6.2</v>
      </c>
      <c r="AA103" s="9">
        <f>FAME!AA104</f>
        <v>63.677500685880574</v>
      </c>
      <c r="AB103" s="9">
        <f>FAME!AB104</f>
        <v>59.5</v>
      </c>
      <c r="AC103" s="9">
        <f>FAME!AC104</f>
        <v>6.5491383071553226</v>
      </c>
      <c r="AD103" s="9">
        <f>FAME!AD104</f>
        <v>99.061468180814416</v>
      </c>
      <c r="AE103" s="9">
        <f>FAME!AE104</f>
        <v>232.99333333333334</v>
      </c>
      <c r="AF103" s="9">
        <f>FAME!AF104</f>
        <v>99.62</v>
      </c>
      <c r="AG103" s="9">
        <f>FAME!AG104</f>
        <v>96.266666666666666</v>
      </c>
      <c r="AH103" s="9">
        <f>FAME!AH104</f>
        <v>97.54</v>
      </c>
      <c r="AI103" s="9">
        <f>FAME!AI104</f>
        <v>98.366666666666674</v>
      </c>
      <c r="AJ103" s="9">
        <f>FAME!AJ104</f>
        <v>99</v>
      </c>
      <c r="AK103" s="9">
        <f>FAME!AK104</f>
        <v>232.04499999999999</v>
      </c>
      <c r="AL103" s="9">
        <f>FAME!AL104</f>
        <v>99.383333333333326</v>
      </c>
      <c r="AM103" s="11">
        <f>FAME!AM104</f>
        <v>3.6262295081967202</v>
      </c>
      <c r="AN103" s="11">
        <f>FAME!AN104</f>
        <v>4.739316393442623</v>
      </c>
      <c r="AO103" s="11">
        <f>FAME!AO104</f>
        <v>3.6740245901639344E-2</v>
      </c>
      <c r="AP103" s="11">
        <f>FAME!AP104</f>
        <v>5.5721377049180347</v>
      </c>
      <c r="AQ103" s="11">
        <f>FAME!AQ104</f>
        <v>104.44516754150391</v>
      </c>
      <c r="AR103" s="11">
        <f>FAME!AR104</f>
        <v>100.48762812311477</v>
      </c>
      <c r="AS103">
        <v>75.556278790652797</v>
      </c>
      <c r="AT103">
        <f t="shared" si="2"/>
        <v>2013</v>
      </c>
      <c r="AU103">
        <f t="shared" si="3"/>
        <v>2</v>
      </c>
    </row>
    <row r="104" spans="1:47" x14ac:dyDescent="0.3">
      <c r="A104" s="3">
        <f>FAME!A105</f>
        <v>41547</v>
      </c>
      <c r="B104" s="9">
        <f>FAME!B105</f>
        <v>274635.02769999998</v>
      </c>
      <c r="C104" s="9">
        <f>FAME!C105</f>
        <v>276253.315</v>
      </c>
      <c r="D104" s="9">
        <f>FAME!D105</f>
        <v>58571.604200000002</v>
      </c>
      <c r="E104" s="9">
        <f>FAME!E105</f>
        <v>56960.277999999998</v>
      </c>
      <c r="F104" s="9">
        <f>FAME!F105</f>
        <v>7458.2921999999999</v>
      </c>
      <c r="G104" s="9">
        <f>FAME!G105</f>
        <v>7998.9970000000003</v>
      </c>
      <c r="H104" s="9">
        <f>FAME!H105</f>
        <v>152714.94890000002</v>
      </c>
      <c r="I104" s="9">
        <f>FAME!I105</f>
        <v>147286.42800000001</v>
      </c>
      <c r="J104" s="9">
        <f>FAME!J105</f>
        <v>16531.7</v>
      </c>
      <c r="K104" s="9">
        <f>FAME!K105</f>
        <v>2402416.2000000002</v>
      </c>
      <c r="L104" s="9">
        <f>FAME!L105</f>
        <v>493775.2</v>
      </c>
      <c r="M104" s="9">
        <f>FAME!M105</f>
        <v>532394.5</v>
      </c>
      <c r="N104" s="9">
        <f>FAME!N105</f>
        <v>1099.4359322033902</v>
      </c>
      <c r="O104" s="9">
        <f>FAME!O105</f>
        <v>823.94135593220312</v>
      </c>
      <c r="P104" s="9">
        <f>FAME!P105</f>
        <v>1674.9435937500007</v>
      </c>
      <c r="Q104" s="9">
        <f>FAME!Q105</f>
        <v>1.2391304347826086</v>
      </c>
      <c r="R104" s="9">
        <f>FAME!R105</f>
        <v>1.2468312808330264</v>
      </c>
      <c r="S104" s="9">
        <f>FAME!S105</f>
        <v>0.25</v>
      </c>
      <c r="T104" s="9">
        <f>FAME!T105</f>
        <v>0.5</v>
      </c>
      <c r="U104" s="9">
        <f>FAME!U105</f>
        <v>9.9999999999999825E-2</v>
      </c>
      <c r="V104" s="9">
        <f>FAME!V105</f>
        <v>0.5</v>
      </c>
      <c r="W104" s="9">
        <f>FAME!W105</f>
        <v>63.96</v>
      </c>
      <c r="X104" s="9">
        <f>FAME!X105</f>
        <v>60</v>
      </c>
      <c r="Y104" s="9">
        <f>FAME!Y105</f>
        <v>74.517979654601362</v>
      </c>
      <c r="Z104" s="9">
        <f>FAME!Z105</f>
        <v>6.3</v>
      </c>
      <c r="AA104" s="9">
        <f>FAME!AA105</f>
        <v>63.589220936258414</v>
      </c>
      <c r="AB104" s="9">
        <f>FAME!AB105</f>
        <v>59.8</v>
      </c>
      <c r="AC104" s="9">
        <f>FAME!AC105</f>
        <v>5.9097897956633476</v>
      </c>
      <c r="AD104" s="9">
        <f>FAME!AD105</f>
        <v>100.0400141292581</v>
      </c>
      <c r="AE104" s="9">
        <f>FAME!AE105</f>
        <v>233.87400000000002</v>
      </c>
      <c r="AF104" s="9">
        <f>FAME!AF105</f>
        <v>99.44</v>
      </c>
      <c r="AG104" s="9">
        <f>FAME!AG105</f>
        <v>96.8</v>
      </c>
      <c r="AH104" s="9">
        <f>FAME!AH105</f>
        <v>97.893333333333331</v>
      </c>
      <c r="AI104" s="9">
        <f>FAME!AI105</f>
        <v>98.7</v>
      </c>
      <c r="AJ104" s="9">
        <f>FAME!AJ105</f>
        <v>99.633333333333326</v>
      </c>
      <c r="AK104" s="9">
        <f>FAME!AK105</f>
        <v>233.29999999999998</v>
      </c>
      <c r="AL104" s="9">
        <f>FAME!AL105</f>
        <v>99.586666666666659</v>
      </c>
      <c r="AM104" s="11">
        <f>FAME!AM105</f>
        <v>3.5847966101694917</v>
      </c>
      <c r="AN104" s="11">
        <f>FAME!AN105</f>
        <v>4.746216949152541</v>
      </c>
      <c r="AO104" s="11">
        <f>FAME!AO105</f>
        <v>3.626233898305084E-2</v>
      </c>
      <c r="AP104" s="11">
        <f>FAME!AP105</f>
        <v>5.5490457627118648</v>
      </c>
      <c r="AQ104" s="11">
        <f>FAME!AQ105</f>
        <v>102.05402374267578</v>
      </c>
      <c r="AR104" s="11">
        <f>FAME!AR105</f>
        <v>98.834542504237305</v>
      </c>
      <c r="AS104">
        <v>101.371607618658</v>
      </c>
      <c r="AT104">
        <f t="shared" si="2"/>
        <v>2013</v>
      </c>
      <c r="AU104">
        <f t="shared" si="3"/>
        <v>3</v>
      </c>
    </row>
    <row r="105" spans="1:47" x14ac:dyDescent="0.3">
      <c r="A105" s="3">
        <f>FAME!A106</f>
        <v>41639</v>
      </c>
      <c r="B105" s="9">
        <f>FAME!B106</f>
        <v>283736.92689999996</v>
      </c>
      <c r="C105" s="9">
        <f>FAME!C106</f>
        <v>278443.81699999998</v>
      </c>
      <c r="D105" s="9">
        <f>FAME!D106</f>
        <v>57455.920600000005</v>
      </c>
      <c r="E105" s="9">
        <f>FAME!E106</f>
        <v>55775.874000000003</v>
      </c>
      <c r="F105" s="9">
        <f>FAME!F106</f>
        <v>8646.39</v>
      </c>
      <c r="G105" s="9">
        <f>FAME!G106</f>
        <v>8247.6479999999992</v>
      </c>
      <c r="H105" s="9">
        <f>FAME!H106</f>
        <v>145026.05659999998</v>
      </c>
      <c r="I105" s="9">
        <f>FAME!I106</f>
        <v>147655.17600000001</v>
      </c>
      <c r="J105" s="9">
        <f>FAME!J106</f>
        <v>16663.599999999999</v>
      </c>
      <c r="K105" s="9">
        <f>FAME!K106</f>
        <v>2409177.2000000002</v>
      </c>
      <c r="L105" s="9">
        <f>FAME!L106</f>
        <v>496945.1</v>
      </c>
      <c r="M105" s="9">
        <f>FAME!M106</f>
        <v>531814</v>
      </c>
      <c r="N105" s="9">
        <f>FAME!N106</f>
        <v>1189.6159090909093</v>
      </c>
      <c r="O105" s="9">
        <f>FAME!O106</f>
        <v>874.87499999999989</v>
      </c>
      <c r="P105" s="9">
        <f>FAME!P106</f>
        <v>1768.6673437499999</v>
      </c>
      <c r="Q105" s="9">
        <f>FAME!Q106</f>
        <v>1</v>
      </c>
      <c r="R105" s="9">
        <f>FAME!R106</f>
        <v>1.0050028723672</v>
      </c>
      <c r="S105" s="9">
        <f>FAME!S106</f>
        <v>0.25</v>
      </c>
      <c r="T105" s="9">
        <f>FAME!T106</f>
        <v>0.35054347826086957</v>
      </c>
      <c r="U105" s="9">
        <f>FAME!U106</f>
        <v>9.9999999999999825E-2</v>
      </c>
      <c r="V105" s="9">
        <f>FAME!V106</f>
        <v>0.5</v>
      </c>
      <c r="W105" s="9">
        <f>FAME!W106</f>
        <v>63.46</v>
      </c>
      <c r="X105" s="9">
        <f>FAME!X106</f>
        <v>59.8</v>
      </c>
      <c r="Y105" s="9">
        <f>FAME!Y106</f>
        <v>74.644483165645553</v>
      </c>
      <c r="Z105" s="9">
        <f>FAME!Z106</f>
        <v>5.8</v>
      </c>
      <c r="AA105" s="9">
        <f>FAME!AA106</f>
        <v>63.609936893062027</v>
      </c>
      <c r="AB105" s="9">
        <f>FAME!AB106</f>
        <v>60</v>
      </c>
      <c r="AC105" s="9">
        <f>FAME!AC106</f>
        <v>5.7490554717776581</v>
      </c>
      <c r="AD105" s="9">
        <f>FAME!AD106</f>
        <v>100.17048692238421</v>
      </c>
      <c r="AE105" s="9">
        <f>FAME!AE106</f>
        <v>233.22133333333332</v>
      </c>
      <c r="AF105" s="9">
        <f>FAME!AF106</f>
        <v>99.743333333333339</v>
      </c>
      <c r="AG105" s="9">
        <f>FAME!AG106</f>
        <v>97.3</v>
      </c>
      <c r="AH105" s="9">
        <f>FAME!AH106</f>
        <v>98.02</v>
      </c>
      <c r="AI105" s="9">
        <f>FAME!AI106</f>
        <v>99.3</v>
      </c>
      <c r="AJ105" s="9">
        <f>FAME!AJ106</f>
        <v>100.06666666666666</v>
      </c>
      <c r="AK105" s="9">
        <f>FAME!AK106</f>
        <v>234.16266666666669</v>
      </c>
      <c r="AL105" s="9">
        <f>FAME!AL106</f>
        <v>99.733333333333334</v>
      </c>
      <c r="AM105" s="11">
        <f>FAME!AM106</f>
        <v>3.5266923076923069</v>
      </c>
      <c r="AN105" s="11">
        <f>FAME!AN106</f>
        <v>4.8007061538461544</v>
      </c>
      <c r="AO105" s="11">
        <f>FAME!AO106</f>
        <v>3.5173415384615388E-2</v>
      </c>
      <c r="AP105" s="11">
        <f>FAME!AP106</f>
        <v>5.7109738461538457</v>
      </c>
      <c r="AQ105" s="11">
        <f>FAME!AQ106</f>
        <v>101.81512451171875</v>
      </c>
      <c r="AR105" s="11">
        <f>FAME!AR106</f>
        <v>98.33893433030768</v>
      </c>
      <c r="AS105">
        <v>78.246064515547502</v>
      </c>
      <c r="AT105">
        <f t="shared" si="2"/>
        <v>2013</v>
      </c>
      <c r="AU105">
        <f t="shared" si="3"/>
        <v>4</v>
      </c>
    </row>
    <row r="106" spans="1:47" x14ac:dyDescent="0.3">
      <c r="A106" s="3">
        <f>FAME!A107</f>
        <v>41729</v>
      </c>
      <c r="B106" s="9">
        <f>FAME!B107</f>
        <v>279455.79060000001</v>
      </c>
      <c r="C106" s="9">
        <f>FAME!C107</f>
        <v>281633.46100000001</v>
      </c>
      <c r="D106" s="9">
        <f>FAME!D107</f>
        <v>55105.910200000006</v>
      </c>
      <c r="E106" s="9">
        <f>FAME!E107</f>
        <v>58347.017</v>
      </c>
      <c r="F106" s="9">
        <f>FAME!F107</f>
        <v>8374.3037000000004</v>
      </c>
      <c r="G106" s="9">
        <f>FAME!G107</f>
        <v>8317.1929999999993</v>
      </c>
      <c r="H106" s="9">
        <f>FAME!H107</f>
        <v>147358.7138</v>
      </c>
      <c r="I106" s="9">
        <f>FAME!I107</f>
        <v>149269.88399999999</v>
      </c>
      <c r="J106" s="9">
        <f>FAME!J107</f>
        <v>16616.5</v>
      </c>
      <c r="K106" s="9">
        <f>FAME!K107</f>
        <v>2419231.5</v>
      </c>
      <c r="L106" s="9">
        <f>FAME!L107</f>
        <v>500761.8</v>
      </c>
      <c r="M106" s="9">
        <f>FAME!M107</f>
        <v>536103</v>
      </c>
      <c r="N106" s="9">
        <f>FAME!N107</f>
        <v>1237.17126984127</v>
      </c>
      <c r="O106" s="9">
        <f>FAME!O107</f>
        <v>943.81158730158722</v>
      </c>
      <c r="P106" s="9">
        <f>FAME!P107</f>
        <v>1834.871147540983</v>
      </c>
      <c r="Q106" s="9">
        <f>FAME!Q107</f>
        <v>0.90833333333333333</v>
      </c>
      <c r="R106" s="9">
        <f>FAME!R107</f>
        <v>0.91253280556066296</v>
      </c>
      <c r="S106" s="9">
        <f>FAME!S107</f>
        <v>0.25</v>
      </c>
      <c r="T106" s="9">
        <f>FAME!T107</f>
        <v>0.25</v>
      </c>
      <c r="U106" s="9">
        <f>FAME!U107</f>
        <v>9.9999999999999825E-2</v>
      </c>
      <c r="V106" s="9">
        <f>FAME!V107</f>
        <v>0.5</v>
      </c>
      <c r="W106" s="9">
        <f>FAME!W107</f>
        <v>64.03</v>
      </c>
      <c r="X106" s="9">
        <f>FAME!X107</f>
        <v>60.4</v>
      </c>
      <c r="Y106" s="9">
        <f>FAME!Y107</f>
        <v>75.694042065744753</v>
      </c>
      <c r="Z106" s="9">
        <f>FAME!Z107</f>
        <v>5.7</v>
      </c>
      <c r="AA106" s="9">
        <f>FAME!AA107</f>
        <v>64.088785446579848</v>
      </c>
      <c r="AB106" s="9">
        <f>FAME!AB107</f>
        <v>60.4</v>
      </c>
      <c r="AC106" s="9">
        <f>FAME!AC107</f>
        <v>5.801222996608721</v>
      </c>
      <c r="AD106" s="9">
        <f>FAME!AD107</f>
        <v>99.485504758473496</v>
      </c>
      <c r="AE106" s="9">
        <f>FAME!AE107</f>
        <v>234.99666666666667</v>
      </c>
      <c r="AF106" s="9">
        <f>FAME!AF107</f>
        <v>99.34666666666665</v>
      </c>
      <c r="AG106" s="9">
        <f>FAME!AG107</f>
        <v>97.3</v>
      </c>
      <c r="AH106" s="9">
        <f>FAME!AH107</f>
        <v>98.55</v>
      </c>
      <c r="AI106" s="9">
        <f>FAME!AI107</f>
        <v>99.399999999999991</v>
      </c>
      <c r="AJ106" s="9">
        <f>FAME!AJ107</f>
        <v>100</v>
      </c>
      <c r="AK106" s="9">
        <f>FAME!AK107</f>
        <v>235.62100000000001</v>
      </c>
      <c r="AL106" s="9">
        <f>FAME!AL107</f>
        <v>99.936666666666667</v>
      </c>
      <c r="AM106" s="11">
        <f>FAME!AM107</f>
        <v>3.4971451612903222</v>
      </c>
      <c r="AN106" s="11">
        <f>FAME!AN107</f>
        <v>4.7891258064516142</v>
      </c>
      <c r="AO106" s="11">
        <f>FAME!AO107</f>
        <v>3.4013983870967733E-2</v>
      </c>
      <c r="AP106" s="11">
        <f>FAME!AP107</f>
        <v>5.7864080645161282</v>
      </c>
      <c r="AQ106" s="11">
        <f>FAME!AQ107</f>
        <v>101.45391082763672</v>
      </c>
      <c r="AR106" s="11">
        <f>FAME!AR107</f>
        <v>96.758022890000007</v>
      </c>
      <c r="AS106">
        <v>73.961377057887901</v>
      </c>
      <c r="AT106">
        <f t="shared" si="2"/>
        <v>2014</v>
      </c>
      <c r="AU106">
        <f t="shared" si="3"/>
        <v>1</v>
      </c>
    </row>
    <row r="107" spans="1:47" x14ac:dyDescent="0.3">
      <c r="A107" s="3">
        <f>FAME!A108</f>
        <v>41820</v>
      </c>
      <c r="B107" s="9">
        <f>FAME!B108</f>
        <v>281862.77130000002</v>
      </c>
      <c r="C107" s="9">
        <f>FAME!C108</f>
        <v>284316.99599999998</v>
      </c>
      <c r="D107" s="9">
        <f>FAME!D108</f>
        <v>61226.248100000004</v>
      </c>
      <c r="E107" s="9">
        <f>FAME!E108</f>
        <v>59731.826999999997</v>
      </c>
      <c r="F107" s="9">
        <f>FAME!F108</f>
        <v>8174.7817000000005</v>
      </c>
      <c r="G107" s="9">
        <f>FAME!G108</f>
        <v>8545.8960000000006</v>
      </c>
      <c r="H107" s="9">
        <f>FAME!H108</f>
        <v>149414.66250000001</v>
      </c>
      <c r="I107" s="9">
        <f>FAME!I108</f>
        <v>150944.33499999999</v>
      </c>
      <c r="J107" s="9">
        <f>FAME!J108</f>
        <v>16841.5</v>
      </c>
      <c r="K107" s="9">
        <f>FAME!K108</f>
        <v>2424616.4</v>
      </c>
      <c r="L107" s="9">
        <f>FAME!L108</f>
        <v>504021.7</v>
      </c>
      <c r="M107" s="9">
        <f>FAME!M108</f>
        <v>526259.19999999995</v>
      </c>
      <c r="N107" s="9">
        <f>FAME!N108</f>
        <v>1262.6743859649121</v>
      </c>
      <c r="O107" s="9">
        <f>FAME!O108</f>
        <v>918.72035087719303</v>
      </c>
      <c r="P107" s="9">
        <f>FAME!P108</f>
        <v>1900.3726984126988</v>
      </c>
      <c r="Q107" s="9">
        <f>FAME!Q108</f>
        <v>0.75</v>
      </c>
      <c r="R107" s="9">
        <f>FAME!R108</f>
        <v>0.7528117810766447</v>
      </c>
      <c r="S107" s="9">
        <f>FAME!S108</f>
        <v>0.25</v>
      </c>
      <c r="T107" s="9">
        <f>FAME!T108</f>
        <v>0.22142857142857103</v>
      </c>
      <c r="U107" s="9">
        <f>FAME!U108</f>
        <v>9.9999999999999825E-2</v>
      </c>
      <c r="V107" s="9">
        <f>FAME!V108</f>
        <v>0.5</v>
      </c>
      <c r="W107" s="9">
        <f>FAME!W108</f>
        <v>64.14</v>
      </c>
      <c r="X107" s="9">
        <f>FAME!X108</f>
        <v>60.5</v>
      </c>
      <c r="Y107" s="9">
        <f>FAME!Y108</f>
        <v>75.585108640298756</v>
      </c>
      <c r="Z107" s="9">
        <f>FAME!Z108</f>
        <v>5.6</v>
      </c>
      <c r="AA107" s="9">
        <f>FAME!AA108</f>
        <v>64.198811817762078</v>
      </c>
      <c r="AB107" s="9">
        <f>FAME!AB108</f>
        <v>60.4</v>
      </c>
      <c r="AC107" s="9">
        <f>FAME!AC108</f>
        <v>5.9544124008460431</v>
      </c>
      <c r="AD107" s="9">
        <f>FAME!AD108</f>
        <v>99.876923137851051</v>
      </c>
      <c r="AE107" s="9">
        <f>FAME!AE108</f>
        <v>237.77166666666665</v>
      </c>
      <c r="AF107" s="9">
        <f>FAME!AF108</f>
        <v>100.18333333333332</v>
      </c>
      <c r="AG107" s="9">
        <f>FAME!AG108</f>
        <v>99.733333333333334</v>
      </c>
      <c r="AH107" s="9">
        <f>FAME!AH108</f>
        <v>99.556666666666672</v>
      </c>
      <c r="AI107" s="9">
        <f>FAME!AI108</f>
        <v>100.10000000000001</v>
      </c>
      <c r="AJ107" s="9">
        <f>FAME!AJ108</f>
        <v>99.833333333333329</v>
      </c>
      <c r="AK107" s="9">
        <f>FAME!AK108</f>
        <v>236.87233333333333</v>
      </c>
      <c r="AL107" s="9">
        <f>FAME!AL108</f>
        <v>99.86333333333333</v>
      </c>
      <c r="AM107" s="11">
        <f>FAME!AM108</f>
        <v>3.4645172413793102</v>
      </c>
      <c r="AN107" s="11">
        <f>FAME!AN108</f>
        <v>4.7506896551724136</v>
      </c>
      <c r="AO107" s="11">
        <f>FAME!AO108</f>
        <v>3.3927862068965517E-2</v>
      </c>
      <c r="AP107" s="11">
        <f>FAME!AP108</f>
        <v>5.8329931034482758</v>
      </c>
      <c r="AQ107" s="11">
        <f>FAME!AQ108</f>
        <v>101.33502960205078</v>
      </c>
      <c r="AR107" s="11">
        <f>FAME!AR108</f>
        <v>96.035829137241393</v>
      </c>
      <c r="AS107">
        <v>33.2317429644825</v>
      </c>
      <c r="AT107">
        <f t="shared" si="2"/>
        <v>2014</v>
      </c>
      <c r="AU107">
        <f t="shared" si="3"/>
        <v>2</v>
      </c>
    </row>
    <row r="108" spans="1:47" x14ac:dyDescent="0.3">
      <c r="A108" s="3">
        <f>FAME!A109</f>
        <v>41912</v>
      </c>
      <c r="B108" s="9">
        <f>FAME!B109</f>
        <v>285650.86599999998</v>
      </c>
      <c r="C108" s="9">
        <f>FAME!C109</f>
        <v>285837.20500000002</v>
      </c>
      <c r="D108" s="9">
        <f>FAME!D109</f>
        <v>55251.362299999993</v>
      </c>
      <c r="E108" s="9">
        <f>FAME!E109</f>
        <v>55864.491999999998</v>
      </c>
      <c r="F108" s="9">
        <f>FAME!F109</f>
        <v>8079.1114000000007</v>
      </c>
      <c r="G108" s="9">
        <f>FAME!G109</f>
        <v>8105.2849999999999</v>
      </c>
      <c r="H108" s="9">
        <f>FAME!H109</f>
        <v>158236.71680000002</v>
      </c>
      <c r="I108" s="9">
        <f>FAME!I109</f>
        <v>151868.51</v>
      </c>
      <c r="J108" s="9">
        <f>FAME!J109</f>
        <v>17047.099999999999</v>
      </c>
      <c r="K108" s="9">
        <f>FAME!K109</f>
        <v>2434902.9</v>
      </c>
      <c r="L108" s="9">
        <f>FAME!L109</f>
        <v>506865.6</v>
      </c>
      <c r="M108" s="9">
        <f>FAME!M109</f>
        <v>526828.5</v>
      </c>
      <c r="N108" s="9">
        <f>FAME!N109</f>
        <v>1261.7673015873017</v>
      </c>
      <c r="O108" s="9">
        <f>FAME!O109</f>
        <v>886.87920634920624</v>
      </c>
      <c r="P108" s="9">
        <f>FAME!P109</f>
        <v>1975.9081249999995</v>
      </c>
      <c r="Q108" s="9">
        <f>FAME!Q109</f>
        <v>0.4891304347826087</v>
      </c>
      <c r="R108" s="9">
        <f>FAME!R109</f>
        <v>0.4905426102798322</v>
      </c>
      <c r="S108" s="9">
        <f>FAME!S109</f>
        <v>0.25</v>
      </c>
      <c r="T108" s="9">
        <f>FAME!T109</f>
        <v>0.12065217391304382</v>
      </c>
      <c r="U108" s="9">
        <f>FAME!U109</f>
        <v>9.9999999999999825E-2</v>
      </c>
      <c r="V108" s="9">
        <f>FAME!V109</f>
        <v>0.5</v>
      </c>
      <c r="W108" s="9">
        <f>FAME!W109</f>
        <v>64.489999999999995</v>
      </c>
      <c r="X108" s="9">
        <f>FAME!X109</f>
        <v>60.4</v>
      </c>
      <c r="Y108" s="9">
        <f>FAME!Y109</f>
        <v>75.141204131772909</v>
      </c>
      <c r="Z108" s="9">
        <f>FAME!Z109</f>
        <v>6.4</v>
      </c>
      <c r="AA108" s="9">
        <f>FAME!AA109</f>
        <v>64.143029111069666</v>
      </c>
      <c r="AB108" s="9">
        <f>FAME!AB109</f>
        <v>60.3</v>
      </c>
      <c r="AC108" s="9">
        <f>FAME!AC109</f>
        <v>6.0678469663408423</v>
      </c>
      <c r="AD108" s="9">
        <f>FAME!AD109</f>
        <v>100.04001412925841</v>
      </c>
      <c r="AE108" s="9">
        <f>FAME!AE109</f>
        <v>238.04433333333336</v>
      </c>
      <c r="AF108" s="9">
        <f>FAME!AF109</f>
        <v>99.79</v>
      </c>
      <c r="AG108" s="9">
        <f>FAME!AG109</f>
        <v>100.06666666666666</v>
      </c>
      <c r="AH108" s="9">
        <f>FAME!AH109</f>
        <v>99.71</v>
      </c>
      <c r="AI108" s="9">
        <f>FAME!AI109</f>
        <v>100.13333333333334</v>
      </c>
      <c r="AJ108" s="9">
        <f>FAME!AJ109</f>
        <v>99.7</v>
      </c>
      <c r="AK108" s="9">
        <f>FAME!AK109</f>
        <v>237.47833333333332</v>
      </c>
      <c r="AL108" s="9">
        <f>FAME!AL109</f>
        <v>99.856666666666669</v>
      </c>
      <c r="AM108" s="11">
        <f>FAME!AM109</f>
        <v>3.5098548387096775</v>
      </c>
      <c r="AN108" s="11">
        <f>FAME!AN109</f>
        <v>4.6590806451612918</v>
      </c>
      <c r="AO108" s="11">
        <f>FAME!AO109</f>
        <v>3.3833193548387097E-2</v>
      </c>
      <c r="AP108" s="11">
        <f>FAME!AP109</f>
        <v>5.8651580645161285</v>
      </c>
      <c r="AQ108" s="11">
        <f>FAME!AQ109</f>
        <v>101.52039337158203</v>
      </c>
      <c r="AR108" s="11">
        <f>FAME!AR109</f>
        <v>96.051559356774192</v>
      </c>
      <c r="AS108">
        <v>82.637232141964304</v>
      </c>
      <c r="AT108">
        <f t="shared" si="2"/>
        <v>2014</v>
      </c>
      <c r="AU108">
        <f t="shared" si="3"/>
        <v>3</v>
      </c>
    </row>
    <row r="109" spans="1:47" x14ac:dyDescent="0.3">
      <c r="A109" s="3">
        <f>FAME!A110</f>
        <v>42004</v>
      </c>
      <c r="B109" s="9">
        <f>FAME!B110</f>
        <v>295656.33030000003</v>
      </c>
      <c r="C109" s="9">
        <f>FAME!C110</f>
        <v>290324.26500000001</v>
      </c>
      <c r="D109" s="9">
        <f>FAME!D110</f>
        <v>61252.605000000003</v>
      </c>
      <c r="E109" s="9">
        <f>FAME!E110</f>
        <v>56041.131000000001</v>
      </c>
      <c r="F109" s="9">
        <f>FAME!F110</f>
        <v>8543.5116999999991</v>
      </c>
      <c r="G109" s="9">
        <f>FAME!G110</f>
        <v>7832.875</v>
      </c>
      <c r="H109" s="9">
        <f>FAME!H110</f>
        <v>153313.24469999998</v>
      </c>
      <c r="I109" s="9">
        <f>FAME!I110</f>
        <v>156047.85200000001</v>
      </c>
      <c r="J109" s="9">
        <f>FAME!J110</f>
        <v>17143</v>
      </c>
      <c r="K109" s="9">
        <f>FAME!K110</f>
        <v>2445666.5</v>
      </c>
      <c r="L109" s="9">
        <f>FAME!L110</f>
        <v>509832.9</v>
      </c>
      <c r="M109" s="9">
        <f>FAME!M110</f>
        <v>529436.30000000005</v>
      </c>
      <c r="N109" s="9">
        <f>FAME!N110</f>
        <v>1297.4803225806447</v>
      </c>
      <c r="O109" s="9">
        <f>FAME!O110</f>
        <v>859.44435483870961</v>
      </c>
      <c r="P109" s="9">
        <f>FAME!P110</f>
        <v>2009.3443750000004</v>
      </c>
      <c r="Q109" s="9">
        <f>FAME!Q110</f>
        <v>0.25</v>
      </c>
      <c r="R109" s="9">
        <f>FAME!R110</f>
        <v>0.25031190227442546</v>
      </c>
      <c r="S109" s="9">
        <f>FAME!S110</f>
        <v>0.25</v>
      </c>
      <c r="T109" s="9">
        <f>FAME!T110</f>
        <v>4.9999999999999913E-2</v>
      </c>
      <c r="U109" s="9">
        <f>FAME!U110</f>
        <v>9.9999999999999825E-2</v>
      </c>
      <c r="V109" s="9">
        <f>FAME!V110</f>
        <v>0.5</v>
      </c>
      <c r="W109" s="9">
        <f>FAME!W110</f>
        <v>64.16</v>
      </c>
      <c r="X109" s="9">
        <f>FAME!X110</f>
        <v>60.4</v>
      </c>
      <c r="Y109" s="9">
        <f>FAME!Y110</f>
        <v>75.681084145167873</v>
      </c>
      <c r="Z109" s="9">
        <f>FAME!Z110</f>
        <v>5.8</v>
      </c>
      <c r="AA109" s="9">
        <f>FAME!AA110</f>
        <v>64.238420650437504</v>
      </c>
      <c r="AB109" s="9">
        <f>FAME!AB110</f>
        <v>60.6</v>
      </c>
      <c r="AC109" s="9">
        <f>FAME!AC110</f>
        <v>5.6887233919633617</v>
      </c>
      <c r="AD109" s="9">
        <f>FAME!AD110</f>
        <v>99.974777732695202</v>
      </c>
      <c r="AE109" s="9">
        <f>FAME!AE110</f>
        <v>236.13199999999998</v>
      </c>
      <c r="AF109" s="9">
        <f>FAME!AF110</f>
        <v>99.90666666666668</v>
      </c>
      <c r="AG109" s="9">
        <f>FAME!AG110</f>
        <v>99.766666666666666</v>
      </c>
      <c r="AH109" s="9">
        <f>FAME!AH110</f>
        <v>99.456666666666663</v>
      </c>
      <c r="AI109" s="9">
        <f>FAME!AI110</f>
        <v>100.2</v>
      </c>
      <c r="AJ109" s="9">
        <f>FAME!AJ110</f>
        <v>99.833333333333329</v>
      </c>
      <c r="AK109" s="9">
        <f>FAME!AK110</f>
        <v>236.88833333333332</v>
      </c>
      <c r="AL109" s="9">
        <f>FAME!AL110</f>
        <v>99.836666666666659</v>
      </c>
      <c r="AM109" s="11">
        <f>FAME!AM110</f>
        <v>3.8348688524590169</v>
      </c>
      <c r="AN109" s="11">
        <f>FAME!AN110</f>
        <v>4.7883311475409842</v>
      </c>
      <c r="AO109" s="11">
        <f>FAME!AO110</f>
        <v>3.3493885245901633E-2</v>
      </c>
      <c r="AP109" s="11">
        <f>FAME!AP110</f>
        <v>6.0673819672131168</v>
      </c>
      <c r="AQ109" s="11">
        <f>FAME!AQ110</f>
        <v>106.54572296142578</v>
      </c>
      <c r="AR109" s="11">
        <f>FAME!AR110</f>
        <v>100.7585303214754</v>
      </c>
      <c r="AS109">
        <v>113.846999463183</v>
      </c>
      <c r="AT109">
        <f t="shared" si="2"/>
        <v>2014</v>
      </c>
      <c r="AU109">
        <f t="shared" si="3"/>
        <v>4</v>
      </c>
    </row>
    <row r="110" spans="1:47" x14ac:dyDescent="0.3">
      <c r="A110" s="3">
        <f>FAME!A111</f>
        <v>42094</v>
      </c>
      <c r="B110" s="9">
        <f>FAME!B111</f>
        <v>288439.03410000005</v>
      </c>
      <c r="C110" s="9">
        <f>FAME!C111</f>
        <v>290953.99300000002</v>
      </c>
      <c r="D110" s="9">
        <f>FAME!D111</f>
        <v>55507.049399999996</v>
      </c>
      <c r="E110" s="9">
        <f>FAME!E111</f>
        <v>59479.864000000001</v>
      </c>
      <c r="F110" s="9">
        <f>FAME!F111</f>
        <v>8031.5272000000004</v>
      </c>
      <c r="G110" s="9">
        <f>FAME!G111</f>
        <v>8377.3439999999991</v>
      </c>
      <c r="H110" s="9">
        <f>FAME!H111</f>
        <v>153664.97590000002</v>
      </c>
      <c r="I110" s="9">
        <f>FAME!I111</f>
        <v>156673.51199999999</v>
      </c>
      <c r="J110" s="9">
        <f>FAME!J111</f>
        <v>17305.8</v>
      </c>
      <c r="K110" s="9">
        <f>FAME!K111</f>
        <v>2461824.7999999998</v>
      </c>
      <c r="L110" s="9">
        <f>FAME!L111</f>
        <v>512591.7</v>
      </c>
      <c r="M110" s="9">
        <f>FAME!M111</f>
        <v>537525.1</v>
      </c>
      <c r="N110" s="9">
        <f>FAME!N111</f>
        <v>1322.2159677419359</v>
      </c>
      <c r="O110" s="9">
        <f>FAME!O111</f>
        <v>834.50790322580644</v>
      </c>
      <c r="P110" s="9">
        <f>FAME!P111</f>
        <v>2063.6898360655737</v>
      </c>
      <c r="Q110" s="9">
        <f>FAME!Q111</f>
        <v>0.19333333333333347</v>
      </c>
      <c r="R110" s="9">
        <f>FAME!R111</f>
        <v>0.19354624924222202</v>
      </c>
      <c r="S110" s="9">
        <f>FAME!S111</f>
        <v>0.25</v>
      </c>
      <c r="T110" s="9">
        <f>FAME!T111</f>
        <v>4.9999999999999913E-2</v>
      </c>
      <c r="U110" s="9">
        <f>FAME!U111</f>
        <v>9.9999999999999825E-2</v>
      </c>
      <c r="V110" s="9">
        <f>FAME!V111</f>
        <v>0.5</v>
      </c>
      <c r="W110" s="9">
        <f>FAME!W111</f>
        <v>63.74</v>
      </c>
      <c r="X110" s="9">
        <f>FAME!X111</f>
        <v>60.4</v>
      </c>
      <c r="Y110" s="9">
        <f>FAME!Y111</f>
        <v>75.849412779248638</v>
      </c>
      <c r="Z110" s="9">
        <f>FAME!Z111</f>
        <v>5.3</v>
      </c>
      <c r="AA110" s="9">
        <f>FAME!AA111</f>
        <v>63.855433824455368</v>
      </c>
      <c r="AB110" s="9">
        <f>FAME!AB111</f>
        <v>60.4</v>
      </c>
      <c r="AC110" s="9">
        <f>FAME!AC111</f>
        <v>5.4640067103682028</v>
      </c>
      <c r="AD110" s="9">
        <f>FAME!AD111</f>
        <v>98.647215217986513</v>
      </c>
      <c r="AE110" s="9">
        <f>FAME!AE111</f>
        <v>234.84933333333333</v>
      </c>
      <c r="AF110" s="9">
        <f>FAME!AF111</f>
        <v>99.029999999999987</v>
      </c>
      <c r="AG110" s="9">
        <f>FAME!AG111</f>
        <v>99.566666666666663</v>
      </c>
      <c r="AH110" s="9">
        <f>FAME!AH111</f>
        <v>99.179999999999993</v>
      </c>
      <c r="AI110" s="9">
        <f>FAME!AI111</f>
        <v>99.5</v>
      </c>
      <c r="AJ110" s="9">
        <f>FAME!AJ111</f>
        <v>99.133333333333326</v>
      </c>
      <c r="AK110" s="9">
        <f>FAME!AK111</f>
        <v>235.35500000000002</v>
      </c>
      <c r="AL110" s="9">
        <f>FAME!AL111</f>
        <v>99.59333333333332</v>
      </c>
      <c r="AM110" s="11">
        <f>FAME!AM111</f>
        <v>3.944833333333333</v>
      </c>
      <c r="AN110" s="11">
        <f>FAME!AN111</f>
        <v>4.4499150000000007</v>
      </c>
      <c r="AO110" s="11">
        <f>FAME!AO111</f>
        <v>3.31293E-2</v>
      </c>
      <c r="AP110" s="11">
        <f>FAME!AP111</f>
        <v>5.9768350000000003</v>
      </c>
      <c r="AQ110" s="11">
        <f>FAME!AQ111</f>
        <v>105.51224517822266</v>
      </c>
      <c r="AR110" s="11">
        <f>FAME!AR111</f>
        <v>98.322659762251689</v>
      </c>
      <c r="AS110">
        <v>103.72042243244999</v>
      </c>
      <c r="AT110">
        <f t="shared" si="2"/>
        <v>2015</v>
      </c>
      <c r="AU110">
        <f t="shared" si="3"/>
        <v>1</v>
      </c>
    </row>
    <row r="111" spans="1:47" x14ac:dyDescent="0.3">
      <c r="A111" s="3">
        <f>FAME!A112</f>
        <v>42185</v>
      </c>
      <c r="B111" s="9">
        <f>FAME!B112</f>
        <v>288434.66610000003</v>
      </c>
      <c r="C111" s="9">
        <f>FAME!C112</f>
        <v>290975.48100000003</v>
      </c>
      <c r="D111" s="9">
        <f>FAME!D112</f>
        <v>57792.602299999999</v>
      </c>
      <c r="E111" s="9">
        <f>FAME!E112</f>
        <v>58611.232000000004</v>
      </c>
      <c r="F111" s="9">
        <f>FAME!F112</f>
        <v>8179.8220000000001</v>
      </c>
      <c r="G111" s="9">
        <f>FAME!G112</f>
        <v>8178.8270000000002</v>
      </c>
      <c r="H111" s="9">
        <f>FAME!H112</f>
        <v>155469.51800000001</v>
      </c>
      <c r="I111" s="9">
        <f>FAME!I112</f>
        <v>157200.87599999999</v>
      </c>
      <c r="J111" s="9">
        <f>FAME!J112</f>
        <v>17422.8</v>
      </c>
      <c r="K111" s="9">
        <f>FAME!K112</f>
        <v>2472622.5</v>
      </c>
      <c r="L111" s="9">
        <f>FAME!L112</f>
        <v>516419.6</v>
      </c>
      <c r="M111" s="9">
        <f>FAME!M112</f>
        <v>538060.4</v>
      </c>
      <c r="N111" s="9">
        <f>FAME!N112</f>
        <v>1451.5652459016389</v>
      </c>
      <c r="O111" s="9">
        <f>FAME!O112</f>
        <v>871.97934426229517</v>
      </c>
      <c r="P111" s="9">
        <f>FAME!P112</f>
        <v>2101.8290476190477</v>
      </c>
      <c r="Q111" s="9">
        <f>FAME!Q112</f>
        <v>9.9999999999999825E-2</v>
      </c>
      <c r="R111" s="9">
        <f>FAME!R112</f>
        <v>0.10004987950000016</v>
      </c>
      <c r="S111" s="9">
        <f>FAME!S112</f>
        <v>0.25</v>
      </c>
      <c r="T111" s="9">
        <f>FAME!T112</f>
        <v>4.9999999999999913E-2</v>
      </c>
      <c r="U111" s="9">
        <f>FAME!U112</f>
        <v>9.9999999999999825E-2</v>
      </c>
      <c r="V111" s="9">
        <f>FAME!V112</f>
        <v>0.5</v>
      </c>
      <c r="W111" s="9">
        <f>FAME!W112</f>
        <v>63.97</v>
      </c>
      <c r="X111" s="9">
        <f>FAME!X112</f>
        <v>60.9</v>
      </c>
      <c r="Y111" s="9">
        <f>FAME!Y112</f>
        <v>76.534496826716961</v>
      </c>
      <c r="Z111" s="9">
        <f>FAME!Z112</f>
        <v>4.9000000000000004</v>
      </c>
      <c r="AA111" s="9">
        <f>FAME!AA112</f>
        <v>64.040423287852121</v>
      </c>
      <c r="AB111" s="9">
        <f>FAME!AB112</f>
        <v>60.8</v>
      </c>
      <c r="AC111" s="9">
        <f>FAME!AC112</f>
        <v>5.1326689878736946</v>
      </c>
      <c r="AD111" s="9">
        <f>FAME!AD112</f>
        <v>99.445708696985378</v>
      </c>
      <c r="AE111" s="9">
        <f>FAME!AE112</f>
        <v>237.68066666666667</v>
      </c>
      <c r="AF111" s="9">
        <f>FAME!AF112</f>
        <v>100.62</v>
      </c>
      <c r="AG111" s="9">
        <f>FAME!AG112</f>
        <v>100.26666666666667</v>
      </c>
      <c r="AH111" s="9">
        <f>FAME!AH112</f>
        <v>100.2</v>
      </c>
      <c r="AI111" s="9">
        <f>FAME!AI112</f>
        <v>100.06666666666666</v>
      </c>
      <c r="AJ111" s="9">
        <f>FAME!AJ112</f>
        <v>99.40000000000002</v>
      </c>
      <c r="AK111" s="9">
        <f>FAME!AK112</f>
        <v>236.96</v>
      </c>
      <c r="AL111" s="9">
        <f>FAME!AL112</f>
        <v>100.21666666666665</v>
      </c>
      <c r="AM111" s="11">
        <f>FAME!AM112</f>
        <v>3.8712500000000016</v>
      </c>
      <c r="AN111" s="11">
        <f>FAME!AN112</f>
        <v>4.2866416666666671</v>
      </c>
      <c r="AO111" s="11">
        <f>FAME!AO112</f>
        <v>3.1886566666666664E-2</v>
      </c>
      <c r="AP111" s="11">
        <f>FAME!AP112</f>
        <v>5.9385399999999997</v>
      </c>
      <c r="AQ111" s="11">
        <f>FAME!AQ112</f>
        <v>103.70462799072266</v>
      </c>
      <c r="AR111" s="11">
        <f>FAME!AR112</f>
        <v>96.107420029823317</v>
      </c>
      <c r="AS111">
        <v>81.904175899036204</v>
      </c>
      <c r="AT111">
        <f t="shared" si="2"/>
        <v>2015</v>
      </c>
      <c r="AU111">
        <f t="shared" si="3"/>
        <v>2</v>
      </c>
    </row>
    <row r="112" spans="1:47" x14ac:dyDescent="0.3">
      <c r="A112" s="3">
        <f>FAME!A113</f>
        <v>42277</v>
      </c>
      <c r="B112" s="9">
        <f>FAME!B113</f>
        <v>289215.67510000005</v>
      </c>
      <c r="C112" s="9">
        <f>FAME!C113</f>
        <v>291481.64299999998</v>
      </c>
      <c r="D112" s="9">
        <f>FAME!D113</f>
        <v>57386.362399999998</v>
      </c>
      <c r="E112" s="9">
        <f>FAME!E113</f>
        <v>57706.428999999996</v>
      </c>
      <c r="F112" s="9">
        <f>FAME!F113</f>
        <v>8091.5244000000002</v>
      </c>
      <c r="G112" s="9">
        <f>FAME!G113</f>
        <v>8471.2880000000005</v>
      </c>
      <c r="H112" s="9">
        <f>FAME!H113</f>
        <v>166713.9198</v>
      </c>
      <c r="I112" s="9">
        <f>FAME!I113</f>
        <v>159480.19099999999</v>
      </c>
      <c r="J112" s="9">
        <f>FAME!J113</f>
        <v>17486</v>
      </c>
      <c r="K112" s="9">
        <f>FAME!K113</f>
        <v>2482776.7000000002</v>
      </c>
      <c r="L112" s="9">
        <f>FAME!L113</f>
        <v>518419.1</v>
      </c>
      <c r="M112" s="9">
        <f>FAME!M113</f>
        <v>538700.4</v>
      </c>
      <c r="N112" s="9">
        <f>FAME!N113</f>
        <v>1434.1513793103441</v>
      </c>
      <c r="O112" s="9">
        <f>FAME!O113</f>
        <v>856.11603448275855</v>
      </c>
      <c r="P112" s="9">
        <f>FAME!P113</f>
        <v>2027.1999999999998</v>
      </c>
      <c r="Q112" s="9">
        <f>FAME!Q113</f>
        <v>9.9999999999999825E-2</v>
      </c>
      <c r="R112" s="9">
        <f>FAME!R113</f>
        <v>0.10004987950000016</v>
      </c>
      <c r="S112" s="9">
        <f>FAME!S113</f>
        <v>0.25</v>
      </c>
      <c r="T112" s="9">
        <f>FAME!T113</f>
        <v>4.9999999999999913E-2</v>
      </c>
      <c r="U112" s="9">
        <f>FAME!U113</f>
        <v>9.9999999999999825E-2</v>
      </c>
      <c r="V112" s="9">
        <f>FAME!V113</f>
        <v>0.5</v>
      </c>
      <c r="W112" s="9">
        <f>FAME!W113</f>
        <v>64.5</v>
      </c>
      <c r="X112" s="9">
        <f>FAME!X113</f>
        <v>60.9</v>
      </c>
      <c r="Y112" s="9">
        <f>FAME!Y113</f>
        <v>76.220469151083577</v>
      </c>
      <c r="Z112" s="9">
        <f>FAME!Z113</f>
        <v>5.5</v>
      </c>
      <c r="AA112" s="9">
        <f>FAME!AA113</f>
        <v>64.189829516547903</v>
      </c>
      <c r="AB112" s="9">
        <f>FAME!AB113</f>
        <v>60.8</v>
      </c>
      <c r="AC112" s="9">
        <f>FAME!AC113</f>
        <v>5.2136862826357229</v>
      </c>
      <c r="AD112" s="9">
        <f>FAME!AD113</f>
        <v>99.645332066735094</v>
      </c>
      <c r="AE112" s="9">
        <f>FAME!AE113</f>
        <v>238.30499999999998</v>
      </c>
      <c r="AF112" s="9">
        <f>FAME!AF113</f>
        <v>100.18333333333334</v>
      </c>
      <c r="AG112" s="9">
        <f>FAME!AG113</f>
        <v>100.2</v>
      </c>
      <c r="AH112" s="9">
        <f>FAME!AH113</f>
        <v>100.34333333333335</v>
      </c>
      <c r="AI112" s="9">
        <f>FAME!AI113</f>
        <v>100.16666666666667</v>
      </c>
      <c r="AJ112" s="9">
        <f>FAME!AJ113</f>
        <v>99.3</v>
      </c>
      <c r="AK112" s="9">
        <f>FAME!AK113</f>
        <v>237.85500000000002</v>
      </c>
      <c r="AL112" s="9">
        <f>FAME!AL113</f>
        <v>100.14666666666666</v>
      </c>
      <c r="AM112" s="11">
        <f>FAME!AM113</f>
        <v>3.8427704918032797</v>
      </c>
      <c r="AN112" s="11">
        <f>FAME!AN113</f>
        <v>4.2701344262295073</v>
      </c>
      <c r="AO112" s="11">
        <f>FAME!AO113</f>
        <v>3.1407262295081964E-2</v>
      </c>
      <c r="AP112" s="11">
        <f>FAME!AP113</f>
        <v>5.9605803278688523</v>
      </c>
      <c r="AQ112" s="11">
        <f>FAME!AQ113</f>
        <v>101.50405120849609</v>
      </c>
      <c r="AR112" s="11">
        <f>FAME!AR113</f>
        <v>94.015008326667186</v>
      </c>
      <c r="AS112">
        <v>111.205181534791</v>
      </c>
      <c r="AT112">
        <f t="shared" si="2"/>
        <v>2015</v>
      </c>
      <c r="AU112">
        <f t="shared" si="3"/>
        <v>3</v>
      </c>
    </row>
    <row r="113" spans="1:47" x14ac:dyDescent="0.3">
      <c r="A113" s="3">
        <f>FAME!A114</f>
        <v>42369</v>
      </c>
      <c r="B113" s="9">
        <f>FAME!B114</f>
        <v>300438.1679</v>
      </c>
      <c r="C113" s="9">
        <f>FAME!C114</f>
        <v>293858.33500000002</v>
      </c>
      <c r="D113" s="9">
        <f>FAME!D114</f>
        <v>61756.360799999995</v>
      </c>
      <c r="E113" s="9">
        <f>FAME!E114</f>
        <v>59737.444000000003</v>
      </c>
      <c r="F113" s="9">
        <f>FAME!F114</f>
        <v>9445.4476999999988</v>
      </c>
      <c r="G113" s="9">
        <f>FAME!G114</f>
        <v>8781.8510000000006</v>
      </c>
      <c r="H113" s="9">
        <f>FAME!H114</f>
        <v>158469.5104</v>
      </c>
      <c r="I113" s="9">
        <f>FAME!I114</f>
        <v>161654.42600000001</v>
      </c>
      <c r="J113" s="9">
        <f>FAME!J114</f>
        <v>17514.099999999999</v>
      </c>
      <c r="K113" s="9">
        <f>FAME!K114</f>
        <v>2494708.4</v>
      </c>
      <c r="L113" s="9">
        <f>FAME!L114</f>
        <v>521820.7</v>
      </c>
      <c r="M113" s="9">
        <f>FAME!M114</f>
        <v>538159.69999999995</v>
      </c>
      <c r="N113" s="9">
        <f>FAME!N114</f>
        <v>1336.1015625000002</v>
      </c>
      <c r="O113" s="9">
        <f>FAME!O114</f>
        <v>801.89734375000012</v>
      </c>
      <c r="P113" s="9">
        <f>FAME!P114</f>
        <v>2052.3118749999999</v>
      </c>
      <c r="Q113" s="9">
        <f>FAME!Q114</f>
        <v>9.9999999999999825E-2</v>
      </c>
      <c r="R113" s="9">
        <f>FAME!R114</f>
        <v>0.10004987950000016</v>
      </c>
      <c r="S113" s="9">
        <f>FAME!S114</f>
        <v>0.29347826086956524</v>
      </c>
      <c r="T113" s="9">
        <f>FAME!T114</f>
        <v>4.9999999999999913E-2</v>
      </c>
      <c r="U113" s="9">
        <f>FAME!U114</f>
        <v>9.9999999999999825E-2</v>
      </c>
      <c r="V113" s="9">
        <f>FAME!V114</f>
        <v>0.5</v>
      </c>
      <c r="W113" s="9">
        <f>FAME!W114</f>
        <v>64.17</v>
      </c>
      <c r="X113" s="9">
        <f>FAME!X114</f>
        <v>60.8</v>
      </c>
      <c r="Y113" s="9">
        <f>FAME!Y114</f>
        <v>76.201335595647649</v>
      </c>
      <c r="Z113" s="9">
        <f>FAME!Z114</f>
        <v>5.3</v>
      </c>
      <c r="AA113" s="9">
        <f>FAME!AA114</f>
        <v>64.283883513768714</v>
      </c>
      <c r="AB113" s="9">
        <f>FAME!AB114</f>
        <v>60.9</v>
      </c>
      <c r="AC113" s="9">
        <f>FAME!AC114</f>
        <v>5.2390862017075195</v>
      </c>
      <c r="AD113" s="9">
        <f>FAME!AD114</f>
        <v>99.113003080735851</v>
      </c>
      <c r="AE113" s="9">
        <f>FAME!AE114</f>
        <v>237.23299999999998</v>
      </c>
      <c r="AF113" s="9">
        <f>FAME!AF114</f>
        <v>100.16333333333334</v>
      </c>
      <c r="AG113" s="9">
        <f>FAME!AG114</f>
        <v>99.966666666666683</v>
      </c>
      <c r="AH113" s="9">
        <f>FAME!AH114</f>
        <v>100.27333333333333</v>
      </c>
      <c r="AI113" s="9">
        <f>FAME!AI114</f>
        <v>100.3</v>
      </c>
      <c r="AJ113" s="9">
        <f>FAME!AJ114</f>
        <v>98.966666666666654</v>
      </c>
      <c r="AK113" s="9">
        <f>FAME!AK114</f>
        <v>237.83699999999999</v>
      </c>
      <c r="AL113" s="9">
        <f>FAME!AL114</f>
        <v>100.02666666666669</v>
      </c>
      <c r="AM113" s="11">
        <f>FAME!AM114</f>
        <v>3.8779531249999986</v>
      </c>
      <c r="AN113" s="11">
        <f>FAME!AN114</f>
        <v>4.2448234374999991</v>
      </c>
      <c r="AO113" s="11">
        <f>FAME!AO114</f>
        <v>3.1936953124999994E-2</v>
      </c>
      <c r="AP113" s="11">
        <f>FAME!AP114</f>
        <v>5.8847765625000008</v>
      </c>
      <c r="AQ113" s="11">
        <f>FAME!AQ114</f>
        <v>101.68505859375</v>
      </c>
      <c r="AR113" s="11">
        <f>FAME!AR114</f>
        <v>93.640821577318746</v>
      </c>
      <c r="AS113">
        <v>62.913870658357297</v>
      </c>
      <c r="AT113">
        <f t="shared" si="2"/>
        <v>2015</v>
      </c>
      <c r="AU113">
        <f t="shared" si="3"/>
        <v>4</v>
      </c>
    </row>
    <row r="114" spans="1:47" x14ac:dyDescent="0.3">
      <c r="A114" s="3">
        <f>FAME!A115</f>
        <v>42460</v>
      </c>
      <c r="B114" s="9">
        <f>FAME!B115</f>
        <v>295311.64010000002</v>
      </c>
      <c r="C114" s="9">
        <f>FAME!C115</f>
        <v>296254.44400000002</v>
      </c>
      <c r="D114" s="9">
        <f>FAME!D115</f>
        <v>58105.539299999997</v>
      </c>
      <c r="E114" s="9">
        <f>FAME!E115</f>
        <v>62125.629000000001</v>
      </c>
      <c r="F114" s="9">
        <f>FAME!F115</f>
        <v>8895.7356</v>
      </c>
      <c r="G114" s="9">
        <f>FAME!G115</f>
        <v>9104.7070000000003</v>
      </c>
      <c r="H114" s="9">
        <f>FAME!H115</f>
        <v>162769.58359999998</v>
      </c>
      <c r="I114" s="9">
        <f>FAME!I115</f>
        <v>164682.52900000001</v>
      </c>
      <c r="J114" s="9">
        <f>FAME!J115</f>
        <v>17613.3</v>
      </c>
      <c r="K114" s="9">
        <f>FAME!K115</f>
        <v>2508229.9</v>
      </c>
      <c r="L114" s="9">
        <f>FAME!L115</f>
        <v>522859.4</v>
      </c>
      <c r="M114" s="9">
        <f>FAME!M115</f>
        <v>541961.9</v>
      </c>
      <c r="N114" s="9">
        <f>FAME!N115</f>
        <v>1254.4548437499996</v>
      </c>
      <c r="O114" s="9">
        <f>FAME!O115</f>
        <v>734.17656250000016</v>
      </c>
      <c r="P114" s="9">
        <f>FAME!P115</f>
        <v>1951.2249180327872</v>
      </c>
      <c r="Q114" s="9">
        <f>FAME!Q115</f>
        <v>9.9999999999999825E-2</v>
      </c>
      <c r="R114" s="9">
        <f>FAME!R115</f>
        <v>0.10004987950000016</v>
      </c>
      <c r="S114" s="9">
        <f>FAME!S115</f>
        <v>0.5</v>
      </c>
      <c r="T114" s="9">
        <f>FAME!T115</f>
        <v>3.7912087912087868E-2</v>
      </c>
      <c r="U114" s="9">
        <f>FAME!U115</f>
        <v>-3.8461538461538484E-2</v>
      </c>
      <c r="V114" s="9">
        <f>FAME!V115</f>
        <v>0.5</v>
      </c>
      <c r="W114" s="9">
        <f>FAME!W115</f>
        <v>63.85</v>
      </c>
      <c r="X114" s="9">
        <f>FAME!X115</f>
        <v>60.6</v>
      </c>
      <c r="Y114" s="9">
        <f>FAME!Y115</f>
        <v>75.986219311586339</v>
      </c>
      <c r="Z114" s="9">
        <f>FAME!Z115</f>
        <v>5</v>
      </c>
      <c r="AA114" s="9">
        <f>FAME!AA115</f>
        <v>63.987458441686684</v>
      </c>
      <c r="AB114" s="9">
        <f>FAME!AB115</f>
        <v>60.7</v>
      </c>
      <c r="AC114" s="9">
        <f>FAME!AC115</f>
        <v>5.2099543437721056</v>
      </c>
      <c r="AD114" s="9">
        <f>FAME!AD115</f>
        <v>98.148156793612188</v>
      </c>
      <c r="AE114" s="9">
        <f>FAME!AE115</f>
        <v>237.38633333333334</v>
      </c>
      <c r="AF114" s="9">
        <f>FAME!AF115</f>
        <v>99.083333333333329</v>
      </c>
      <c r="AG114" s="9">
        <f>FAME!AG115</f>
        <v>99.600000000000009</v>
      </c>
      <c r="AH114" s="9">
        <f>FAME!AH115</f>
        <v>100.27</v>
      </c>
      <c r="AI114" s="9">
        <f>FAME!AI115</f>
        <v>99.833333333333329</v>
      </c>
      <c r="AJ114" s="9">
        <f>FAME!AJ115</f>
        <v>98.63333333333334</v>
      </c>
      <c r="AK114" s="9">
        <f>FAME!AK115</f>
        <v>237.68933333333334</v>
      </c>
      <c r="AL114" s="9">
        <f>FAME!AL115</f>
        <v>99.626666666666665</v>
      </c>
      <c r="AM114" s="11">
        <f>FAME!AM115</f>
        <v>3.9081774193548382</v>
      </c>
      <c r="AN114" s="11">
        <f>FAME!AN115</f>
        <v>4.3069370967741936</v>
      </c>
      <c r="AO114" s="11">
        <f>FAME!AO115</f>
        <v>3.3913032258064503E-2</v>
      </c>
      <c r="AP114" s="11">
        <f>FAME!AP115</f>
        <v>5.5921516129032254</v>
      </c>
      <c r="AQ114" s="11">
        <f>FAME!AQ115</f>
        <v>102.54071807861328</v>
      </c>
      <c r="AR114" s="11">
        <f>FAME!AR115</f>
        <v>93.354921551379036</v>
      </c>
      <c r="AS114">
        <v>46.553120736981199</v>
      </c>
      <c r="AT114">
        <f t="shared" si="2"/>
        <v>2016</v>
      </c>
      <c r="AU114">
        <f t="shared" si="3"/>
        <v>1</v>
      </c>
    </row>
    <row r="115" spans="1:47" x14ac:dyDescent="0.3">
      <c r="A115" s="3">
        <f>FAME!A116</f>
        <v>42551</v>
      </c>
      <c r="B115" s="9">
        <f>FAME!B116</f>
        <v>296214.37280000001</v>
      </c>
      <c r="C115" s="9">
        <f>FAME!C116</f>
        <v>301499.51400000002</v>
      </c>
      <c r="D115" s="9">
        <f>FAME!D116</f>
        <v>62745.8704</v>
      </c>
      <c r="E115" s="9">
        <f>FAME!E116</f>
        <v>61939.444000000003</v>
      </c>
      <c r="F115" s="9">
        <f>FAME!F116</f>
        <v>9290.1589999999997</v>
      </c>
      <c r="G115" s="9">
        <f>FAME!G116</f>
        <v>9667.1919999999991</v>
      </c>
      <c r="H115" s="9">
        <f>FAME!H116</f>
        <v>166312.3651</v>
      </c>
      <c r="I115" s="9">
        <f>FAME!I116</f>
        <v>168779.35800000001</v>
      </c>
      <c r="J115" s="9">
        <f>FAME!J116</f>
        <v>17668.2</v>
      </c>
      <c r="K115" s="9">
        <f>FAME!K116</f>
        <v>2514414.5</v>
      </c>
      <c r="L115" s="9">
        <f>FAME!L116</f>
        <v>525226.4</v>
      </c>
      <c r="M115" s="9">
        <f>FAME!M116</f>
        <v>540782.5</v>
      </c>
      <c r="N115" s="9">
        <f>FAME!N116</f>
        <v>1242.2975409836067</v>
      </c>
      <c r="O115" s="9">
        <f>FAME!O116</f>
        <v>781.58540983606565</v>
      </c>
      <c r="P115" s="9">
        <f>FAME!P116</f>
        <v>2075.1315625000002</v>
      </c>
      <c r="Q115" s="9">
        <f>FAME!Q116</f>
        <v>9.9999999999999825E-2</v>
      </c>
      <c r="R115" s="9">
        <f>FAME!R116</f>
        <v>0.10004987950000016</v>
      </c>
      <c r="S115" s="9">
        <f>FAME!S116</f>
        <v>0.5</v>
      </c>
      <c r="T115" s="9">
        <f>FAME!T116</f>
        <v>0</v>
      </c>
      <c r="U115" s="9">
        <f>FAME!U116</f>
        <v>-9.9999999999999825E-2</v>
      </c>
      <c r="V115" s="9">
        <f>FAME!V116</f>
        <v>0.5</v>
      </c>
      <c r="W115" s="9">
        <f>FAME!W116</f>
        <v>64.11</v>
      </c>
      <c r="X115" s="9">
        <f>FAME!X116</f>
        <v>61.2</v>
      </c>
      <c r="Y115" s="9">
        <f>FAME!Y116</f>
        <v>76.94813841821788</v>
      </c>
      <c r="Z115" s="9">
        <f>FAME!Z116</f>
        <v>4.5</v>
      </c>
      <c r="AA115" s="9">
        <f>FAME!AA116</f>
        <v>64.231053413653967</v>
      </c>
      <c r="AB115" s="9">
        <f>FAME!AB116</f>
        <v>61.1</v>
      </c>
      <c r="AC115" s="9">
        <f>FAME!AC116</f>
        <v>4.826836845568768</v>
      </c>
      <c r="AD115" s="9">
        <f>FAME!AD116</f>
        <v>98.613944656361539</v>
      </c>
      <c r="AE115" s="9">
        <f>FAME!AE116</f>
        <v>240.16933333333336</v>
      </c>
      <c r="AF115" s="9">
        <f>FAME!AF116</f>
        <v>100.50999999999999</v>
      </c>
      <c r="AG115" s="9">
        <f>FAME!AG116</f>
        <v>99.933333333333337</v>
      </c>
      <c r="AH115" s="9">
        <f>FAME!AH116</f>
        <v>101.16666666666667</v>
      </c>
      <c r="AI115" s="9">
        <f>FAME!AI116</f>
        <v>100.40000000000002</v>
      </c>
      <c r="AJ115" s="9">
        <f>FAME!AJ116</f>
        <v>98.533333333333346</v>
      </c>
      <c r="AK115" s="9">
        <f>FAME!AK116</f>
        <v>239.59033333333332</v>
      </c>
      <c r="AL115" s="9">
        <f>FAME!AL116</f>
        <v>100.03666666666668</v>
      </c>
      <c r="AM115" s="11">
        <f>FAME!AM116</f>
        <v>3.8181147540983611</v>
      </c>
      <c r="AN115" s="11">
        <f>FAME!AN116</f>
        <v>4.3109049180327847</v>
      </c>
      <c r="AO115" s="11">
        <f>FAME!AO116</f>
        <v>3.540809836065574E-2</v>
      </c>
      <c r="AP115" s="11">
        <f>FAME!AP116</f>
        <v>5.4754688524590174</v>
      </c>
      <c r="AQ115" s="11">
        <f>FAME!AQ116</f>
        <v>102.37744903564453</v>
      </c>
      <c r="AR115" s="11">
        <f>FAME!AR116</f>
        <v>92.823409983159053</v>
      </c>
      <c r="AS115">
        <v>68.069204019901406</v>
      </c>
      <c r="AT115">
        <f t="shared" si="2"/>
        <v>2016</v>
      </c>
      <c r="AU115">
        <f t="shared" si="3"/>
        <v>2</v>
      </c>
    </row>
    <row r="116" spans="1:47" x14ac:dyDescent="0.3">
      <c r="A116" s="3">
        <f>FAME!A117</f>
        <v>42643</v>
      </c>
      <c r="B116" s="9">
        <f>FAME!B117</f>
        <v>305172.42499999999</v>
      </c>
      <c r="C116" s="9">
        <f>FAME!C117</f>
        <v>304888.13099999999</v>
      </c>
      <c r="D116" s="9">
        <f>FAME!D117</f>
        <v>63982.968700000005</v>
      </c>
      <c r="E116" s="9">
        <f>FAME!E117</f>
        <v>66651.195000000007</v>
      </c>
      <c r="F116" s="9">
        <f>FAME!F117</f>
        <v>12027.8575</v>
      </c>
      <c r="G116" s="9">
        <f>FAME!G117</f>
        <v>11938.393</v>
      </c>
      <c r="H116" s="9">
        <f>FAME!H117</f>
        <v>179157.2395</v>
      </c>
      <c r="I116" s="9">
        <f>FAME!I117</f>
        <v>170741.78700000001</v>
      </c>
      <c r="J116" s="9">
        <f>FAME!J117</f>
        <v>17764.400000000001</v>
      </c>
      <c r="K116" s="9">
        <f>FAME!K117</f>
        <v>2525231.6</v>
      </c>
      <c r="L116" s="9">
        <f>FAME!L117</f>
        <v>526831.1</v>
      </c>
      <c r="M116" s="9">
        <f>FAME!M117</f>
        <v>541856.1</v>
      </c>
      <c r="N116" s="9">
        <f>FAME!N117</f>
        <v>1269.5582812500002</v>
      </c>
      <c r="O116" s="9">
        <f>FAME!O117</f>
        <v>844.11093749999998</v>
      </c>
      <c r="P116" s="9">
        <f>FAME!P117</f>
        <v>2162.0568749999993</v>
      </c>
      <c r="Q116" s="9">
        <f>FAME!Q117</f>
        <v>9.9999999999999825E-2</v>
      </c>
      <c r="R116" s="9">
        <f>FAME!R117</f>
        <v>0.10004987950000016</v>
      </c>
      <c r="S116" s="9">
        <f>FAME!S117</f>
        <v>0.5</v>
      </c>
      <c r="T116" s="9">
        <f>FAME!T117</f>
        <v>0</v>
      </c>
      <c r="U116" s="9">
        <f>FAME!U117</f>
        <v>-9.9999999999999825E-2</v>
      </c>
      <c r="V116" s="9">
        <f>FAME!V117</f>
        <v>0.34239130434782611</v>
      </c>
      <c r="W116" s="9">
        <f>FAME!W117</f>
        <v>64.56</v>
      </c>
      <c r="X116" s="9">
        <f>FAME!X117</f>
        <v>61.3</v>
      </c>
      <c r="Y116" s="9">
        <f>FAME!Y117</f>
        <v>76.706910907577026</v>
      </c>
      <c r="Z116" s="9">
        <f>FAME!Z117</f>
        <v>5.0999999999999996</v>
      </c>
      <c r="AA116" s="9">
        <f>FAME!AA117</f>
        <v>64.321055076905537</v>
      </c>
      <c r="AB116" s="9">
        <f>FAME!AB117</f>
        <v>61.3</v>
      </c>
      <c r="AC116" s="9">
        <f>FAME!AC117</f>
        <v>4.7420511715730376</v>
      </c>
      <c r="AD116" s="9">
        <f>FAME!AD117</f>
        <v>99.079732519110891</v>
      </c>
      <c r="AE116" s="9">
        <f>FAME!AE117</f>
        <v>240.96833333333333</v>
      </c>
      <c r="AF116" s="9">
        <f>FAME!AF117</f>
        <v>100.44666666666667</v>
      </c>
      <c r="AG116" s="9">
        <f>FAME!AG117</f>
        <v>99.7</v>
      </c>
      <c r="AH116" s="9">
        <f>FAME!AH117</f>
        <v>101.46</v>
      </c>
      <c r="AI116" s="9">
        <f>FAME!AI117</f>
        <v>100.86666666666667</v>
      </c>
      <c r="AJ116" s="9">
        <f>FAME!AJ117</f>
        <v>98.766666666666666</v>
      </c>
      <c r="AK116" s="9">
        <f>FAME!AK117</f>
        <v>240.60733333333329</v>
      </c>
      <c r="AL116" s="9">
        <f>FAME!AL117</f>
        <v>100.32333333333332</v>
      </c>
      <c r="AM116" s="11">
        <f>FAME!AM117</f>
        <v>3.8052424242424236</v>
      </c>
      <c r="AN116" s="11">
        <f>FAME!AN117</f>
        <v>4.2484454545454549</v>
      </c>
      <c r="AO116" s="11">
        <f>FAME!AO117</f>
        <v>3.7179469696969697E-2</v>
      </c>
      <c r="AP116" s="11">
        <f>FAME!AP117</f>
        <v>5.0011196969696998</v>
      </c>
      <c r="AQ116" s="11">
        <f>FAME!AQ117</f>
        <v>101.0926513671875</v>
      </c>
      <c r="AR116" s="11">
        <f>FAME!AR117</f>
        <v>91.78017262575456</v>
      </c>
      <c r="AS116">
        <v>99.284761736463096</v>
      </c>
      <c r="AT116">
        <f t="shared" si="2"/>
        <v>2016</v>
      </c>
      <c r="AU116">
        <f t="shared" si="3"/>
        <v>3</v>
      </c>
    </row>
    <row r="117" spans="1:47" x14ac:dyDescent="0.3">
      <c r="A117" s="3">
        <f>FAME!A118</f>
        <v>42735</v>
      </c>
      <c r="B117" s="9">
        <f>FAME!B118</f>
        <v>314465.6937</v>
      </c>
      <c r="C117" s="9">
        <f>FAME!C118</f>
        <v>307745.23300000001</v>
      </c>
      <c r="D117" s="9">
        <f>FAME!D118</f>
        <v>71693.842199999999</v>
      </c>
      <c r="E117" s="9">
        <f>FAME!E118</f>
        <v>67594.966</v>
      </c>
      <c r="F117" s="9">
        <f>FAME!F118</f>
        <v>11410.616400000001</v>
      </c>
      <c r="G117" s="9">
        <f>FAME!G118</f>
        <v>10730.843999999999</v>
      </c>
      <c r="H117" s="9">
        <f>FAME!H118</f>
        <v>166845.3971</v>
      </c>
      <c r="I117" s="9">
        <f>FAME!I118</f>
        <v>170484.41099999999</v>
      </c>
      <c r="J117" s="9">
        <f>FAME!J118</f>
        <v>17876.2</v>
      </c>
      <c r="K117" s="9">
        <f>FAME!K118</f>
        <v>2546461</v>
      </c>
      <c r="L117" s="9">
        <f>FAME!L118</f>
        <v>529974.6</v>
      </c>
      <c r="M117" s="9">
        <f>FAME!M118</f>
        <v>543436.5</v>
      </c>
      <c r="N117" s="9">
        <f>FAME!N118</f>
        <v>1257.7973214285716</v>
      </c>
      <c r="O117" s="9">
        <f>FAME!O118</f>
        <v>874.18732142857129</v>
      </c>
      <c r="P117" s="9">
        <f>FAME!P118</f>
        <v>2184.8785714285714</v>
      </c>
      <c r="Q117" s="9">
        <f>FAME!Q118</f>
        <v>9.9999999999999825E-2</v>
      </c>
      <c r="R117" s="9">
        <f>FAME!R118</f>
        <v>0.10004987950000016</v>
      </c>
      <c r="S117" s="9">
        <f>FAME!S118</f>
        <v>0.54891304347826086</v>
      </c>
      <c r="T117" s="9">
        <f>FAME!T118</f>
        <v>0</v>
      </c>
      <c r="U117" s="9">
        <f>FAME!U118</f>
        <v>-9.9999999999999825E-2</v>
      </c>
      <c r="V117" s="9">
        <f>FAME!V118</f>
        <v>0.25</v>
      </c>
      <c r="W117" s="9">
        <f>FAME!W118</f>
        <v>64.02</v>
      </c>
      <c r="X117" s="9">
        <f>FAME!X118</f>
        <v>61.1</v>
      </c>
      <c r="Y117" s="9">
        <f>FAME!Y118</f>
        <v>76.799791016795481</v>
      </c>
      <c r="Z117" s="9">
        <f>FAME!Z118</f>
        <v>4.5999999999999996</v>
      </c>
      <c r="AA117" s="9">
        <f>FAME!AA118</f>
        <v>64.101449604432176</v>
      </c>
      <c r="AB117" s="9">
        <f>FAME!AB118</f>
        <v>61.2</v>
      </c>
      <c r="AC117" s="9">
        <f>FAME!AC118</f>
        <v>4.4821095137613289</v>
      </c>
      <c r="AD117" s="9">
        <f>FAME!AD118</f>
        <v>98.846838587736229</v>
      </c>
      <c r="AE117" s="9">
        <f>FAME!AE118</f>
        <v>241.50466666666668</v>
      </c>
      <c r="AF117" s="9">
        <f>FAME!AF118</f>
        <v>100.89666666666666</v>
      </c>
      <c r="AG117" s="9">
        <f>FAME!AG118</f>
        <v>100.3</v>
      </c>
      <c r="AH117" s="9">
        <f>FAME!AH118</f>
        <v>101.90333333333332</v>
      </c>
      <c r="AI117" s="9">
        <f>FAME!AI118</f>
        <v>101.5</v>
      </c>
      <c r="AJ117" s="9">
        <f>FAME!AJ118</f>
        <v>98.733333333333334</v>
      </c>
      <c r="AK117" s="9">
        <f>FAME!AK118</f>
        <v>242.13466666666667</v>
      </c>
      <c r="AL117" s="9">
        <f>FAME!AL118</f>
        <v>100.72666666666667</v>
      </c>
      <c r="AM117" s="11">
        <f>FAME!AM118</f>
        <v>3.8322758620689648</v>
      </c>
      <c r="AN117" s="11">
        <f>FAME!AN118</f>
        <v>4.1252689655172414</v>
      </c>
      <c r="AO117" s="11">
        <f>FAME!AO118</f>
        <v>3.4918758620689633E-2</v>
      </c>
      <c r="AP117" s="11">
        <f>FAME!AP118</f>
        <v>4.7606034482758615</v>
      </c>
      <c r="AQ117" s="11">
        <f>FAME!AQ118</f>
        <v>100.04849243164063</v>
      </c>
      <c r="AR117" s="11">
        <f>FAME!AR118</f>
        <v>90.054959778725845</v>
      </c>
      <c r="AS117">
        <v>95.567044021296994</v>
      </c>
      <c r="AT117">
        <f t="shared" si="2"/>
        <v>2016</v>
      </c>
      <c r="AU117">
        <f t="shared" si="3"/>
        <v>4</v>
      </c>
    </row>
    <row r="118" spans="1:47" x14ac:dyDescent="0.3">
      <c r="A118" s="3">
        <f>FAME!A119</f>
        <v>42825</v>
      </c>
      <c r="B118" s="9">
        <f>FAME!B119</f>
        <v>306506.88150000002</v>
      </c>
      <c r="C118" s="9">
        <f>FAME!C119</f>
        <v>308015.95899999997</v>
      </c>
      <c r="D118" s="9">
        <f>FAME!D119</f>
        <v>60919.2399</v>
      </c>
      <c r="E118" s="9">
        <f>FAME!E119</f>
        <v>63634.654999999999</v>
      </c>
      <c r="F118" s="9">
        <f>FAME!F119</f>
        <v>10491.0074</v>
      </c>
      <c r="G118" s="9">
        <f>FAME!G119</f>
        <v>10696.621999999999</v>
      </c>
      <c r="H118" s="9">
        <f>FAME!H119</f>
        <v>167943.75700000001</v>
      </c>
      <c r="I118" s="9">
        <f>FAME!I119</f>
        <v>170081.16899999999</v>
      </c>
      <c r="J118" s="9">
        <f>FAME!J119</f>
        <v>17977.3</v>
      </c>
      <c r="K118" s="9">
        <f>FAME!K119</f>
        <v>2563114.7999999998</v>
      </c>
      <c r="L118" s="9">
        <f>FAME!L119</f>
        <v>532603.80000000005</v>
      </c>
      <c r="M118" s="9">
        <f>FAME!M119</f>
        <v>547449.1</v>
      </c>
      <c r="N118" s="9">
        <f>FAME!N119</f>
        <v>1268.3675000000001</v>
      </c>
      <c r="O118" s="9">
        <f>FAME!O119</f>
        <v>943.51281249999965</v>
      </c>
      <c r="P118" s="9">
        <f>FAME!P119</f>
        <v>2325.9279032258069</v>
      </c>
      <c r="Q118" s="9">
        <f>FAME!Q119</f>
        <v>9.9999999999999825E-2</v>
      </c>
      <c r="R118" s="9">
        <f>FAME!R119</f>
        <v>0.10004987950000016</v>
      </c>
      <c r="S118" s="9">
        <f>FAME!S119</f>
        <v>0.79722222222222228</v>
      </c>
      <c r="T118" s="9">
        <f>FAME!T119</f>
        <v>0</v>
      </c>
      <c r="U118" s="9">
        <f>FAME!U119</f>
        <v>-9.9999999999999825E-2</v>
      </c>
      <c r="V118" s="9">
        <f>FAME!V119</f>
        <v>0.25</v>
      </c>
      <c r="W118" s="9">
        <f>FAME!W119</f>
        <v>63.85</v>
      </c>
      <c r="X118" s="9">
        <f>FAME!X119</f>
        <v>61.2</v>
      </c>
      <c r="Y118" s="9">
        <f>FAME!Y119</f>
        <v>76.938906129276546</v>
      </c>
      <c r="Z118" s="9">
        <f>FAME!Z119</f>
        <v>4.2</v>
      </c>
      <c r="AA118" s="9">
        <f>FAME!AA119</f>
        <v>64.025248611649232</v>
      </c>
      <c r="AB118" s="9">
        <f>FAME!AB119</f>
        <v>61.2</v>
      </c>
      <c r="AC118" s="9">
        <f>FAME!AC119</f>
        <v>4.4627053086500688</v>
      </c>
      <c r="AD118" s="9">
        <f>FAME!AD119</f>
        <v>98.615044819572503</v>
      </c>
      <c r="AE118" s="9">
        <f>FAME!AE119</f>
        <v>243.4143333333333</v>
      </c>
      <c r="AF118" s="9">
        <f>FAME!AF119</f>
        <v>100.80333333333334</v>
      </c>
      <c r="AG118" s="9">
        <f>FAME!AG119</f>
        <v>99.90000000000002</v>
      </c>
      <c r="AH118" s="9">
        <f>FAME!AH119</f>
        <v>102.7</v>
      </c>
      <c r="AI118" s="9">
        <f>FAME!AI119</f>
        <v>102</v>
      </c>
      <c r="AJ118" s="9">
        <f>FAME!AJ119</f>
        <v>99.033333333333346</v>
      </c>
      <c r="AK118" s="9">
        <f>FAME!AK119</f>
        <v>243.75266666666667</v>
      </c>
      <c r="AL118" s="9">
        <f>FAME!AL119</f>
        <v>101.37</v>
      </c>
      <c r="AM118" s="11">
        <f>FAME!AM119</f>
        <v>3.730920634920635</v>
      </c>
      <c r="AN118" s="11">
        <f>FAME!AN119</f>
        <v>3.9737301587301577</v>
      </c>
      <c r="AO118" s="11">
        <f>FAME!AO119</f>
        <v>3.2832571428571426E-2</v>
      </c>
      <c r="AP118" s="11">
        <f>FAME!AP119</f>
        <v>4.6206174603174617</v>
      </c>
      <c r="AQ118" s="11">
        <f>FAME!AQ119</f>
        <v>97.621360778808594</v>
      </c>
      <c r="AR118" s="11">
        <f>FAME!AR119</f>
        <v>87.131188378212684</v>
      </c>
      <c r="AS118">
        <v>61.918693267814803</v>
      </c>
      <c r="AT118">
        <f t="shared" si="2"/>
        <v>2017</v>
      </c>
      <c r="AU118">
        <f t="shared" si="3"/>
        <v>1</v>
      </c>
    </row>
    <row r="119" spans="1:47" x14ac:dyDescent="0.3">
      <c r="A119" s="3">
        <f>FAME!A120</f>
        <v>42916</v>
      </c>
      <c r="B119" s="9">
        <f>FAME!B120</f>
        <v>308989.1581</v>
      </c>
      <c r="C119" s="9">
        <f>FAME!C120</f>
        <v>311837.28399999999</v>
      </c>
      <c r="D119" s="9">
        <f>FAME!D120</f>
        <v>66536.779699999999</v>
      </c>
      <c r="E119" s="9">
        <f>FAME!E120</f>
        <v>66621.58</v>
      </c>
      <c r="F119" s="9">
        <f>FAME!F120</f>
        <v>10193.318800000001</v>
      </c>
      <c r="G119" s="9">
        <f>FAME!G120</f>
        <v>10814.736999999999</v>
      </c>
      <c r="H119" s="9">
        <f>FAME!H120</f>
        <v>172061.28450000001</v>
      </c>
      <c r="I119" s="9">
        <f>FAME!I120</f>
        <v>173801.28599999999</v>
      </c>
      <c r="J119" s="9">
        <f>FAME!J120</f>
        <v>18054.099999999999</v>
      </c>
      <c r="K119" s="9">
        <f>FAME!K120</f>
        <v>2581859.1</v>
      </c>
      <c r="L119" s="9">
        <f>FAME!L120</f>
        <v>534163.9</v>
      </c>
      <c r="M119" s="9">
        <f>FAME!M120</f>
        <v>548863.19999999995</v>
      </c>
      <c r="N119" s="9">
        <f>FAME!N120</f>
        <v>1283.0219298245618</v>
      </c>
      <c r="O119" s="9">
        <f>FAME!O120</f>
        <v>1032.9091228070179</v>
      </c>
      <c r="P119" s="9">
        <f>FAME!P120</f>
        <v>2397.9709523809524</v>
      </c>
      <c r="Q119" s="9">
        <f>FAME!Q120</f>
        <v>9.9999999999999825E-2</v>
      </c>
      <c r="R119" s="9">
        <f>FAME!R120</f>
        <v>0.10004987950000016</v>
      </c>
      <c r="S119" s="9">
        <f>FAME!S120</f>
        <v>1.0467032967032968</v>
      </c>
      <c r="T119" s="9">
        <f>FAME!T120</f>
        <v>0</v>
      </c>
      <c r="U119" s="9">
        <f>FAME!U120</f>
        <v>-9.9999999999999825E-2</v>
      </c>
      <c r="V119" s="9">
        <f>FAME!V120</f>
        <v>0.25</v>
      </c>
      <c r="W119" s="9">
        <f>FAME!W120</f>
        <v>64.069999999999993</v>
      </c>
      <c r="X119" s="9">
        <f>FAME!X120</f>
        <v>61.4</v>
      </c>
      <c r="Y119" s="9">
        <f>FAME!Y120</f>
        <v>77.06297868660225</v>
      </c>
      <c r="Z119" s="9">
        <f>FAME!Z120</f>
        <v>4.2</v>
      </c>
      <c r="AA119" s="9">
        <f>FAME!AA120</f>
        <v>64.106119891051961</v>
      </c>
      <c r="AB119" s="9">
        <f>FAME!AB120</f>
        <v>61.3</v>
      </c>
      <c r="AC119" s="9">
        <f>FAME!AC120</f>
        <v>4.3936211278832511</v>
      </c>
      <c r="AD119" s="9">
        <f>FAME!AD120</f>
        <v>99.04280444007783</v>
      </c>
      <c r="AE119" s="9">
        <f>FAME!AE120</f>
        <v>244.73733333333334</v>
      </c>
      <c r="AF119" s="9">
        <f>FAME!AF120</f>
        <v>102.04333333333334</v>
      </c>
      <c r="AG119" s="9">
        <f>FAME!AG120</f>
        <v>100.3</v>
      </c>
      <c r="AH119" s="9">
        <f>FAME!AH120</f>
        <v>103.36333333333334</v>
      </c>
      <c r="AI119" s="9">
        <f>FAME!AI120</f>
        <v>103.16666666666667</v>
      </c>
      <c r="AJ119" s="9">
        <f>FAME!AJ120</f>
        <v>98.966666666666654</v>
      </c>
      <c r="AK119" s="9">
        <f>FAME!AK120</f>
        <v>244.18699999999998</v>
      </c>
      <c r="AL119" s="9">
        <f>FAME!AL120</f>
        <v>101.52</v>
      </c>
      <c r="AM119" s="11">
        <f>FAME!AM120</f>
        <v>3.5867894736842092</v>
      </c>
      <c r="AN119" s="11">
        <f>FAME!AN120</f>
        <v>3.955422807017543</v>
      </c>
      <c r="AO119" s="11">
        <f>FAME!AO120</f>
        <v>3.2255122807017547E-2</v>
      </c>
      <c r="AP119" s="11">
        <f>FAME!AP120</f>
        <v>4.594394736842105</v>
      </c>
      <c r="AQ119" s="11">
        <f>FAME!AQ120</f>
        <v>95.858131408691406</v>
      </c>
      <c r="AR119" s="11">
        <f>FAME!AR120</f>
        <v>85.279817283329834</v>
      </c>
      <c r="AS119">
        <v>63.487844136233797</v>
      </c>
      <c r="AT119">
        <f t="shared" si="2"/>
        <v>2017</v>
      </c>
      <c r="AU119">
        <f t="shared" si="3"/>
        <v>2</v>
      </c>
    </row>
    <row r="120" spans="1:47" x14ac:dyDescent="0.3">
      <c r="A120" s="3">
        <f>FAME!A121</f>
        <v>43008</v>
      </c>
      <c r="B120" s="9">
        <f>FAME!B121</f>
        <v>313338.82939999999</v>
      </c>
      <c r="C120" s="9">
        <f>FAME!C121</f>
        <v>315568.76</v>
      </c>
      <c r="D120" s="9">
        <f>FAME!D121</f>
        <v>70469.9617</v>
      </c>
      <c r="E120" s="9">
        <f>FAME!E121</f>
        <v>70399.082999999999</v>
      </c>
      <c r="F120" s="9">
        <f>FAME!F121</f>
        <v>11850.2081</v>
      </c>
      <c r="G120" s="9">
        <f>FAME!G121</f>
        <v>11515.575000000001</v>
      </c>
      <c r="H120" s="9">
        <f>FAME!H121</f>
        <v>183500.4865</v>
      </c>
      <c r="I120" s="9">
        <f>FAME!I121</f>
        <v>176394.36499999999</v>
      </c>
      <c r="J120" s="9">
        <f>FAME!J121</f>
        <v>18185.599999999999</v>
      </c>
      <c r="K120" s="9">
        <f>FAME!K121</f>
        <v>2601873.9</v>
      </c>
      <c r="L120" s="9">
        <f>FAME!L121</f>
        <v>536425.6</v>
      </c>
      <c r="M120" s="9">
        <f>FAME!M121</f>
        <v>553235.5</v>
      </c>
      <c r="N120" s="9">
        <f>FAME!N121</f>
        <v>1280.6783870967743</v>
      </c>
      <c r="O120" s="9">
        <f>FAME!O121</f>
        <v>1018.7564516129029</v>
      </c>
      <c r="P120" s="9">
        <f>FAME!P121</f>
        <v>2467.1746031746029</v>
      </c>
      <c r="Q120" s="9">
        <f>FAME!Q121</f>
        <v>9.9999999999999825E-2</v>
      </c>
      <c r="R120" s="9">
        <f>FAME!R121</f>
        <v>0.10004987950000016</v>
      </c>
      <c r="S120" s="9">
        <f>FAME!S121</f>
        <v>1.25</v>
      </c>
      <c r="T120" s="9">
        <f>FAME!T121</f>
        <v>0</v>
      </c>
      <c r="U120" s="9">
        <f>FAME!U121</f>
        <v>-9.9999999999999825E-2</v>
      </c>
      <c r="V120" s="9">
        <f>FAME!V121</f>
        <v>0.25</v>
      </c>
      <c r="W120" s="9">
        <f>FAME!W121</f>
        <v>64.180000000000007</v>
      </c>
      <c r="X120" s="9">
        <f>FAME!X121</f>
        <v>61.5</v>
      </c>
      <c r="Y120" s="9">
        <f>FAME!Y121</f>
        <v>76.839225322676668</v>
      </c>
      <c r="Z120" s="9">
        <f>FAME!Z121</f>
        <v>4.2</v>
      </c>
      <c r="AA120" s="9">
        <f>FAME!AA121</f>
        <v>63.957945845840882</v>
      </c>
      <c r="AB120" s="9">
        <f>FAME!AB121</f>
        <v>61.4</v>
      </c>
      <c r="AC120" s="9">
        <f>FAME!AC121</f>
        <v>3.9902781042303257</v>
      </c>
      <c r="AD120" s="9">
        <f>FAME!AD121</f>
        <v>98.845376922921517</v>
      </c>
      <c r="AE120" s="9">
        <f>FAME!AE121</f>
        <v>245.708</v>
      </c>
      <c r="AF120" s="9">
        <f>FAME!AF121</f>
        <v>101.93333333333334</v>
      </c>
      <c r="AG120" s="9">
        <f>FAME!AG121</f>
        <v>100.3</v>
      </c>
      <c r="AH120" s="9">
        <f>FAME!AH121</f>
        <v>103.69333333333334</v>
      </c>
      <c r="AI120" s="9">
        <f>FAME!AI121</f>
        <v>103.7</v>
      </c>
      <c r="AJ120" s="9">
        <f>FAME!AJ121</f>
        <v>98.633333333333326</v>
      </c>
      <c r="AK120" s="9">
        <f>FAME!AK121</f>
        <v>245.34533333333334</v>
      </c>
      <c r="AL120" s="9">
        <f>FAME!AL121</f>
        <v>101.72666666666667</v>
      </c>
      <c r="AM120" s="11">
        <f>FAME!AM121</f>
        <v>3.565483333333332</v>
      </c>
      <c r="AN120" s="11">
        <f>FAME!AN121</f>
        <v>4.1827916666666676</v>
      </c>
      <c r="AO120" s="11">
        <f>FAME!AO121</f>
        <v>3.2153216666666665E-2</v>
      </c>
      <c r="AP120" s="11">
        <f>FAME!AP121</f>
        <v>4.6526833333333331</v>
      </c>
      <c r="AQ120" s="11">
        <f>FAME!AQ121</f>
        <v>98.067359924316406</v>
      </c>
      <c r="AR120" s="11">
        <f>FAME!AR121</f>
        <v>86.877832833708311</v>
      </c>
      <c r="AS120">
        <v>57.439649882283298</v>
      </c>
      <c r="AT120">
        <f t="shared" si="2"/>
        <v>2017</v>
      </c>
      <c r="AU120">
        <f t="shared" si="3"/>
        <v>3</v>
      </c>
    </row>
    <row r="121" spans="1:47" x14ac:dyDescent="0.3">
      <c r="A121" s="3">
        <f>FAME!A122</f>
        <v>43100</v>
      </c>
      <c r="B121" s="9">
        <f>FAME!B122</f>
        <v>325571.38930000004</v>
      </c>
      <c r="C121" s="9">
        <f>FAME!C122</f>
        <v>318858.58600000001</v>
      </c>
      <c r="D121" s="9">
        <f>FAME!D122</f>
        <v>74290.215799999991</v>
      </c>
      <c r="E121" s="9">
        <f>FAME!E122</f>
        <v>69638.275999999998</v>
      </c>
      <c r="F121" s="9">
        <f>FAME!F122</f>
        <v>12648.768800000002</v>
      </c>
      <c r="G121" s="9">
        <f>FAME!G122</f>
        <v>11923.955</v>
      </c>
      <c r="H121" s="9">
        <f>FAME!H122</f>
        <v>173404.30809999999</v>
      </c>
      <c r="I121" s="9">
        <f>FAME!I122</f>
        <v>176902.88</v>
      </c>
      <c r="J121" s="9">
        <f>FAME!J122</f>
        <v>18359.400000000001</v>
      </c>
      <c r="K121" s="9">
        <f>FAME!K122</f>
        <v>2624312.5</v>
      </c>
      <c r="L121" s="9">
        <f>FAME!L122</f>
        <v>538329.9</v>
      </c>
      <c r="M121" s="9">
        <f>FAME!M122</f>
        <v>555487.80000000005</v>
      </c>
      <c r="N121" s="9">
        <f>FAME!N122</f>
        <v>1318.7822580645163</v>
      </c>
      <c r="O121" s="9">
        <f>FAME!O122</f>
        <v>1069.374193548387</v>
      </c>
      <c r="P121" s="9">
        <f>FAME!P122</f>
        <v>2603.2773015873022</v>
      </c>
      <c r="Q121" s="9">
        <f>FAME!Q122</f>
        <v>9.9999999999999825E-2</v>
      </c>
      <c r="R121" s="9">
        <f>FAME!R122</f>
        <v>0.10004987950000016</v>
      </c>
      <c r="S121" s="9">
        <f>FAME!S122</f>
        <v>1.3016304347826086</v>
      </c>
      <c r="T121" s="9">
        <f>FAME!T122</f>
        <v>0</v>
      </c>
      <c r="U121" s="9">
        <f>FAME!U122</f>
        <v>-9.9999999999999825E-2</v>
      </c>
      <c r="V121" s="9">
        <f>FAME!V122</f>
        <v>0.41304347826086957</v>
      </c>
      <c r="W121" s="9">
        <f>FAME!W122</f>
        <v>63.91</v>
      </c>
      <c r="X121" s="9">
        <f>FAME!X122</f>
        <v>61.2</v>
      </c>
      <c r="Y121" s="9">
        <f>FAME!Y122</f>
        <v>77.422272527450318</v>
      </c>
      <c r="Z121" s="9">
        <f>FAME!Z122</f>
        <v>4.2</v>
      </c>
      <c r="AA121" s="9">
        <f>FAME!AA122</f>
        <v>63.920455449514549</v>
      </c>
      <c r="AB121" s="9">
        <f>FAME!AB122</f>
        <v>61.3</v>
      </c>
      <c r="AC121" s="9">
        <f>FAME!AC122</f>
        <v>4.0403160363033503</v>
      </c>
      <c r="AD121" s="9">
        <f>FAME!AD122</f>
        <v>99.141518198655987</v>
      </c>
      <c r="AE121" s="9">
        <f>FAME!AE122</f>
        <v>246.61866666666666</v>
      </c>
      <c r="AF121" s="9">
        <f>FAME!AF122</f>
        <v>102.32333333333334</v>
      </c>
      <c r="AG121" s="9">
        <f>FAME!AG122</f>
        <v>100.89999999999999</v>
      </c>
      <c r="AH121" s="9">
        <f>FAME!AH122</f>
        <v>104.27666666666666</v>
      </c>
      <c r="AI121" s="9">
        <f>FAME!AI122</f>
        <v>104.56666666666668</v>
      </c>
      <c r="AJ121" s="9">
        <f>FAME!AJ122</f>
        <v>99.033333333333346</v>
      </c>
      <c r="AK121" s="9">
        <f>FAME!AK122</f>
        <v>247.25699999999998</v>
      </c>
      <c r="AL121" s="9">
        <f>FAME!AL122</f>
        <v>102.09999999999998</v>
      </c>
      <c r="AM121" s="11">
        <f>FAME!AM122</f>
        <v>3.5112258064516135</v>
      </c>
      <c r="AN121" s="11">
        <f>FAME!AN122</f>
        <v>4.1334983870967745</v>
      </c>
      <c r="AO121" s="11">
        <f>FAME!AO122</f>
        <v>3.1095274193548388E-2</v>
      </c>
      <c r="AP121" s="11">
        <f>FAME!AP122</f>
        <v>4.6596016129032254</v>
      </c>
      <c r="AQ121" s="11">
        <f>FAME!AQ122</f>
        <v>96.719146728515625</v>
      </c>
      <c r="AR121" s="11">
        <f>FAME!AR122</f>
        <v>85.400280780037093</v>
      </c>
      <c r="AS121">
        <v>51.077346275835502</v>
      </c>
      <c r="AT121">
        <f t="shared" si="2"/>
        <v>2017</v>
      </c>
      <c r="AU121">
        <f t="shared" si="3"/>
        <v>4</v>
      </c>
    </row>
    <row r="122" spans="1:47" x14ac:dyDescent="0.3">
      <c r="A122" s="3">
        <f>FAME!A123</f>
        <v>43190</v>
      </c>
      <c r="B122" s="9">
        <f>FAME!B123</f>
        <v>320316.5368</v>
      </c>
      <c r="C122" s="9">
        <f>FAME!C123</f>
        <v>322506.59399999998</v>
      </c>
      <c r="D122" s="9">
        <f>FAME!D123</f>
        <v>67748.085699999996</v>
      </c>
      <c r="E122" s="9">
        <f>FAME!E123</f>
        <v>70001.284</v>
      </c>
      <c r="F122" s="9">
        <f>FAME!F123</f>
        <v>11346.483199999999</v>
      </c>
      <c r="G122" s="9">
        <f>FAME!G123</f>
        <v>11693.941999999999</v>
      </c>
      <c r="H122" s="9">
        <f>FAME!H123</f>
        <v>176986.1648</v>
      </c>
      <c r="I122" s="9">
        <f>FAME!I123</f>
        <v>179732.32</v>
      </c>
      <c r="J122" s="9">
        <f>FAME!J123</f>
        <v>18530.5</v>
      </c>
      <c r="K122" s="9">
        <f>FAME!K123</f>
        <v>2627760.2999999998</v>
      </c>
      <c r="L122" s="9">
        <f>FAME!L123</f>
        <v>538701.5</v>
      </c>
      <c r="M122" s="9">
        <f>FAME!M123</f>
        <v>555351.5</v>
      </c>
      <c r="N122" s="9">
        <f>FAME!N123</f>
        <v>1366.3126984126984</v>
      </c>
      <c r="O122" s="9">
        <f>FAME!O123</f>
        <v>1104.1222222222223</v>
      </c>
      <c r="P122" s="9">
        <f>FAME!P123</f>
        <v>2733.476721311476</v>
      </c>
      <c r="Q122" s="9">
        <f>FAME!Q123</f>
        <v>9.9999999999999825E-2</v>
      </c>
      <c r="R122" s="9">
        <f>FAME!R123</f>
        <v>0.10004987950000016</v>
      </c>
      <c r="S122" s="9">
        <f>FAME!S123</f>
        <v>1.5305555555555554</v>
      </c>
      <c r="T122" s="9">
        <f>FAME!T123</f>
        <v>0</v>
      </c>
      <c r="U122" s="9">
        <f>FAME!U123</f>
        <v>-9.9999999999999825E-2</v>
      </c>
      <c r="V122" s="9">
        <f>FAME!V123</f>
        <v>0.5</v>
      </c>
      <c r="W122" s="9">
        <f>FAME!W123</f>
        <v>63.68</v>
      </c>
      <c r="X122" s="9">
        <f>FAME!X123</f>
        <v>61.4</v>
      </c>
      <c r="Y122" s="9">
        <f>FAME!Y123</f>
        <v>77.473645461169767</v>
      </c>
      <c r="Z122" s="9">
        <f>FAME!Z123</f>
        <v>3.6</v>
      </c>
      <c r="AA122" s="9">
        <f>FAME!AA123</f>
        <v>63.728787792410166</v>
      </c>
      <c r="AB122" s="9">
        <f>FAME!AB123</f>
        <v>61.3</v>
      </c>
      <c r="AC122" s="9">
        <f>FAME!AC123</f>
        <v>3.8215151876590325</v>
      </c>
      <c r="AD122" s="9">
        <f>FAME!AD123</f>
        <v>98.779567750536103</v>
      </c>
      <c r="AE122" s="9">
        <f>FAME!AE123</f>
        <v>248.804</v>
      </c>
      <c r="AF122" s="9">
        <f>FAME!AF123</f>
        <v>102.08333333333333</v>
      </c>
      <c r="AG122" s="9">
        <f>FAME!AG123</f>
        <v>101.2</v>
      </c>
      <c r="AH122" s="9">
        <f>FAME!AH123</f>
        <v>104.99000000000001</v>
      </c>
      <c r="AI122" s="9">
        <f>FAME!AI123</f>
        <v>104.76666666666667</v>
      </c>
      <c r="AJ122" s="9">
        <f>FAME!AJ123</f>
        <v>99.166666666666671</v>
      </c>
      <c r="AK122" s="9">
        <f>FAME!AK123</f>
        <v>249.17933333333335</v>
      </c>
      <c r="AL122" s="9">
        <f>FAME!AL123</f>
        <v>102.58999999999999</v>
      </c>
      <c r="AM122" s="11">
        <f>FAME!AM123</f>
        <v>3.46077049180328</v>
      </c>
      <c r="AN122" s="11">
        <f>FAME!AN123</f>
        <v>4.2551295081967204</v>
      </c>
      <c r="AO122" s="11">
        <f>FAME!AO123</f>
        <v>3.194144262295083E-2</v>
      </c>
      <c r="AP122" s="11">
        <f>FAME!AP123</f>
        <v>4.8174147540983618</v>
      </c>
      <c r="AQ122" s="11">
        <f>FAME!AQ123</f>
        <v>98.722801208496094</v>
      </c>
      <c r="AR122" s="11">
        <f>FAME!AR123</f>
        <v>86.245072326042646</v>
      </c>
      <c r="AS122">
        <v>79.216769315914306</v>
      </c>
      <c r="AT122">
        <f t="shared" si="2"/>
        <v>2018</v>
      </c>
      <c r="AU122">
        <f t="shared" si="3"/>
        <v>1</v>
      </c>
    </row>
    <row r="123" spans="1:47" x14ac:dyDescent="0.3">
      <c r="A123" s="3">
        <f>FAME!A124</f>
        <v>43281</v>
      </c>
      <c r="B123" s="9">
        <f>FAME!B124</f>
        <v>320455.9706</v>
      </c>
      <c r="C123" s="9">
        <f>FAME!C124</f>
        <v>323617.58500000002</v>
      </c>
      <c r="D123" s="9">
        <f>FAME!D124</f>
        <v>69647.572700000004</v>
      </c>
      <c r="E123" s="9">
        <f>FAME!E124</f>
        <v>72472.937000000005</v>
      </c>
      <c r="F123" s="9">
        <f>FAME!F124</f>
        <v>11778.884</v>
      </c>
      <c r="G123" s="9">
        <f>FAME!G124</f>
        <v>11867.563</v>
      </c>
      <c r="H123" s="9">
        <f>FAME!H124</f>
        <v>177150.231</v>
      </c>
      <c r="I123" s="9">
        <f>FAME!I124</f>
        <v>179232.10699999999</v>
      </c>
      <c r="J123" s="9">
        <f>FAME!J124</f>
        <v>18654.400000000001</v>
      </c>
      <c r="K123" s="9">
        <f>FAME!K124</f>
        <v>2639642.7000000002</v>
      </c>
      <c r="L123" s="9">
        <f>FAME!L124</f>
        <v>540762.69999999995</v>
      </c>
      <c r="M123" s="9">
        <f>FAME!M124</f>
        <v>555574.30000000005</v>
      </c>
      <c r="N123" s="9">
        <f>FAME!N124</f>
        <v>1351.2193442622954</v>
      </c>
      <c r="O123" s="9">
        <f>FAME!O124</f>
        <v>1068.8345901639343</v>
      </c>
      <c r="P123" s="9">
        <f>FAME!P124</f>
        <v>2703.1312500000008</v>
      </c>
      <c r="Q123" s="9">
        <f>FAME!Q124</f>
        <v>9.9999999999999825E-2</v>
      </c>
      <c r="R123" s="9">
        <f>FAME!R124</f>
        <v>0.10004987950000016</v>
      </c>
      <c r="S123" s="9">
        <f>FAME!S124</f>
        <v>1.7994505494505495</v>
      </c>
      <c r="T123" s="9">
        <f>FAME!T124</f>
        <v>0</v>
      </c>
      <c r="U123" s="9">
        <f>FAME!U124</f>
        <v>-9.9999999999999825E-2</v>
      </c>
      <c r="V123" s="9">
        <f>FAME!V124</f>
        <v>0.5</v>
      </c>
      <c r="W123" s="9">
        <f>FAME!W124</f>
        <v>63.97</v>
      </c>
      <c r="X123" s="9">
        <f>FAME!X124</f>
        <v>61.5</v>
      </c>
      <c r="Y123" s="9">
        <f>FAME!Y124</f>
        <v>77.800759485399624</v>
      </c>
      <c r="Z123" s="9">
        <f>FAME!Z124</f>
        <v>3.8</v>
      </c>
      <c r="AA123" s="9">
        <f>FAME!AA124</f>
        <v>64.024356603883632</v>
      </c>
      <c r="AB123" s="9">
        <f>FAME!AB124</f>
        <v>61.5</v>
      </c>
      <c r="AC123" s="9">
        <f>FAME!AC124</f>
        <v>3.9908906259617161</v>
      </c>
      <c r="AD123" s="9">
        <f>FAME!AD124</f>
        <v>99.7667053363176</v>
      </c>
      <c r="AE123" s="9">
        <f>FAME!AE124</f>
        <v>251.37433333333334</v>
      </c>
      <c r="AF123" s="9">
        <f>FAME!AF124</f>
        <v>103.79333333333334</v>
      </c>
      <c r="AG123" s="9">
        <f>FAME!AG124</f>
        <v>100.93333333333334</v>
      </c>
      <c r="AH123" s="9">
        <f>FAME!AH124</f>
        <v>106.00666666666666</v>
      </c>
      <c r="AI123" s="9">
        <f>FAME!AI124</f>
        <v>105.66666666666667</v>
      </c>
      <c r="AJ123" s="9">
        <f>FAME!AJ124</f>
        <v>99.63333333333334</v>
      </c>
      <c r="AK123" s="9">
        <f>FAME!AK124</f>
        <v>250.73766666666666</v>
      </c>
      <c r="AL123" s="9">
        <f>FAME!AL124</f>
        <v>103.16000000000001</v>
      </c>
      <c r="AM123" s="11">
        <f>FAME!AM124</f>
        <v>3.5801967213114758</v>
      </c>
      <c r="AN123" s="11">
        <f>FAME!AN124</f>
        <v>4.2633590163934407</v>
      </c>
      <c r="AO123" s="11">
        <f>FAME!AO124</f>
        <v>3.2780180327868856E-2</v>
      </c>
      <c r="AP123" s="11">
        <f>FAME!AP124</f>
        <v>4.8647245901639344</v>
      </c>
      <c r="AQ123" s="11">
        <f>FAME!AQ124</f>
        <v>99.686546325683594</v>
      </c>
      <c r="AR123" s="11">
        <f>FAME!AR124</f>
        <v>87.152613794865573</v>
      </c>
      <c r="AS123">
        <v>46.223180124174398</v>
      </c>
      <c r="AT123">
        <f t="shared" si="2"/>
        <v>2018</v>
      </c>
      <c r="AU123">
        <f t="shared" si="3"/>
        <v>2</v>
      </c>
    </row>
    <row r="124" spans="1:47" x14ac:dyDescent="0.3">
      <c r="A124" s="3">
        <f>FAME!A125</f>
        <v>43373</v>
      </c>
      <c r="B124" s="9">
        <f>FAME!B125</f>
        <v>323348.59850000002</v>
      </c>
      <c r="C124" s="9">
        <f>FAME!C125</f>
        <v>325956.00699999998</v>
      </c>
      <c r="D124" s="9">
        <f>FAME!D125</f>
        <v>65270.654499999997</v>
      </c>
      <c r="E124" s="9">
        <f>FAME!E125</f>
        <v>66317.207999999999</v>
      </c>
      <c r="F124" s="9">
        <f>FAME!F125</f>
        <v>9878.3174999999992</v>
      </c>
      <c r="G124" s="9">
        <f>FAME!G125</f>
        <v>10907.8</v>
      </c>
      <c r="H124" s="9">
        <f>FAME!H125</f>
        <v>187927.3247</v>
      </c>
      <c r="I124" s="9">
        <f>FAME!I125</f>
        <v>180510.965</v>
      </c>
      <c r="J124" s="9">
        <f>FAME!J125</f>
        <v>18752.400000000001</v>
      </c>
      <c r="K124" s="9">
        <f>FAME!K125</f>
        <v>2642968.5</v>
      </c>
      <c r="L124" s="9">
        <f>FAME!L125</f>
        <v>543988.19999999995</v>
      </c>
      <c r="M124" s="9">
        <f>FAME!M125</f>
        <v>551895</v>
      </c>
      <c r="N124" s="9">
        <f>FAME!N125</f>
        <v>1429.0914035087721</v>
      </c>
      <c r="O124" s="9">
        <f>FAME!O125</f>
        <v>1091.7710526315789</v>
      </c>
      <c r="P124" s="9">
        <f>FAME!P125</f>
        <v>2849.6014285714296</v>
      </c>
      <c r="Q124" s="9">
        <f>FAME!Q125</f>
        <v>9.9999999999999825E-2</v>
      </c>
      <c r="R124" s="9">
        <f>FAME!R125</f>
        <v>0.10004987950000016</v>
      </c>
      <c r="S124" s="9">
        <f>FAME!S125</f>
        <v>2.0135869565217392</v>
      </c>
      <c r="T124" s="9">
        <f>FAME!T125</f>
        <v>0</v>
      </c>
      <c r="U124" s="9">
        <f>FAME!U125</f>
        <v>-9.9999999999999825E-2</v>
      </c>
      <c r="V124" s="9">
        <f>FAME!V125</f>
        <v>0.66304347826086951</v>
      </c>
      <c r="W124" s="9">
        <f>FAME!W125</f>
        <v>64.150000000000006</v>
      </c>
      <c r="X124" s="9">
        <f>FAME!X125</f>
        <v>61.4</v>
      </c>
      <c r="Y124" s="9">
        <f>FAME!Y125</f>
        <v>77.429871341411712</v>
      </c>
      <c r="Z124" s="9">
        <f>FAME!Z125</f>
        <v>4.3</v>
      </c>
      <c r="AA124" s="9">
        <f>FAME!AA125</f>
        <v>64.039486079088135</v>
      </c>
      <c r="AB124" s="9">
        <f>FAME!AB125</f>
        <v>61.4</v>
      </c>
      <c r="AC124" s="9">
        <f>FAME!AC125</f>
        <v>4.0923220011258783</v>
      </c>
      <c r="AD124" s="9">
        <f>FAME!AD125</f>
        <v>100.09575119824477</v>
      </c>
      <c r="AE124" s="9">
        <f>FAME!AE125</f>
        <v>252.197</v>
      </c>
      <c r="AF124" s="9">
        <f>FAME!AF125</f>
        <v>104.09333333333335</v>
      </c>
      <c r="AG124" s="9">
        <f>FAME!AG125</f>
        <v>101.43333333333334</v>
      </c>
      <c r="AH124" s="9">
        <f>FAME!AH125</f>
        <v>106.70333333333333</v>
      </c>
      <c r="AI124" s="9">
        <f>FAME!AI125</f>
        <v>106.3</v>
      </c>
      <c r="AJ124" s="9">
        <f>FAME!AJ125</f>
        <v>99.933333333333323</v>
      </c>
      <c r="AK124" s="9">
        <f>FAME!AK125</f>
        <v>251.75433333333334</v>
      </c>
      <c r="AL124" s="9">
        <f>FAME!AL125</f>
        <v>103.78000000000002</v>
      </c>
      <c r="AM124" s="11">
        <f>FAME!AM125</f>
        <v>3.6402166666666669</v>
      </c>
      <c r="AN124" s="11">
        <f>FAME!AN125</f>
        <v>4.2319383333333338</v>
      </c>
      <c r="AO124" s="11">
        <f>FAME!AO125</f>
        <v>3.2668633333333322E-2</v>
      </c>
      <c r="AP124" s="11">
        <f>FAME!AP125</f>
        <v>4.7411249999999994</v>
      </c>
      <c r="AQ124" s="11">
        <f>FAME!AQ125</f>
        <v>98.342247009277344</v>
      </c>
      <c r="AR124" s="11">
        <f>FAME!AR125</f>
        <v>85.832318659191671</v>
      </c>
      <c r="AS124">
        <v>60.250849678109397</v>
      </c>
      <c r="AT124">
        <f t="shared" si="2"/>
        <v>2018</v>
      </c>
      <c r="AU124">
        <f t="shared" si="3"/>
        <v>3</v>
      </c>
    </row>
    <row r="125" spans="1:47" x14ac:dyDescent="0.3">
      <c r="A125" s="3">
        <f>FAME!A126</f>
        <v>43465</v>
      </c>
      <c r="B125" s="9">
        <f>FAME!B126</f>
        <v>335274.34149999998</v>
      </c>
      <c r="C125" s="9">
        <f>FAME!C126</f>
        <v>328348.41499999998</v>
      </c>
      <c r="D125" s="9">
        <f>FAME!D126</f>
        <v>76194.821200000006</v>
      </c>
      <c r="E125" s="9">
        <f>FAME!E126</f>
        <v>71196.876999999993</v>
      </c>
      <c r="F125" s="9">
        <f>FAME!F126</f>
        <v>12809.323900000001</v>
      </c>
      <c r="G125" s="9">
        <f>FAME!G126</f>
        <v>11287.75</v>
      </c>
      <c r="H125" s="9">
        <f>FAME!H126</f>
        <v>179808.71400000001</v>
      </c>
      <c r="I125" s="9">
        <f>FAME!I126</f>
        <v>183237.595</v>
      </c>
      <c r="J125" s="9">
        <f>FAME!J126</f>
        <v>18813.900000000001</v>
      </c>
      <c r="K125" s="9">
        <f>FAME!K126</f>
        <v>2656096.7000000002</v>
      </c>
      <c r="L125" s="9">
        <f>FAME!L126</f>
        <v>544895.30000000005</v>
      </c>
      <c r="M125" s="9">
        <f>FAME!M126</f>
        <v>554438.6</v>
      </c>
      <c r="N125" s="9">
        <f>FAME!N126</f>
        <v>1439.28296875</v>
      </c>
      <c r="O125" s="9">
        <f>FAME!O126</f>
        <v>1120.6104687499999</v>
      </c>
      <c r="P125" s="9">
        <f>FAME!P126</f>
        <v>2698.9261904761902</v>
      </c>
      <c r="Q125" s="9">
        <f>FAME!Q126</f>
        <v>0.1538043478260869</v>
      </c>
      <c r="R125" s="9">
        <f>FAME!R126</f>
        <v>0.1539482137652175</v>
      </c>
      <c r="S125" s="9">
        <f>FAME!S126</f>
        <v>2.285326086956522</v>
      </c>
      <c r="T125" s="9">
        <f>FAME!T126</f>
        <v>0</v>
      </c>
      <c r="U125" s="9">
        <f>FAME!U126</f>
        <v>-9.9999999999999825E-2</v>
      </c>
      <c r="V125" s="9">
        <f>FAME!V126</f>
        <v>0.75</v>
      </c>
      <c r="W125" s="9">
        <f>FAME!W126</f>
        <v>63.91</v>
      </c>
      <c r="X125" s="9">
        <f>FAME!X126</f>
        <v>61.2</v>
      </c>
      <c r="Y125" s="9">
        <f>FAME!Y126</f>
        <v>77.280680389106209</v>
      </c>
      <c r="Z125" s="9">
        <f>FAME!Z126</f>
        <v>4.3</v>
      </c>
      <c r="AA125" s="9">
        <f>FAME!AA126</f>
        <v>63.937306949280192</v>
      </c>
      <c r="AB125" s="9">
        <f>FAME!AB126</f>
        <v>61.3</v>
      </c>
      <c r="AC125" s="9">
        <f>FAME!AC126</f>
        <v>4.0774520801833871</v>
      </c>
      <c r="AD125" s="9">
        <f>FAME!AD126</f>
        <v>100.19446495682291</v>
      </c>
      <c r="AE125" s="9">
        <f>FAME!AE126</f>
        <v>252.05199999999999</v>
      </c>
      <c r="AF125" s="9">
        <f>FAME!AF126</f>
        <v>104.27666666666666</v>
      </c>
      <c r="AG125" s="9">
        <f>FAME!AG126</f>
        <v>101.76666666666667</v>
      </c>
      <c r="AH125" s="9">
        <f>FAME!AH126</f>
        <v>107.13</v>
      </c>
      <c r="AI125" s="9">
        <f>FAME!AI126</f>
        <v>106.93333333333332</v>
      </c>
      <c r="AJ125" s="9">
        <f>FAME!AJ126</f>
        <v>100.13333333333333</v>
      </c>
      <c r="AK125" s="9">
        <f>FAME!AK126</f>
        <v>252.73799999999997</v>
      </c>
      <c r="AL125" s="9">
        <f>FAME!AL126</f>
        <v>103.97333333333334</v>
      </c>
      <c r="AM125" s="11">
        <f>FAME!AM126</f>
        <v>3.704015873015873</v>
      </c>
      <c r="AN125" s="11">
        <f>FAME!AN126</f>
        <v>4.2268555555555567</v>
      </c>
      <c r="AO125" s="11">
        <f>FAME!AO126</f>
        <v>3.2840126984126992E-2</v>
      </c>
      <c r="AP125" s="11">
        <f>FAME!AP126</f>
        <v>4.76594126984127</v>
      </c>
      <c r="AQ125" s="11">
        <f>FAME!AQ126</f>
        <v>99.724632263183594</v>
      </c>
      <c r="AR125" s="11">
        <f>FAME!AR126</f>
        <v>86.462275585201567</v>
      </c>
      <c r="AS125">
        <v>89.866825393617503</v>
      </c>
      <c r="AT125">
        <f t="shared" si="2"/>
        <v>2018</v>
      </c>
      <c r="AU125">
        <f t="shared" si="3"/>
        <v>4</v>
      </c>
    </row>
    <row r="126" spans="1:47" x14ac:dyDescent="0.3">
      <c r="A126" s="3">
        <f>FAME!A127</f>
        <v>43555</v>
      </c>
      <c r="B126" s="9">
        <f>FAME!B127</f>
        <v>332419.0111</v>
      </c>
      <c r="C126" s="9">
        <f>FAME!C127</f>
        <v>332691.36</v>
      </c>
      <c r="D126" s="9">
        <f>FAME!D127</f>
        <v>69212.823099999994</v>
      </c>
      <c r="E126" s="9">
        <f>FAME!E127</f>
        <v>73854.8</v>
      </c>
      <c r="F126" s="9">
        <f>FAME!F127</f>
        <v>10506.52</v>
      </c>
      <c r="G126" s="9">
        <f>FAME!G127</f>
        <v>11015.498</v>
      </c>
      <c r="H126" s="9">
        <f>FAME!H127</f>
        <v>183928.65299999999</v>
      </c>
      <c r="I126" s="9">
        <f>FAME!I127</f>
        <v>185613.92199999999</v>
      </c>
      <c r="J126" s="9">
        <f>FAME!J127</f>
        <v>18950.3</v>
      </c>
      <c r="K126" s="9">
        <f>FAME!K127</f>
        <v>2668696.6</v>
      </c>
      <c r="L126" s="9">
        <f>FAME!L127</f>
        <v>547905.19999999995</v>
      </c>
      <c r="M126" s="9">
        <f>FAME!M127</f>
        <v>557617.6</v>
      </c>
      <c r="N126" s="9">
        <f>FAME!N127</f>
        <v>1401.2565079365077</v>
      </c>
      <c r="O126" s="9">
        <f>FAME!O127</f>
        <v>1115.6474603174604</v>
      </c>
      <c r="P126" s="9">
        <f>FAME!P127</f>
        <v>2721.0044262295087</v>
      </c>
      <c r="Q126" s="9">
        <f>FAME!Q127</f>
        <v>0.25</v>
      </c>
      <c r="R126" s="9">
        <f>FAME!R127</f>
        <v>0.2503119022999995</v>
      </c>
      <c r="S126" s="9">
        <f>FAME!S127</f>
        <v>2.5</v>
      </c>
      <c r="T126" s="9">
        <f>FAME!T127</f>
        <v>0</v>
      </c>
      <c r="U126" s="9">
        <f>FAME!U127</f>
        <v>-9.9999999999999825E-2</v>
      </c>
      <c r="V126" s="9">
        <f>FAME!V127</f>
        <v>0.75</v>
      </c>
      <c r="W126" s="9">
        <f>FAME!W127</f>
        <v>64.02</v>
      </c>
      <c r="X126" s="9">
        <f>FAME!X127</f>
        <v>61.5</v>
      </c>
      <c r="Y126" s="9">
        <f>FAME!Y127</f>
        <v>77.860603986569259</v>
      </c>
      <c r="Z126" s="9">
        <f>FAME!Z127</f>
        <v>3.9</v>
      </c>
      <c r="AA126" s="9">
        <f>FAME!AA127</f>
        <v>63.986409438923928</v>
      </c>
      <c r="AB126" s="9">
        <f>FAME!AB127</f>
        <v>61.4</v>
      </c>
      <c r="AC126" s="9">
        <f>FAME!AC127</f>
        <v>4.1153251186856563</v>
      </c>
      <c r="AD126" s="9">
        <f>FAME!AD127</f>
        <v>100.03323153993283</v>
      </c>
      <c r="AE126" s="9">
        <f>FAME!AE127</f>
        <v>252.89666666666668</v>
      </c>
      <c r="AF126" s="9">
        <f>FAME!AF127</f>
        <v>103.54</v>
      </c>
      <c r="AG126" s="9">
        <f>FAME!AG127</f>
        <v>101.5</v>
      </c>
      <c r="AH126" s="9">
        <f>FAME!AH127</f>
        <v>107.25999999999999</v>
      </c>
      <c r="AI126" s="9">
        <f>FAME!AI127</f>
        <v>106.7</v>
      </c>
      <c r="AJ126" s="9">
        <f>FAME!AJ127</f>
        <v>100.39999999999999</v>
      </c>
      <c r="AK126" s="9">
        <f>FAME!AK127</f>
        <v>253.18566666666666</v>
      </c>
      <c r="AL126" s="9">
        <f>FAME!AL127</f>
        <v>103.98</v>
      </c>
      <c r="AM126" s="11">
        <f>FAME!AM127</f>
        <v>3.6458196721311471</v>
      </c>
      <c r="AN126" s="11">
        <f>FAME!AN127</f>
        <v>4.14178524590164</v>
      </c>
      <c r="AO126" s="11">
        <f>FAME!AO127</f>
        <v>3.3115377049180321E-2</v>
      </c>
      <c r="AP126" s="11">
        <f>FAME!AP127</f>
        <v>4.7444327868852456</v>
      </c>
      <c r="AQ126" s="11">
        <f>FAME!AQ127</f>
        <v>99.053245544433594</v>
      </c>
      <c r="AR126" s="11">
        <f>FAME!AR127</f>
        <v>85.587350254473762</v>
      </c>
      <c r="AS126">
        <v>76.833807742452706</v>
      </c>
      <c r="AT126">
        <f t="shared" si="2"/>
        <v>2019</v>
      </c>
      <c r="AU126">
        <f t="shared" si="3"/>
        <v>1</v>
      </c>
    </row>
    <row r="127" spans="1:47" x14ac:dyDescent="0.3">
      <c r="A127" s="3">
        <f>FAME!A128</f>
        <v>43646</v>
      </c>
      <c r="B127" s="9">
        <f>FAME!B128</f>
        <v>326971.0956</v>
      </c>
      <c r="C127" s="9">
        <f>FAME!C128</f>
        <v>333289.15600000002</v>
      </c>
      <c r="D127" s="9">
        <f>FAME!D128</f>
        <v>67086.183000000005</v>
      </c>
      <c r="E127" s="9">
        <f>FAME!E128</f>
        <v>67411.38</v>
      </c>
      <c r="F127" s="9">
        <f>FAME!F128</f>
        <v>10349.428699999999</v>
      </c>
      <c r="G127" s="9">
        <f>FAME!G128</f>
        <v>10821.901</v>
      </c>
      <c r="H127" s="9">
        <f>FAME!H128</f>
        <v>182673.15609999999</v>
      </c>
      <c r="I127" s="9">
        <f>FAME!I128</f>
        <v>185524.40299999999</v>
      </c>
      <c r="J127" s="9">
        <f>FAME!J128</f>
        <v>19020.599999999999</v>
      </c>
      <c r="K127" s="9">
        <f>FAME!K128</f>
        <v>2673890.7999999998</v>
      </c>
      <c r="L127" s="9">
        <f>FAME!L128</f>
        <v>548663.5</v>
      </c>
      <c r="M127" s="9">
        <f>FAME!M128</f>
        <v>558061.1</v>
      </c>
      <c r="N127" s="9">
        <f>FAME!N128</f>
        <v>1452.0625</v>
      </c>
      <c r="O127" s="9">
        <f>FAME!O128</f>
        <v>1205.6285000000003</v>
      </c>
      <c r="P127" s="9">
        <f>FAME!P128</f>
        <v>2882.3277777777785</v>
      </c>
      <c r="Q127" s="9">
        <f>FAME!Q128</f>
        <v>0.25</v>
      </c>
      <c r="R127" s="9">
        <f>FAME!R128</f>
        <v>0.2503119022999995</v>
      </c>
      <c r="S127" s="9">
        <f>FAME!S128</f>
        <v>2.5</v>
      </c>
      <c r="T127" s="9">
        <f>FAME!T128</f>
        <v>0</v>
      </c>
      <c r="U127" s="9">
        <f>FAME!U128</f>
        <v>-9.9999999999999825E-2</v>
      </c>
      <c r="V127" s="9">
        <f>FAME!V128</f>
        <v>0.75</v>
      </c>
      <c r="W127" s="9">
        <f>FAME!W128</f>
        <v>63.58</v>
      </c>
      <c r="X127" s="9">
        <f>FAME!X128</f>
        <v>61.3</v>
      </c>
      <c r="Y127" s="9">
        <f>FAME!Y128</f>
        <v>77.81240022670967</v>
      </c>
      <c r="Z127" s="9">
        <f>FAME!Z128</f>
        <v>3.7</v>
      </c>
      <c r="AA127" s="9">
        <f>FAME!AA128</f>
        <v>63.721766785543352</v>
      </c>
      <c r="AB127" s="9">
        <f>FAME!AB128</f>
        <v>61.2</v>
      </c>
      <c r="AC127" s="9">
        <f>FAME!AC128</f>
        <v>3.8844807326557569</v>
      </c>
      <c r="AD127" s="9">
        <f>FAME!AD128</f>
        <v>100.96377322867637</v>
      </c>
      <c r="AE127" s="9">
        <f>FAME!AE128</f>
        <v>255.92766666666662</v>
      </c>
      <c r="AF127" s="9">
        <f>FAME!AF128</f>
        <v>105.25</v>
      </c>
      <c r="AG127" s="9">
        <f>FAME!AG128</f>
        <v>101.73333333333333</v>
      </c>
      <c r="AH127" s="9">
        <f>FAME!AH128</f>
        <v>108.42666666666668</v>
      </c>
      <c r="AI127" s="9">
        <f>FAME!AI128</f>
        <v>107.8</v>
      </c>
      <c r="AJ127" s="9">
        <f>FAME!AJ128</f>
        <v>100.83333333333333</v>
      </c>
      <c r="AK127" s="9">
        <f>FAME!AK128</f>
        <v>255.37333333333333</v>
      </c>
      <c r="AL127" s="9">
        <f>FAME!AL128</f>
        <v>104.53000000000002</v>
      </c>
      <c r="AM127" s="11">
        <f>FAME!AM128</f>
        <v>3.5950338983050854</v>
      </c>
      <c r="AN127" s="11">
        <f>FAME!AN128</f>
        <v>4.040430508474576</v>
      </c>
      <c r="AO127" s="11">
        <f>FAME!AO128</f>
        <v>3.2728576271186423E-2</v>
      </c>
      <c r="AP127" s="11">
        <f>FAME!AP128</f>
        <v>4.6196050847457624</v>
      </c>
      <c r="AQ127" s="11">
        <f>FAME!AQ128</f>
        <v>97.075233459472656</v>
      </c>
      <c r="AR127" s="11">
        <f>FAME!AR128</f>
        <v>83.631947144681348</v>
      </c>
      <c r="AS127">
        <v>99.627389231519501</v>
      </c>
      <c r="AT127">
        <f t="shared" si="2"/>
        <v>2019</v>
      </c>
      <c r="AU127">
        <f t="shared" si="3"/>
        <v>2</v>
      </c>
    </row>
    <row r="128" spans="1:47" x14ac:dyDescent="0.3">
      <c r="A128" s="3">
        <f>FAME!A129</f>
        <v>43738</v>
      </c>
      <c r="B128" s="9">
        <f>FAME!B129</f>
        <v>336312.43089999998</v>
      </c>
      <c r="C128" s="9">
        <f>FAME!C129</f>
        <v>336630.054</v>
      </c>
      <c r="D128" s="9">
        <f>FAME!D129</f>
        <v>71319.784</v>
      </c>
      <c r="E128" s="9">
        <f>FAME!E129</f>
        <v>73563.835000000006</v>
      </c>
      <c r="F128" s="9">
        <f>FAME!F129</f>
        <v>10074.051099999999</v>
      </c>
      <c r="G128" s="9">
        <f>FAME!G129</f>
        <v>9940.08</v>
      </c>
      <c r="H128" s="9">
        <f>FAME!H129</f>
        <v>195307.48910000001</v>
      </c>
      <c r="I128" s="9">
        <f>FAME!I129</f>
        <v>187003.35200000001</v>
      </c>
      <c r="J128" s="9">
        <f>FAME!J129</f>
        <v>19141.7</v>
      </c>
      <c r="K128" s="9">
        <f>FAME!K129</f>
        <v>2679646.9</v>
      </c>
      <c r="L128" s="9">
        <f>FAME!L129</f>
        <v>551391.9</v>
      </c>
      <c r="M128" s="9">
        <f>FAME!M129</f>
        <v>559066.9</v>
      </c>
      <c r="N128" s="9">
        <f>FAME!N129</f>
        <v>1492.727903225807</v>
      </c>
      <c r="O128" s="9">
        <f>FAME!O129</f>
        <v>1287.2061290322576</v>
      </c>
      <c r="P128" s="9">
        <f>FAME!P129</f>
        <v>2957.8528125000007</v>
      </c>
      <c r="Q128" s="9">
        <f>FAME!Q129</f>
        <v>0.25</v>
      </c>
      <c r="R128" s="9">
        <f>FAME!R129</f>
        <v>0.25031190229999944</v>
      </c>
      <c r="S128" s="9">
        <f>FAME!S129</f>
        <v>2.2961956521739131</v>
      </c>
      <c r="T128" s="9">
        <f>FAME!T129</f>
        <v>0</v>
      </c>
      <c r="U128" s="9">
        <f>FAME!U129</f>
        <v>-9.9999999999999825E-2</v>
      </c>
      <c r="V128" s="9">
        <f>FAME!V129</f>
        <v>0.75</v>
      </c>
      <c r="W128" s="9">
        <f>FAME!W129</f>
        <v>63.46</v>
      </c>
      <c r="X128" s="9">
        <f>FAME!X129</f>
        <v>61</v>
      </c>
      <c r="Y128" s="9">
        <f>FAME!Y129</f>
        <v>77.398914220456163</v>
      </c>
      <c r="Z128" s="9">
        <f>FAME!Z129</f>
        <v>3.9</v>
      </c>
      <c r="AA128" s="9">
        <f>FAME!AA129</f>
        <v>63.286633245812283</v>
      </c>
      <c r="AB128" s="9">
        <f>FAME!AB129</f>
        <v>61</v>
      </c>
      <c r="AC128" s="9">
        <f>FAME!AC129</f>
        <v>3.5787894457027578</v>
      </c>
      <c r="AD128" s="9">
        <f>FAME!AD129</f>
        <v>100.56496964778627</v>
      </c>
      <c r="AE128" s="9">
        <f>FAME!AE129</f>
        <v>256.62933333333336</v>
      </c>
      <c r="AF128" s="9">
        <f>FAME!AF129</f>
        <v>105.08666666666666</v>
      </c>
      <c r="AG128" s="9">
        <f>FAME!AG129</f>
        <v>101.76666666666665</v>
      </c>
      <c r="AH128" s="9">
        <f>FAME!AH129</f>
        <v>108.75999999999999</v>
      </c>
      <c r="AI128" s="9">
        <f>FAME!AI129</f>
        <v>108.26666666666667</v>
      </c>
      <c r="AJ128" s="9">
        <f>FAME!AJ129</f>
        <v>100.40000000000002</v>
      </c>
      <c r="AK128" s="9">
        <f>FAME!AK129</f>
        <v>256.19166666666666</v>
      </c>
      <c r="AL128" s="9">
        <f>FAME!AL129</f>
        <v>104.70333333333333</v>
      </c>
      <c r="AM128" s="11">
        <f>FAME!AM129</f>
        <v>3.5270468749999995</v>
      </c>
      <c r="AN128" s="11">
        <f>FAME!AN129</f>
        <v>3.9243890624999982</v>
      </c>
      <c r="AO128" s="11">
        <f>FAME!AO129</f>
        <v>3.2873046875000006E-2</v>
      </c>
      <c r="AP128" s="11">
        <f>FAME!AP129</f>
        <v>4.3469765624999983</v>
      </c>
      <c r="AQ128" s="11">
        <f>FAME!AQ129</f>
        <v>95.286506652832031</v>
      </c>
      <c r="AR128" s="11">
        <f>FAME!AR129</f>
        <v>81.502180551256259</v>
      </c>
      <c r="AS128">
        <v>90.788011530909699</v>
      </c>
      <c r="AT128">
        <f t="shared" si="2"/>
        <v>2019</v>
      </c>
      <c r="AU128">
        <f t="shared" si="3"/>
        <v>3</v>
      </c>
    </row>
    <row r="129" spans="1:47" x14ac:dyDescent="0.3">
      <c r="A129" s="3">
        <f>FAME!A130</f>
        <v>43830</v>
      </c>
      <c r="B129" s="9">
        <f>FAME!B130</f>
        <v>347930.84830000001</v>
      </c>
      <c r="C129" s="9">
        <f>FAME!C130</f>
        <v>340471.46299999999</v>
      </c>
      <c r="D129" s="9">
        <f>FAME!D130</f>
        <v>80479.098599999998</v>
      </c>
      <c r="E129" s="9">
        <f>FAME!E130</f>
        <v>75491.31</v>
      </c>
      <c r="F129" s="9">
        <f>FAME!F130</f>
        <v>10483.025300000001</v>
      </c>
      <c r="G129" s="9">
        <f>FAME!G130</f>
        <v>9502.0120000000006</v>
      </c>
      <c r="H129" s="9">
        <f>FAME!H130</f>
        <v>187278.96469999998</v>
      </c>
      <c r="I129" s="9">
        <f>FAME!I130</f>
        <v>191098.49</v>
      </c>
      <c r="J129" s="9">
        <f>FAME!J130</f>
        <v>19254</v>
      </c>
      <c r="K129" s="9">
        <f>FAME!K130</f>
        <v>2682060.2999999998</v>
      </c>
      <c r="L129" s="9">
        <f>FAME!L130</f>
        <v>551487</v>
      </c>
      <c r="M129" s="9">
        <f>FAME!M130</f>
        <v>548764.6</v>
      </c>
      <c r="N129" s="9">
        <f>FAME!N130</f>
        <v>1590.9386440677958</v>
      </c>
      <c r="O129" s="9">
        <f>FAME!O130</f>
        <v>1431.3113559322032</v>
      </c>
      <c r="P129" s="9">
        <f>FAME!P130</f>
        <v>3082.7556250000002</v>
      </c>
      <c r="Q129" s="9">
        <f>FAME!Q130</f>
        <v>0.25</v>
      </c>
      <c r="R129" s="9">
        <f>FAME!R130</f>
        <v>0.25031190229999944</v>
      </c>
      <c r="S129" s="9">
        <f>FAME!S130</f>
        <v>1.8288043478260869</v>
      </c>
      <c r="T129" s="9">
        <f>FAME!T130</f>
        <v>0</v>
      </c>
      <c r="U129" s="9">
        <f>FAME!U130</f>
        <v>-9.9999999999999825E-2</v>
      </c>
      <c r="V129" s="9">
        <f>FAME!V130</f>
        <v>0.75</v>
      </c>
      <c r="W129" s="9">
        <f>FAME!W130</f>
        <v>62.95</v>
      </c>
      <c r="X129" s="9">
        <f>FAME!X130</f>
        <v>60.6</v>
      </c>
      <c r="Y129" s="9">
        <f>FAME!Y130</f>
        <v>77.711402019567629</v>
      </c>
      <c r="Z129" s="9">
        <f>FAME!Z130</f>
        <v>3.8</v>
      </c>
      <c r="AA129" s="9">
        <f>FAME!AA130</f>
        <v>63.043222433300272</v>
      </c>
      <c r="AB129" s="9">
        <f>FAME!AB130</f>
        <v>60.7</v>
      </c>
      <c r="AC129" s="9">
        <f>FAME!AC130</f>
        <v>3.6816969696969695</v>
      </c>
      <c r="AD129" s="9">
        <f>FAME!AD130</f>
        <v>100.63143691126795</v>
      </c>
      <c r="AE129" s="9">
        <f>FAME!AE130</f>
        <v>257.17599999999999</v>
      </c>
      <c r="AF129" s="9">
        <f>FAME!AF130</f>
        <v>105.32333333333334</v>
      </c>
      <c r="AG129" s="9">
        <f>FAME!AG130</f>
        <v>102.26666666666667</v>
      </c>
      <c r="AH129" s="9">
        <f>FAME!AH130</f>
        <v>109.16666666666667</v>
      </c>
      <c r="AI129" s="9">
        <f>FAME!AI130</f>
        <v>108.43333333333334</v>
      </c>
      <c r="AJ129" s="9">
        <f>FAME!AJ130</f>
        <v>100.56666666666666</v>
      </c>
      <c r="AK129" s="9">
        <f>FAME!AK130</f>
        <v>257.85966666666667</v>
      </c>
      <c r="AL129" s="9">
        <f>FAME!AL130</f>
        <v>104.92333333333333</v>
      </c>
      <c r="AM129" s="11">
        <f>FAME!AM130</f>
        <v>3.4910833333333327</v>
      </c>
      <c r="AN129" s="11">
        <f>FAME!AN130</f>
        <v>3.866684999999999</v>
      </c>
      <c r="AO129" s="11">
        <f>FAME!AO130</f>
        <v>3.2101216666666661E-2</v>
      </c>
      <c r="AP129" s="11">
        <f>FAME!AP130</f>
        <v>4.5035566666666673</v>
      </c>
      <c r="AQ129" s="11">
        <f>FAME!AQ130</f>
        <v>94.982460021972656</v>
      </c>
      <c r="AR129" s="11">
        <f>FAME!AR130</f>
        <v>80.74611261893665</v>
      </c>
      <c r="AS129">
        <v>128.06203089321701</v>
      </c>
      <c r="AT129">
        <f t="shared" si="2"/>
        <v>2019</v>
      </c>
      <c r="AU129">
        <f t="shared" si="3"/>
        <v>4</v>
      </c>
    </row>
    <row r="130" spans="1:47" x14ac:dyDescent="0.3">
      <c r="A130" s="3">
        <f>FAME!A131</f>
        <v>43921</v>
      </c>
      <c r="B130" s="9">
        <f>FAME!B131</f>
        <v>333351.18889999995</v>
      </c>
      <c r="C130" s="9">
        <f>FAME!C131</f>
        <v>334589.16879999998</v>
      </c>
      <c r="D130" s="9">
        <f>FAME!D131</f>
        <v>76246.670599999998</v>
      </c>
      <c r="E130" s="9">
        <f>FAME!E131</f>
        <v>80141.549900000013</v>
      </c>
      <c r="F130" s="9">
        <f>FAME!F131</f>
        <v>9826.9629999999997</v>
      </c>
      <c r="G130" s="9">
        <f>FAME!G131</f>
        <v>10219.792800000001</v>
      </c>
      <c r="H130" s="9">
        <f>FAME!H131</f>
        <v>177153.33419999998</v>
      </c>
      <c r="I130" s="9">
        <f>FAME!I131</f>
        <v>179123.6948</v>
      </c>
      <c r="J130" s="9">
        <f>FAME!J131</f>
        <v>19010.8</v>
      </c>
      <c r="K130" s="9">
        <f>FAME!K131</f>
        <v>2581018.9</v>
      </c>
      <c r="L130" s="9">
        <f>FAME!L131</f>
        <v>534837.1</v>
      </c>
      <c r="M130" s="9">
        <f>FAME!M131</f>
        <v>545673.1</v>
      </c>
      <c r="N130" s="9">
        <f>FAME!N131</f>
        <v>1516.6696825396828</v>
      </c>
      <c r="O130" s="9">
        <f>FAME!O131</f>
        <v>1385.5961904761905</v>
      </c>
      <c r="P130" s="9">
        <f>FAME!P131</f>
        <v>3055.8691935483871</v>
      </c>
      <c r="Q130" s="9">
        <f>FAME!Q131</f>
        <v>0.25</v>
      </c>
      <c r="R130" s="9">
        <f>FAME!R131</f>
        <v>0.2503119022999995</v>
      </c>
      <c r="S130" s="9">
        <f>FAME!S131</f>
        <v>1.4148351648351649</v>
      </c>
      <c r="T130" s="9">
        <f>FAME!T131</f>
        <v>0</v>
      </c>
      <c r="U130" s="9">
        <f>FAME!U131</f>
        <v>-9.9999999999999825E-2</v>
      </c>
      <c r="V130" s="9">
        <f>FAME!V131</f>
        <v>0.61318681318681334</v>
      </c>
      <c r="W130" s="9">
        <f>FAME!W131</f>
        <v>62.82</v>
      </c>
      <c r="X130" s="9">
        <f>FAME!X131</f>
        <v>60.7</v>
      </c>
      <c r="Y130" s="9">
        <f>FAME!Y131</f>
        <v>77.405937264706097</v>
      </c>
      <c r="Z130" s="9">
        <f>FAME!Z131</f>
        <v>3.4</v>
      </c>
      <c r="AA130" s="9">
        <f>FAME!AA131</f>
        <v>62.715127844797692</v>
      </c>
      <c r="AB130" s="9">
        <f>FAME!AB131</f>
        <v>60.5</v>
      </c>
      <c r="AC130" s="9">
        <f>FAME!AC131</f>
        <v>3.5723466274777986</v>
      </c>
      <c r="AD130" s="9">
        <f>FAME!AD131</f>
        <v>100.1661660668962</v>
      </c>
      <c r="AE130" s="9">
        <f>FAME!AE131</f>
        <v>258.25466666666665</v>
      </c>
      <c r="AF130" s="9">
        <f>FAME!AF131</f>
        <v>104.68666666666667</v>
      </c>
      <c r="AG130" s="9">
        <f>FAME!AG131</f>
        <v>102.03333333333335</v>
      </c>
      <c r="AH130" s="9">
        <f>FAME!AH131</f>
        <v>109.54333333333334</v>
      </c>
      <c r="AI130" s="9">
        <f>FAME!AI131</f>
        <v>108.46666666666665</v>
      </c>
      <c r="AJ130" s="9">
        <f>FAME!AJ131</f>
        <v>100.5</v>
      </c>
      <c r="AK130" s="9">
        <f>FAME!AK131</f>
        <v>258.5</v>
      </c>
      <c r="AL130" s="9">
        <f>FAME!AL131</f>
        <v>105.02999999999999</v>
      </c>
      <c r="AM130" s="11">
        <f>FAME!AM131</f>
        <v>3.5006065573770502</v>
      </c>
      <c r="AN130" s="11">
        <f>FAME!AN131</f>
        <v>3.8556016393442611</v>
      </c>
      <c r="AO130" s="11">
        <f>FAME!AO131</f>
        <v>3.2096950819672121E-2</v>
      </c>
      <c r="AP130" s="11">
        <f>FAME!AP131</f>
        <v>4.4743360655737705</v>
      </c>
      <c r="AQ130" s="11">
        <f>FAME!AQ131</f>
        <v>95.355384826660156</v>
      </c>
      <c r="AR130" s="11">
        <f>FAME!AR131</f>
        <v>80.357299668875413</v>
      </c>
      <c r="AS130">
        <v>301.86593214362398</v>
      </c>
      <c r="AT130">
        <f t="shared" si="2"/>
        <v>2020</v>
      </c>
      <c r="AU130">
        <f t="shared" si="3"/>
        <v>1</v>
      </c>
    </row>
    <row r="131" spans="1:47" x14ac:dyDescent="0.3">
      <c r="A131" s="3">
        <f>FAME!A132</f>
        <v>44012</v>
      </c>
      <c r="B131" s="9">
        <f>FAME!B132</f>
        <v>302512.23700000002</v>
      </c>
      <c r="C131" s="9">
        <f>FAME!C132</f>
        <v>304859.65639999998</v>
      </c>
      <c r="D131" s="9">
        <f>FAME!D132</f>
        <v>65937.838600000003</v>
      </c>
      <c r="E131" s="9">
        <f>FAME!E132</f>
        <v>67180.681200000006</v>
      </c>
      <c r="F131" s="9">
        <f>FAME!F132</f>
        <v>9439.685300000001</v>
      </c>
      <c r="G131" s="9">
        <f>FAME!G132</f>
        <v>10291.1237</v>
      </c>
      <c r="H131" s="9">
        <f>FAME!H132</f>
        <v>151908.31090000001</v>
      </c>
      <c r="I131" s="9">
        <f>FAME!I132</f>
        <v>154284.28890000001</v>
      </c>
      <c r="J131" s="9">
        <f>FAME!J132</f>
        <v>17302.5</v>
      </c>
      <c r="K131" s="9">
        <f>FAME!K132</f>
        <v>2282589.1</v>
      </c>
      <c r="L131" s="9">
        <f>FAME!L132</f>
        <v>434540.79999999999</v>
      </c>
      <c r="M131" s="9">
        <f>FAME!M132</f>
        <v>500391.2</v>
      </c>
      <c r="N131" s="9">
        <f>FAME!N132</f>
        <v>1374.3786206896552</v>
      </c>
      <c r="O131" s="9">
        <f>FAME!O132</f>
        <v>1312.9926315789476</v>
      </c>
      <c r="P131" s="9">
        <f>FAME!P132</f>
        <v>2931.6876190476187</v>
      </c>
      <c r="Q131" s="9">
        <f>FAME!Q132</f>
        <v>0.11483516483516461</v>
      </c>
      <c r="R131" s="9">
        <f>FAME!R132</f>
        <v>0.11491095867802217</v>
      </c>
      <c r="S131" s="9">
        <f>FAME!S132</f>
        <v>0.25</v>
      </c>
      <c r="T131" s="9">
        <f>FAME!T132</f>
        <v>0</v>
      </c>
      <c r="U131" s="9">
        <f>FAME!U132</f>
        <v>-9.9999999999999825E-2</v>
      </c>
      <c r="V131" s="9">
        <f>FAME!V132</f>
        <v>9.9999999999999825E-2</v>
      </c>
      <c r="W131" s="9">
        <f>FAME!W132</f>
        <v>61.55</v>
      </c>
      <c r="X131" s="9">
        <f>FAME!X132</f>
        <v>59.1</v>
      </c>
      <c r="Y131" s="9">
        <f>FAME!Y132</f>
        <v>76.149898277762389</v>
      </c>
      <c r="Z131" s="9">
        <f>FAME!Z132</f>
        <v>4</v>
      </c>
      <c r="AA131" s="9">
        <f>FAME!AA132</f>
        <v>61.79083235550172</v>
      </c>
      <c r="AB131" s="9">
        <f>FAME!AB132</f>
        <v>59.2</v>
      </c>
      <c r="AC131" s="9">
        <f>FAME!AC132</f>
        <v>4.176294310644356</v>
      </c>
      <c r="AD131" s="9">
        <f>FAME!AD132</f>
        <v>99.867063381228604</v>
      </c>
      <c r="AE131" s="9">
        <f>FAME!AE132</f>
        <v>256.86</v>
      </c>
      <c r="AF131" s="9">
        <f>FAME!AF132</f>
        <v>105.48333333333333</v>
      </c>
      <c r="AG131" s="9">
        <f>FAME!AG132</f>
        <v>101.8</v>
      </c>
      <c r="AH131" s="9">
        <f>FAME!AH132</f>
        <v>109.37333333333333</v>
      </c>
      <c r="AI131" s="9">
        <f>FAME!AI132</f>
        <v>108.53333333333335</v>
      </c>
      <c r="AJ131" s="9">
        <f>FAME!AJ132</f>
        <v>99.733333333333334</v>
      </c>
      <c r="AK131" s="9">
        <f>FAME!AK132</f>
        <v>256.47199999999998</v>
      </c>
      <c r="AL131" s="9">
        <f>FAME!AL132</f>
        <v>104.63</v>
      </c>
      <c r="AM131" s="11">
        <f>FAME!AM132</f>
        <v>3.5086250000000008</v>
      </c>
      <c r="AN131" s="11">
        <f>FAME!AN132</f>
        <v>3.8666321428571426</v>
      </c>
      <c r="AO131" s="11">
        <f>FAME!AO132</f>
        <v>3.2638750000000001E-2</v>
      </c>
      <c r="AP131" s="11">
        <f>FAME!AP132</f>
        <v>4.3577339285714283</v>
      </c>
      <c r="AQ131" s="11">
        <f>FAME!AQ132</f>
        <v>94.13482666015625</v>
      </c>
      <c r="AR131" s="11">
        <f>FAME!AR132</f>
        <v>79.164999623149967</v>
      </c>
      <c r="AS131">
        <v>373.244413848124</v>
      </c>
      <c r="AT131">
        <f t="shared" ref="AT131:AT151" si="4">YEAR(A131)</f>
        <v>2020</v>
      </c>
      <c r="AU131">
        <f t="shared" ref="AU131:AU151" si="5">ROUNDUP(MONTH(A131)/3,0)</f>
        <v>2</v>
      </c>
    </row>
    <row r="132" spans="1:47" x14ac:dyDescent="0.3">
      <c r="A132" s="3">
        <f>FAME!A133</f>
        <v>44104</v>
      </c>
      <c r="B132" s="9">
        <f>FAME!B133</f>
        <v>331196.90110000002</v>
      </c>
      <c r="C132" s="9">
        <f>FAME!C133</f>
        <v>332961.59760000004</v>
      </c>
      <c r="D132" s="9">
        <f>FAME!D133</f>
        <v>67278.664799999999</v>
      </c>
      <c r="E132" s="9">
        <f>FAME!E133</f>
        <v>63995.686099999999</v>
      </c>
      <c r="F132" s="9">
        <f>FAME!F133</f>
        <v>9945.2134999999998</v>
      </c>
      <c r="G132" s="9">
        <f>FAME!G133</f>
        <v>9298.3144000000011</v>
      </c>
      <c r="H132" s="9">
        <f>FAME!H133</f>
        <v>175938.2764</v>
      </c>
      <c r="I132" s="9">
        <f>FAME!I133</f>
        <v>168814.3124</v>
      </c>
      <c r="J132" s="9">
        <f>FAME!J133</f>
        <v>18596.5</v>
      </c>
      <c r="K132" s="9">
        <f>FAME!K133</f>
        <v>2568441.7000000002</v>
      </c>
      <c r="L132" s="9">
        <f>FAME!L133</f>
        <v>504082.5</v>
      </c>
      <c r="M132" s="9">
        <f>FAME!M133</f>
        <v>526790.30000000005</v>
      </c>
      <c r="N132" s="9">
        <f>FAME!N133</f>
        <v>1387.2838709677419</v>
      </c>
      <c r="O132" s="9">
        <f>FAME!O133</f>
        <v>1392.0969354838714</v>
      </c>
      <c r="P132" s="9">
        <f>FAME!P133</f>
        <v>3319.8340625000001</v>
      </c>
      <c r="Q132" s="9">
        <f>FAME!Q133</f>
        <v>9.9999999999999825E-2</v>
      </c>
      <c r="R132" s="9">
        <f>FAME!R133</f>
        <v>0.10004987950000016</v>
      </c>
      <c r="S132" s="9">
        <f>FAME!S133</f>
        <v>0.25</v>
      </c>
      <c r="T132" s="9">
        <f>FAME!T133</f>
        <v>0</v>
      </c>
      <c r="U132" s="9">
        <f>FAME!U133</f>
        <v>-9.9999999999999825E-2</v>
      </c>
      <c r="V132" s="9">
        <f>FAME!V133</f>
        <v>9.9999999999999825E-2</v>
      </c>
      <c r="W132" s="9">
        <f>FAME!W133</f>
        <v>61.79</v>
      </c>
      <c r="X132" s="9">
        <f>FAME!X133</f>
        <v>58.7</v>
      </c>
      <c r="Y132" s="9">
        <f>FAME!Y133</f>
        <v>75.723492955559124</v>
      </c>
      <c r="Z132" s="9">
        <f>FAME!Z133</f>
        <v>5.0999999999999996</v>
      </c>
      <c r="AA132" s="9">
        <f>FAME!AA133</f>
        <v>61.587136022573461</v>
      </c>
      <c r="AB132" s="9">
        <f>FAME!AB133</f>
        <v>58.7</v>
      </c>
      <c r="AC132" s="9">
        <f>FAME!AC133</f>
        <v>4.715484960473824</v>
      </c>
      <c r="AD132" s="9">
        <f>FAME!AD133</f>
        <v>99.867063381228604</v>
      </c>
      <c r="AE132" s="9">
        <f>FAME!AE133</f>
        <v>259.76633333333331</v>
      </c>
      <c r="AF132" s="9">
        <f>FAME!AF133</f>
        <v>105.05333333333333</v>
      </c>
      <c r="AG132" s="9">
        <f>FAME!AG133</f>
        <v>101.96666666666665</v>
      </c>
      <c r="AH132" s="9">
        <f>FAME!AH133</f>
        <v>110.14666666666666</v>
      </c>
      <c r="AI132" s="9">
        <f>FAME!AI133</f>
        <v>108.93333333333332</v>
      </c>
      <c r="AJ132" s="9">
        <f>FAME!AJ133</f>
        <v>99.766666666666666</v>
      </c>
      <c r="AK132" s="9">
        <f>FAME!AK133</f>
        <v>259.42133333333334</v>
      </c>
      <c r="AL132" s="9">
        <f>FAME!AL133</f>
        <v>104.52666666666666</v>
      </c>
      <c r="AM132" s="11">
        <f>FAME!AM133</f>
        <v>3.4174444444444458</v>
      </c>
      <c r="AN132" s="11">
        <f>FAME!AN133</f>
        <v>3.9937380952380952</v>
      </c>
      <c r="AO132" s="11">
        <f>FAME!AO133</f>
        <v>3.2185190476190471E-2</v>
      </c>
      <c r="AP132" s="11">
        <f>FAME!AP133</f>
        <v>4.4138825396825387</v>
      </c>
      <c r="AQ132" s="11">
        <f>FAME!AQ133</f>
        <v>93.660987854003906</v>
      </c>
      <c r="AR132" s="11">
        <f>FAME!AR133</f>
        <v>78.967937245142835</v>
      </c>
      <c r="AS132">
        <v>322.00041724878201</v>
      </c>
      <c r="AT132">
        <f t="shared" si="4"/>
        <v>2020</v>
      </c>
      <c r="AU132">
        <f t="shared" si="5"/>
        <v>3</v>
      </c>
    </row>
    <row r="133" spans="1:47" x14ac:dyDescent="0.3">
      <c r="A133" s="3">
        <f>FAME!A134</f>
        <v>44196</v>
      </c>
      <c r="B133" s="9">
        <f>FAME!B134</f>
        <v>342548.54239999998</v>
      </c>
      <c r="C133" s="9">
        <f>FAME!C134</f>
        <v>338252.73269999999</v>
      </c>
      <c r="D133" s="9">
        <f>FAME!D134</f>
        <v>75285.276700000002</v>
      </c>
      <c r="E133" s="9">
        <f>FAME!E134</f>
        <v>76346.493000000002</v>
      </c>
      <c r="F133" s="9">
        <f>FAME!F134</f>
        <v>12238.590699999999</v>
      </c>
      <c r="G133" s="9">
        <f>FAME!G134</f>
        <v>11160.352800000001</v>
      </c>
      <c r="H133" s="9">
        <f>FAME!H134</f>
        <v>172780.62419999999</v>
      </c>
      <c r="I133" s="9">
        <f>FAME!I134</f>
        <v>175840.2445</v>
      </c>
      <c r="J133" s="9">
        <f>FAME!J134</f>
        <v>18794.400000000001</v>
      </c>
      <c r="K133" s="9">
        <f>FAME!K134</f>
        <v>2550773.9</v>
      </c>
      <c r="L133" s="9">
        <f>FAME!L134</f>
        <v>0</v>
      </c>
      <c r="M133" s="9">
        <f>FAME!M134</f>
        <v>541619.30000000005</v>
      </c>
      <c r="N133" s="9">
        <f>FAME!N134</f>
        <v>1464.506212121212</v>
      </c>
      <c r="O133" s="9">
        <f>FAME!O134</f>
        <v>1576.9175757575754</v>
      </c>
      <c r="P133" s="9">
        <f>FAME!P134</f>
        <v>3554.501562500001</v>
      </c>
      <c r="Q133" s="9">
        <f>FAME!Q134</f>
        <v>9.9999999999999825E-2</v>
      </c>
      <c r="R133" s="9">
        <f>FAME!R134</f>
        <v>0.10004987950000016</v>
      </c>
      <c r="S133" s="9">
        <f>FAME!S134</f>
        <v>0.25</v>
      </c>
      <c r="T133" s="9">
        <f>FAME!T134</f>
        <v>0</v>
      </c>
      <c r="U133" s="9">
        <f>FAME!U134</f>
        <v>-9.9999999999999825E-2</v>
      </c>
      <c r="V133" s="9">
        <f>FAME!V134</f>
        <v>9.9999999999999825E-2</v>
      </c>
      <c r="W133" s="9">
        <f>FAME!W134</f>
        <v>61.01</v>
      </c>
      <c r="X133" s="9">
        <f>FAME!X134</f>
        <v>58</v>
      </c>
      <c r="Y133" s="9">
        <f>FAME!Y134</f>
        <v>75.431772361256989</v>
      </c>
      <c r="Z133" s="9">
        <f>FAME!Z134</f>
        <v>4.9000000000000004</v>
      </c>
      <c r="AA133" s="9">
        <f>FAME!AA134</f>
        <v>60.995435324764181</v>
      </c>
      <c r="AB133" s="9">
        <f>FAME!AB134</f>
        <v>58.1</v>
      </c>
      <c r="AC133" s="9">
        <f>FAME!AC134</f>
        <v>4.7366828459458725</v>
      </c>
      <c r="AD133" s="9">
        <f>FAME!AD134</f>
        <v>99.933530644710288</v>
      </c>
      <c r="AE133" s="9">
        <f>FAME!AE134</f>
        <v>260.36366666666663</v>
      </c>
      <c r="AF133" s="9">
        <f>FAME!AF134</f>
        <v>105.03333333333335</v>
      </c>
      <c r="AG133" s="9">
        <f>FAME!AG134</f>
        <v>101.39999999999999</v>
      </c>
      <c r="AH133" s="9">
        <f>FAME!AH134</f>
        <v>110.48333333333335</v>
      </c>
      <c r="AI133" s="9">
        <f>FAME!AI134</f>
        <v>109.06666666666666</v>
      </c>
      <c r="AJ133" s="9">
        <f>FAME!AJ134</f>
        <v>99.866666666666674</v>
      </c>
      <c r="AK133" s="9">
        <f>FAME!AK134</f>
        <v>260.983</v>
      </c>
      <c r="AL133" s="9">
        <f>FAME!AL134</f>
        <v>104.49000000000001</v>
      </c>
      <c r="AM133" s="11">
        <f>FAME!AM134</f>
        <v>3.3335846153846149</v>
      </c>
      <c r="AN133" s="11">
        <f>FAME!AN134</f>
        <v>3.9744323076923069</v>
      </c>
      <c r="AO133" s="11">
        <f>FAME!AO134</f>
        <v>3.1908353846153856E-2</v>
      </c>
      <c r="AP133" s="11">
        <f>FAME!AP134</f>
        <v>4.4020846153846129</v>
      </c>
      <c r="AQ133" s="11">
        <f>FAME!AQ134</f>
        <v>91.338508605957031</v>
      </c>
      <c r="AR133" s="11">
        <f>FAME!AR134</f>
        <v>77.895705889667681</v>
      </c>
      <c r="AS133">
        <v>205.24020286865701</v>
      </c>
      <c r="AT133">
        <f t="shared" si="4"/>
        <v>2020</v>
      </c>
      <c r="AU133">
        <f t="shared" si="5"/>
        <v>4</v>
      </c>
    </row>
    <row r="134" spans="1:47" x14ac:dyDescent="0.3">
      <c r="A134" s="3">
        <f>FAME!A135</f>
        <v>44286</v>
      </c>
      <c r="B134" s="9">
        <f>FAME!B135</f>
        <v>0</v>
      </c>
      <c r="C134" s="9">
        <f>FAME!C135</f>
        <v>0</v>
      </c>
      <c r="D134" s="9">
        <f>FAME!D135</f>
        <v>0</v>
      </c>
      <c r="E134" s="9">
        <f>FAME!E135</f>
        <v>0</v>
      </c>
      <c r="F134" s="9">
        <f>FAME!F135</f>
        <v>0</v>
      </c>
      <c r="G134" s="9">
        <f>FAME!G135</f>
        <v>0</v>
      </c>
      <c r="H134" s="9">
        <f>FAME!H135</f>
        <v>0</v>
      </c>
      <c r="I134" s="9">
        <f>FAME!I135</f>
        <v>0</v>
      </c>
      <c r="J134" s="9">
        <f>FAME!J135</f>
        <v>19087.599999999999</v>
      </c>
      <c r="K134" s="9">
        <f>FAME!K135</f>
        <v>2534883.4</v>
      </c>
      <c r="L134" s="9">
        <f>FAME!L135</f>
        <v>0</v>
      </c>
      <c r="M134" s="9">
        <f>FAME!M135</f>
        <v>0</v>
      </c>
      <c r="N134" s="9">
        <f>FAME!N135</f>
        <v>1641.623225806451</v>
      </c>
      <c r="O134" s="9">
        <f>FAME!O135</f>
        <v>1799.1893548387097</v>
      </c>
      <c r="P134" s="9">
        <f>FAME!P135</f>
        <v>3865.7068852459015</v>
      </c>
      <c r="Q134" s="9">
        <f>FAME!Q135</f>
        <v>9.9999999999999825E-2</v>
      </c>
      <c r="R134" s="9">
        <f>FAME!R135</f>
        <v>0.10004987950000016</v>
      </c>
      <c r="S134" s="9">
        <f>FAME!S135</f>
        <v>0.25</v>
      </c>
      <c r="T134" s="9">
        <f>FAME!T135</f>
        <v>0</v>
      </c>
      <c r="U134" s="9">
        <f>FAME!U135</f>
        <v>-9.9999999999999825E-2</v>
      </c>
      <c r="V134" s="9">
        <f>FAME!V135</f>
        <v>9.9999999999999825E-2</v>
      </c>
      <c r="W134" s="9">
        <f>FAME!W135</f>
        <v>0</v>
      </c>
      <c r="X134" s="9">
        <f>FAME!X135</f>
        <v>57.7</v>
      </c>
      <c r="Y134" s="9">
        <f>FAME!Y135</f>
        <v>74.717620088774368</v>
      </c>
      <c r="Z134" s="9">
        <f>FAME!Z135</f>
        <v>4.7</v>
      </c>
      <c r="AA134" s="9">
        <f>FAME!AA135</f>
        <v>60.432025190926765</v>
      </c>
      <c r="AB134" s="9">
        <f>FAME!AB135</f>
        <v>57.4</v>
      </c>
      <c r="AC134" s="9">
        <f>FAME!AC135</f>
        <v>5.0508613712377342</v>
      </c>
      <c r="AD134" s="9">
        <f>FAME!AD135</f>
        <v>100.09999999999998</v>
      </c>
      <c r="AE134" s="9">
        <f>FAME!AE135</f>
        <v>263.15766666666667</v>
      </c>
      <c r="AF134" s="9">
        <f>FAME!AF135</f>
        <v>105.79666666666667</v>
      </c>
      <c r="AG134" s="9">
        <f>FAME!AG135</f>
        <v>101.66666666666667</v>
      </c>
      <c r="AH134" s="9">
        <f>FAME!AH135</f>
        <v>111.62</v>
      </c>
      <c r="AI134" s="9">
        <f>FAME!AI135</f>
        <v>109.16666666666667</v>
      </c>
      <c r="AJ134" s="9">
        <f>FAME!AJ135</f>
        <v>100.39999999999999</v>
      </c>
      <c r="AK134" s="9">
        <f>FAME!AK135</f>
        <v>263.39500000000004</v>
      </c>
      <c r="AL134" s="9">
        <f>FAME!AL135</f>
        <v>106.03333333333335</v>
      </c>
      <c r="AM134" s="11">
        <f>FAME!AM135</f>
        <v>3.2690819672131148</v>
      </c>
      <c r="AN134" s="11">
        <f>FAME!AN135</f>
        <v>3.9393180327868849</v>
      </c>
      <c r="AO134" s="11">
        <f>FAME!AO135</f>
        <v>3.0836426229508201E-2</v>
      </c>
      <c r="AP134" s="11">
        <f>FAME!AP135</f>
        <v>4.508088524590165</v>
      </c>
      <c r="AQ134" s="11">
        <f>FAME!AQ135</f>
        <v>91.490379333496094</v>
      </c>
      <c r="AR134" s="11">
        <f>FAME!AR135</f>
        <v>77.363003069824558</v>
      </c>
      <c r="AS134">
        <v>235.21004778184999</v>
      </c>
      <c r="AT134">
        <f t="shared" si="4"/>
        <v>2021</v>
      </c>
      <c r="AU134">
        <f t="shared" si="5"/>
        <v>1</v>
      </c>
    </row>
    <row r="135" spans="1:47" x14ac:dyDescent="0.3">
      <c r="A135" s="3">
        <f>FAME!A136</f>
        <v>44377</v>
      </c>
      <c r="B135" s="9">
        <f>FAME!B136</f>
        <v>0</v>
      </c>
      <c r="C135" s="9">
        <f>FAME!C136</f>
        <v>0</v>
      </c>
      <c r="D135" s="9">
        <f>FAME!D136</f>
        <v>0</v>
      </c>
      <c r="E135" s="9">
        <f>FAME!E136</f>
        <v>0</v>
      </c>
      <c r="F135" s="9">
        <f>FAME!F136</f>
        <v>0</v>
      </c>
      <c r="G135" s="9">
        <f>FAME!G136</f>
        <v>0</v>
      </c>
      <c r="H135" s="9">
        <f>FAME!H136</f>
        <v>0</v>
      </c>
      <c r="I135" s="9">
        <f>FAME!I136</f>
        <v>0</v>
      </c>
      <c r="J135" s="9">
        <f>FAME!J136</f>
        <v>0</v>
      </c>
      <c r="K135" s="9">
        <f>FAME!K136</f>
        <v>0</v>
      </c>
      <c r="L135" s="9">
        <f>FAME!L136</f>
        <v>0</v>
      </c>
      <c r="M135" s="9">
        <f>FAME!M136</f>
        <v>0</v>
      </c>
      <c r="N135" s="9">
        <f>FAME!N136</f>
        <v>1704.975555555555</v>
      </c>
      <c r="O135" s="9">
        <f>FAME!O136</f>
        <v>1921.7230769230771</v>
      </c>
      <c r="P135" s="9">
        <f>FAME!P136</f>
        <v>4152.3059259259262</v>
      </c>
      <c r="Q135" s="9">
        <f>FAME!Q136</f>
        <v>0.10000000000000003</v>
      </c>
      <c r="R135" s="9">
        <f>FAME!R136</f>
        <v>0.10004987950000011</v>
      </c>
      <c r="S135" s="9">
        <f>FAME!S136</f>
        <v>0.25</v>
      </c>
      <c r="T135" s="9">
        <f>FAME!T136</f>
        <v>0</v>
      </c>
      <c r="U135" s="9">
        <f>FAME!U136</f>
        <v>-0.10000000000000005</v>
      </c>
      <c r="V135" s="9">
        <f>FAME!V136</f>
        <v>0.10000000000000005</v>
      </c>
      <c r="W135" s="9">
        <f>FAME!W136</f>
        <v>0</v>
      </c>
      <c r="X135" s="9">
        <f>FAME!X136</f>
        <v>0</v>
      </c>
      <c r="Y135" s="9">
        <f>FAME!Y136</f>
        <v>0</v>
      </c>
      <c r="Z135" s="9">
        <f>FAME!Z136</f>
        <v>0</v>
      </c>
      <c r="AA135" s="9">
        <f>FAME!AA136</f>
        <v>0</v>
      </c>
      <c r="AB135" s="9">
        <f>FAME!AB136</f>
        <v>0</v>
      </c>
      <c r="AC135" s="9">
        <f>FAME!AC136</f>
        <v>0</v>
      </c>
      <c r="AD135" s="9">
        <f>FAME!AD136</f>
        <v>0</v>
      </c>
      <c r="AE135" s="9">
        <f>FAME!AE136</f>
        <v>0</v>
      </c>
      <c r="AF135" s="9">
        <f>FAME!AF136</f>
        <v>107.16</v>
      </c>
      <c r="AG135" s="9">
        <f>FAME!AG136</f>
        <v>0</v>
      </c>
      <c r="AH135" s="9">
        <f>FAME!AH136</f>
        <v>0</v>
      </c>
      <c r="AI135" s="9">
        <f>FAME!AI136</f>
        <v>0</v>
      </c>
      <c r="AJ135" s="9">
        <f>FAME!AJ136</f>
        <v>0</v>
      </c>
      <c r="AK135" s="9">
        <f>FAME!AK136</f>
        <v>0</v>
      </c>
      <c r="AL135" s="9">
        <f>FAME!AL136</f>
        <v>0</v>
      </c>
      <c r="AM135" s="11">
        <f>FAME!AM136</f>
        <v>3.2709615384615387</v>
      </c>
      <c r="AN135" s="11">
        <f>FAME!AN136</f>
        <v>3.9215115384615391</v>
      </c>
      <c r="AO135" s="11">
        <f>FAME!AO136</f>
        <v>2.998653846153846E-2</v>
      </c>
      <c r="AP135" s="11">
        <f>FAME!AP136</f>
        <v>4.5352461538461544</v>
      </c>
      <c r="AQ135" s="11">
        <f>FAME!AQ136</f>
        <v>0</v>
      </c>
      <c r="AR135" s="11">
        <f>FAME!AR136</f>
        <v>76.825725527392308</v>
      </c>
      <c r="AT135">
        <f t="shared" si="4"/>
        <v>2021</v>
      </c>
      <c r="AU135">
        <f t="shared" si="5"/>
        <v>2</v>
      </c>
    </row>
    <row r="136" spans="1:47" x14ac:dyDescent="0.3">
      <c r="A136" s="3">
        <f>FAME!A137</f>
        <v>0</v>
      </c>
      <c r="B136" s="9">
        <f>FAME!B137</f>
        <v>0</v>
      </c>
      <c r="C136" s="9">
        <f>FAME!C137</f>
        <v>0</v>
      </c>
      <c r="D136" s="9">
        <f>FAME!D137</f>
        <v>0</v>
      </c>
      <c r="E136" s="9">
        <f>FAME!E137</f>
        <v>0</v>
      </c>
      <c r="F136" s="9">
        <f>FAME!F137</f>
        <v>0</v>
      </c>
      <c r="G136" s="9">
        <f>FAME!G137</f>
        <v>0</v>
      </c>
      <c r="H136" s="9">
        <f>FAME!H137</f>
        <v>0</v>
      </c>
      <c r="I136" s="9">
        <f>FAME!I137</f>
        <v>0</v>
      </c>
      <c r="J136" s="9">
        <f>FAME!J137</f>
        <v>0</v>
      </c>
      <c r="K136" s="9">
        <f>FAME!K137</f>
        <v>0</v>
      </c>
      <c r="L136" s="9">
        <f>FAME!L137</f>
        <v>0</v>
      </c>
      <c r="M136" s="9">
        <f>FAME!M137</f>
        <v>0</v>
      </c>
      <c r="N136" s="9">
        <f>FAME!N137</f>
        <v>0</v>
      </c>
      <c r="O136" s="9">
        <f>FAME!O137</f>
        <v>0</v>
      </c>
      <c r="P136" s="9">
        <f>FAME!P137</f>
        <v>0</v>
      </c>
      <c r="Q136" s="9">
        <f>FAME!Q137</f>
        <v>0</v>
      </c>
      <c r="R136" s="9">
        <f>FAME!R137</f>
        <v>0</v>
      </c>
      <c r="S136" s="9">
        <f>FAME!S137</f>
        <v>0</v>
      </c>
      <c r="T136" s="9">
        <f>FAME!T137</f>
        <v>0</v>
      </c>
      <c r="U136" s="9">
        <f>FAME!U137</f>
        <v>0</v>
      </c>
      <c r="V136" s="9">
        <f>FAME!V137</f>
        <v>0</v>
      </c>
      <c r="W136" s="9">
        <f>FAME!W137</f>
        <v>0</v>
      </c>
      <c r="X136" s="9">
        <f>FAME!X137</f>
        <v>0</v>
      </c>
      <c r="Y136" s="9">
        <f>FAME!Y137</f>
        <v>0</v>
      </c>
      <c r="Z136" s="9">
        <f>FAME!Z137</f>
        <v>0</v>
      </c>
      <c r="AA136" s="9">
        <f>FAME!AA137</f>
        <v>0</v>
      </c>
      <c r="AB136" s="9">
        <f>FAME!AB137</f>
        <v>0</v>
      </c>
      <c r="AC136" s="9">
        <f>FAME!AC137</f>
        <v>0</v>
      </c>
      <c r="AD136" s="9">
        <f>FAME!AD137</f>
        <v>0</v>
      </c>
      <c r="AE136" s="9">
        <f>FAME!AE137</f>
        <v>0</v>
      </c>
      <c r="AF136" s="9">
        <f>FAME!AF137</f>
        <v>0</v>
      </c>
      <c r="AG136" s="9">
        <f>FAME!AG137</f>
        <v>0</v>
      </c>
      <c r="AH136" s="9">
        <f>FAME!AH137</f>
        <v>0</v>
      </c>
      <c r="AI136" s="9">
        <f>FAME!AI137</f>
        <v>0</v>
      </c>
      <c r="AJ136" s="9">
        <f>FAME!AJ137</f>
        <v>0</v>
      </c>
      <c r="AK136" s="9">
        <f>FAME!AK137</f>
        <v>0</v>
      </c>
      <c r="AL136" s="9">
        <f>FAME!AL137</f>
        <v>0</v>
      </c>
      <c r="AM136" s="11">
        <f>FAME!AM137</f>
        <v>0</v>
      </c>
      <c r="AN136" s="11">
        <f>FAME!AN137</f>
        <v>0</v>
      </c>
      <c r="AO136" s="11">
        <f>FAME!AO137</f>
        <v>0</v>
      </c>
      <c r="AP136" s="11">
        <f>FAME!AP137</f>
        <v>0</v>
      </c>
      <c r="AQ136" s="11">
        <f>FAME!AQ137</f>
        <v>0</v>
      </c>
      <c r="AR136" s="11">
        <f>FAME!AR137</f>
        <v>0</v>
      </c>
      <c r="AT136">
        <f t="shared" si="4"/>
        <v>1900</v>
      </c>
      <c r="AU136">
        <f t="shared" si="5"/>
        <v>1</v>
      </c>
    </row>
    <row r="137" spans="1:47" x14ac:dyDescent="0.3">
      <c r="A137" s="3">
        <f>FAME!A138</f>
        <v>0</v>
      </c>
      <c r="B137" s="9">
        <f>FAME!B138</f>
        <v>0</v>
      </c>
      <c r="C137" s="9">
        <f>FAME!C138</f>
        <v>0</v>
      </c>
      <c r="D137" s="9">
        <f>FAME!D138</f>
        <v>0</v>
      </c>
      <c r="E137" s="9">
        <f>FAME!E138</f>
        <v>0</v>
      </c>
      <c r="F137" s="9">
        <f>FAME!F138</f>
        <v>0</v>
      </c>
      <c r="G137" s="9">
        <f>FAME!G138</f>
        <v>0</v>
      </c>
      <c r="H137" s="9">
        <f>FAME!H138</f>
        <v>0</v>
      </c>
      <c r="I137" s="9">
        <f>FAME!I138</f>
        <v>0</v>
      </c>
      <c r="J137" s="9">
        <f>FAME!J138</f>
        <v>0</v>
      </c>
      <c r="K137" s="9">
        <f>FAME!K138</f>
        <v>0</v>
      </c>
      <c r="L137" s="9">
        <f>FAME!L138</f>
        <v>0</v>
      </c>
      <c r="M137" s="9">
        <f>FAME!M138</f>
        <v>0</v>
      </c>
      <c r="N137" s="9">
        <f>FAME!N138</f>
        <v>0</v>
      </c>
      <c r="O137" s="9">
        <f>FAME!O138</f>
        <v>0</v>
      </c>
      <c r="P137" s="9">
        <f>FAME!P138</f>
        <v>0</v>
      </c>
      <c r="Q137" s="9">
        <f>FAME!Q138</f>
        <v>0</v>
      </c>
      <c r="R137" s="9">
        <f>FAME!R138</f>
        <v>0</v>
      </c>
      <c r="S137" s="9">
        <f>FAME!S138</f>
        <v>0</v>
      </c>
      <c r="T137" s="9">
        <f>FAME!T138</f>
        <v>0</v>
      </c>
      <c r="U137" s="9">
        <f>FAME!U138</f>
        <v>0</v>
      </c>
      <c r="V137" s="9">
        <f>FAME!V138</f>
        <v>0</v>
      </c>
      <c r="W137" s="9">
        <f>FAME!W138</f>
        <v>0</v>
      </c>
      <c r="X137" s="9">
        <f>FAME!X138</f>
        <v>0</v>
      </c>
      <c r="Y137" s="9">
        <f>FAME!Y138</f>
        <v>0</v>
      </c>
      <c r="Z137" s="9">
        <f>FAME!Z138</f>
        <v>0</v>
      </c>
      <c r="AA137" s="9">
        <f>FAME!AA138</f>
        <v>0</v>
      </c>
      <c r="AB137" s="9">
        <f>FAME!AB138</f>
        <v>0</v>
      </c>
      <c r="AC137" s="9">
        <f>FAME!AC138</f>
        <v>0</v>
      </c>
      <c r="AD137" s="9">
        <f>FAME!AD138</f>
        <v>0</v>
      </c>
      <c r="AE137" s="9">
        <f>FAME!AE138</f>
        <v>0</v>
      </c>
      <c r="AF137" s="9">
        <f>FAME!AF138</f>
        <v>0</v>
      </c>
      <c r="AG137" s="9">
        <f>FAME!AG138</f>
        <v>0</v>
      </c>
      <c r="AH137" s="9">
        <f>FAME!AH138</f>
        <v>0</v>
      </c>
      <c r="AI137" s="9">
        <f>FAME!AI138</f>
        <v>0</v>
      </c>
      <c r="AJ137" s="9">
        <f>FAME!AJ138</f>
        <v>0</v>
      </c>
      <c r="AK137" s="9">
        <f>FAME!AK138</f>
        <v>0</v>
      </c>
      <c r="AL137" s="9">
        <f>FAME!AL138</f>
        <v>0</v>
      </c>
      <c r="AM137" s="11">
        <f>FAME!AM138</f>
        <v>0</v>
      </c>
      <c r="AN137" s="11">
        <f>FAME!AN138</f>
        <v>0</v>
      </c>
      <c r="AO137" s="11">
        <f>FAME!AO138</f>
        <v>0</v>
      </c>
      <c r="AP137" s="11">
        <f>FAME!AP138</f>
        <v>0</v>
      </c>
      <c r="AQ137" s="11">
        <f>FAME!AQ138</f>
        <v>0</v>
      </c>
      <c r="AR137" s="11">
        <f>FAME!AR138</f>
        <v>0</v>
      </c>
      <c r="AT137">
        <f t="shared" si="4"/>
        <v>1900</v>
      </c>
      <c r="AU137">
        <f t="shared" si="5"/>
        <v>1</v>
      </c>
    </row>
    <row r="138" spans="1:47" x14ac:dyDescent="0.3">
      <c r="A138" s="3">
        <f>FAME!A139</f>
        <v>0</v>
      </c>
      <c r="B138" s="9">
        <f>FAME!B139</f>
        <v>0</v>
      </c>
      <c r="C138" s="9">
        <f>FAME!C139</f>
        <v>0</v>
      </c>
      <c r="D138" s="9">
        <f>FAME!D139</f>
        <v>0</v>
      </c>
      <c r="E138" s="9">
        <f>FAME!E139</f>
        <v>0</v>
      </c>
      <c r="F138" s="9">
        <f>FAME!F139</f>
        <v>0</v>
      </c>
      <c r="G138" s="9">
        <f>FAME!G139</f>
        <v>0</v>
      </c>
      <c r="H138" s="9">
        <f>FAME!H139</f>
        <v>0</v>
      </c>
      <c r="I138" s="9">
        <f>FAME!I139</f>
        <v>0</v>
      </c>
      <c r="J138" s="9">
        <f>FAME!J139</f>
        <v>0</v>
      </c>
      <c r="K138" s="9">
        <f>FAME!K139</f>
        <v>0</v>
      </c>
      <c r="L138" s="9">
        <f>FAME!L139</f>
        <v>0</v>
      </c>
      <c r="M138" s="9">
        <f>FAME!M139</f>
        <v>0</v>
      </c>
      <c r="N138" s="9">
        <f>FAME!N139</f>
        <v>0</v>
      </c>
      <c r="O138" s="9">
        <f>FAME!O139</f>
        <v>0</v>
      </c>
      <c r="P138" s="9">
        <f>FAME!P139</f>
        <v>0</v>
      </c>
      <c r="Q138" s="9">
        <f>FAME!Q139</f>
        <v>0</v>
      </c>
      <c r="R138" s="9">
        <f>FAME!R139</f>
        <v>0</v>
      </c>
      <c r="S138" s="9">
        <f>FAME!S139</f>
        <v>0</v>
      </c>
      <c r="T138" s="9">
        <f>FAME!T139</f>
        <v>0</v>
      </c>
      <c r="U138" s="9">
        <f>FAME!U139</f>
        <v>0</v>
      </c>
      <c r="V138" s="9">
        <f>FAME!V139</f>
        <v>0</v>
      </c>
      <c r="W138" s="9">
        <f>FAME!W139</f>
        <v>0</v>
      </c>
      <c r="X138" s="9">
        <f>FAME!X139</f>
        <v>0</v>
      </c>
      <c r="Y138" s="9">
        <f>FAME!Y139</f>
        <v>0</v>
      </c>
      <c r="Z138" s="9">
        <f>FAME!Z139</f>
        <v>0</v>
      </c>
      <c r="AA138" s="9">
        <f>FAME!AA139</f>
        <v>0</v>
      </c>
      <c r="AB138" s="9">
        <f>FAME!AB139</f>
        <v>0</v>
      </c>
      <c r="AC138" s="9">
        <f>FAME!AC139</f>
        <v>0</v>
      </c>
      <c r="AD138" s="9">
        <f>FAME!AD139</f>
        <v>0</v>
      </c>
      <c r="AE138" s="9">
        <f>FAME!AE139</f>
        <v>0</v>
      </c>
      <c r="AF138" s="9">
        <f>FAME!AF139</f>
        <v>0</v>
      </c>
      <c r="AG138" s="9">
        <f>FAME!AG139</f>
        <v>0</v>
      </c>
      <c r="AH138" s="9">
        <f>FAME!AH139</f>
        <v>0</v>
      </c>
      <c r="AI138" s="9">
        <f>FAME!AI139</f>
        <v>0</v>
      </c>
      <c r="AJ138" s="9">
        <f>FAME!AJ139</f>
        <v>0</v>
      </c>
      <c r="AK138" s="9">
        <f>FAME!AK139</f>
        <v>0</v>
      </c>
      <c r="AL138" s="9">
        <f>FAME!AL139</f>
        <v>0</v>
      </c>
      <c r="AM138" s="11">
        <f>FAME!AM139</f>
        <v>0</v>
      </c>
      <c r="AN138" s="11">
        <f>FAME!AN139</f>
        <v>0</v>
      </c>
      <c r="AO138" s="11">
        <f>FAME!AO139</f>
        <v>0</v>
      </c>
      <c r="AP138" s="11">
        <f>FAME!AP139</f>
        <v>0</v>
      </c>
      <c r="AQ138" s="11">
        <f>FAME!AQ139</f>
        <v>0</v>
      </c>
      <c r="AR138" s="11">
        <f>FAME!AR139</f>
        <v>0</v>
      </c>
      <c r="AT138">
        <f t="shared" si="4"/>
        <v>1900</v>
      </c>
      <c r="AU138">
        <f t="shared" si="5"/>
        <v>1</v>
      </c>
    </row>
    <row r="139" spans="1:47" x14ac:dyDescent="0.3">
      <c r="A139" s="3">
        <f>FAME!A140</f>
        <v>0</v>
      </c>
      <c r="B139" s="9">
        <f>FAME!B140</f>
        <v>0</v>
      </c>
      <c r="C139" s="9">
        <f>FAME!C140</f>
        <v>0</v>
      </c>
      <c r="D139" s="9">
        <f>FAME!D140</f>
        <v>0</v>
      </c>
      <c r="E139" s="9">
        <f>FAME!E140</f>
        <v>0</v>
      </c>
      <c r="F139" s="9">
        <f>FAME!F140</f>
        <v>0</v>
      </c>
      <c r="G139" s="9">
        <f>FAME!G140</f>
        <v>0</v>
      </c>
      <c r="H139" s="9">
        <f>FAME!H140</f>
        <v>0</v>
      </c>
      <c r="I139" s="9">
        <f>FAME!I140</f>
        <v>0</v>
      </c>
      <c r="J139" s="9">
        <f>FAME!J140</f>
        <v>0</v>
      </c>
      <c r="K139" s="9">
        <f>FAME!K140</f>
        <v>0</v>
      </c>
      <c r="L139" s="9">
        <f>FAME!L140</f>
        <v>0</v>
      </c>
      <c r="M139" s="9">
        <f>FAME!M140</f>
        <v>0</v>
      </c>
      <c r="N139" s="9">
        <f>FAME!N140</f>
        <v>0</v>
      </c>
      <c r="O139" s="9">
        <f>FAME!O140</f>
        <v>0</v>
      </c>
      <c r="P139" s="9">
        <f>FAME!P140</f>
        <v>0</v>
      </c>
      <c r="Q139" s="9">
        <f>FAME!Q140</f>
        <v>0</v>
      </c>
      <c r="R139" s="9">
        <f>FAME!R140</f>
        <v>0</v>
      </c>
      <c r="S139" s="9">
        <f>FAME!S140</f>
        <v>0</v>
      </c>
      <c r="T139" s="9">
        <f>FAME!T140</f>
        <v>0</v>
      </c>
      <c r="U139" s="9">
        <f>FAME!U140</f>
        <v>0</v>
      </c>
      <c r="V139" s="9">
        <f>FAME!V140</f>
        <v>0</v>
      </c>
      <c r="W139" s="9">
        <f>FAME!W140</f>
        <v>0</v>
      </c>
      <c r="X139" s="9">
        <f>FAME!X140</f>
        <v>0</v>
      </c>
      <c r="Y139" s="9">
        <f>FAME!Y140</f>
        <v>0</v>
      </c>
      <c r="Z139" s="9">
        <f>FAME!Z140</f>
        <v>0</v>
      </c>
      <c r="AA139" s="9">
        <f>FAME!AA140</f>
        <v>0</v>
      </c>
      <c r="AB139" s="9">
        <f>FAME!AB140</f>
        <v>0</v>
      </c>
      <c r="AC139" s="9">
        <f>FAME!AC140</f>
        <v>0</v>
      </c>
      <c r="AD139" s="9">
        <f>FAME!AD140</f>
        <v>0</v>
      </c>
      <c r="AE139" s="9">
        <f>FAME!AE140</f>
        <v>0</v>
      </c>
      <c r="AF139" s="9">
        <f>FAME!AF140</f>
        <v>0</v>
      </c>
      <c r="AG139" s="9">
        <f>FAME!AG140</f>
        <v>0</v>
      </c>
      <c r="AH139" s="9">
        <f>FAME!AH140</f>
        <v>0</v>
      </c>
      <c r="AI139" s="9">
        <f>FAME!AI140</f>
        <v>0</v>
      </c>
      <c r="AJ139" s="9">
        <f>FAME!AJ140</f>
        <v>0</v>
      </c>
      <c r="AK139" s="9">
        <f>FAME!AK140</f>
        <v>0</v>
      </c>
      <c r="AL139" s="9">
        <f>FAME!AL140</f>
        <v>0</v>
      </c>
      <c r="AM139" s="11">
        <f>FAME!AM140</f>
        <v>0</v>
      </c>
      <c r="AN139" s="11">
        <f>FAME!AN140</f>
        <v>0</v>
      </c>
      <c r="AO139" s="11">
        <f>FAME!AO140</f>
        <v>0</v>
      </c>
      <c r="AP139" s="11">
        <f>FAME!AP140</f>
        <v>0</v>
      </c>
      <c r="AQ139" s="11">
        <f>FAME!AQ140</f>
        <v>0</v>
      </c>
      <c r="AR139" s="11">
        <f>FAME!AR140</f>
        <v>0</v>
      </c>
      <c r="AT139">
        <f t="shared" si="4"/>
        <v>1900</v>
      </c>
      <c r="AU139">
        <f t="shared" si="5"/>
        <v>1</v>
      </c>
    </row>
    <row r="140" spans="1:47" x14ac:dyDescent="0.3">
      <c r="A140" s="3">
        <f>FAME!A141</f>
        <v>0</v>
      </c>
      <c r="B140" s="9">
        <f>FAME!B141</f>
        <v>0</v>
      </c>
      <c r="C140" s="9">
        <f>FAME!C141</f>
        <v>0</v>
      </c>
      <c r="D140" s="9">
        <f>FAME!D141</f>
        <v>0</v>
      </c>
      <c r="E140" s="9">
        <f>FAME!E141</f>
        <v>0</v>
      </c>
      <c r="F140" s="9">
        <f>FAME!F141</f>
        <v>0</v>
      </c>
      <c r="G140" s="9">
        <f>FAME!G141</f>
        <v>0</v>
      </c>
      <c r="H140" s="9">
        <f>FAME!H141</f>
        <v>0</v>
      </c>
      <c r="I140" s="9">
        <f>FAME!I141</f>
        <v>0</v>
      </c>
      <c r="J140" s="9">
        <f>FAME!J141</f>
        <v>0</v>
      </c>
      <c r="K140" s="9">
        <f>FAME!K141</f>
        <v>0</v>
      </c>
      <c r="L140" s="9">
        <f>FAME!L141</f>
        <v>0</v>
      </c>
      <c r="M140" s="9">
        <f>FAME!M141</f>
        <v>0</v>
      </c>
      <c r="N140" s="9">
        <f>FAME!N141</f>
        <v>0</v>
      </c>
      <c r="O140" s="9">
        <f>FAME!O141</f>
        <v>0</v>
      </c>
      <c r="P140" s="9">
        <f>FAME!P141</f>
        <v>0</v>
      </c>
      <c r="Q140" s="9">
        <f>FAME!Q141</f>
        <v>0</v>
      </c>
      <c r="R140" s="9">
        <f>FAME!R141</f>
        <v>0</v>
      </c>
      <c r="S140" s="9">
        <f>FAME!S141</f>
        <v>0</v>
      </c>
      <c r="T140" s="9">
        <f>FAME!T141</f>
        <v>0</v>
      </c>
      <c r="U140" s="9">
        <f>FAME!U141</f>
        <v>0</v>
      </c>
      <c r="V140" s="9">
        <f>FAME!V141</f>
        <v>0</v>
      </c>
      <c r="W140" s="9">
        <f>FAME!W141</f>
        <v>0</v>
      </c>
      <c r="X140" s="9">
        <f>FAME!X141</f>
        <v>0</v>
      </c>
      <c r="Y140" s="9">
        <f>FAME!Y141</f>
        <v>0</v>
      </c>
      <c r="Z140" s="9">
        <f>FAME!Z141</f>
        <v>0</v>
      </c>
      <c r="AA140" s="9">
        <f>FAME!AA141</f>
        <v>0</v>
      </c>
      <c r="AB140" s="9">
        <f>FAME!AB141</f>
        <v>0</v>
      </c>
      <c r="AC140" s="9">
        <f>FAME!AC141</f>
        <v>0</v>
      </c>
      <c r="AD140" s="9">
        <f>FAME!AD141</f>
        <v>0</v>
      </c>
      <c r="AE140" s="9">
        <f>FAME!AE141</f>
        <v>0</v>
      </c>
      <c r="AF140" s="9">
        <f>FAME!AF141</f>
        <v>0</v>
      </c>
      <c r="AG140" s="9">
        <f>FAME!AG141</f>
        <v>0</v>
      </c>
      <c r="AH140" s="9">
        <f>FAME!AH141</f>
        <v>0</v>
      </c>
      <c r="AI140" s="9">
        <f>FAME!AI141</f>
        <v>0</v>
      </c>
      <c r="AJ140" s="9">
        <f>FAME!AJ141</f>
        <v>0</v>
      </c>
      <c r="AK140" s="9">
        <f>FAME!AK141</f>
        <v>0</v>
      </c>
      <c r="AL140" s="9">
        <f>FAME!AL141</f>
        <v>0</v>
      </c>
      <c r="AM140" s="11">
        <f>FAME!AM141</f>
        <v>0</v>
      </c>
      <c r="AN140" s="11">
        <f>FAME!AN141</f>
        <v>0</v>
      </c>
      <c r="AO140" s="11">
        <f>FAME!AO141</f>
        <v>0</v>
      </c>
      <c r="AP140" s="11">
        <f>FAME!AP141</f>
        <v>0</v>
      </c>
      <c r="AQ140" s="11">
        <f>FAME!AQ141</f>
        <v>0</v>
      </c>
      <c r="AR140" s="11">
        <f>FAME!AR141</f>
        <v>0</v>
      </c>
      <c r="AT140">
        <f t="shared" si="4"/>
        <v>1900</v>
      </c>
      <c r="AU140">
        <f t="shared" si="5"/>
        <v>1</v>
      </c>
    </row>
    <row r="141" spans="1:47" x14ac:dyDescent="0.3">
      <c r="A141" s="3">
        <f>FAME!A142</f>
        <v>0</v>
      </c>
      <c r="B141" s="9">
        <f>FAME!B142</f>
        <v>0</v>
      </c>
      <c r="C141" s="9">
        <f>FAME!C142</f>
        <v>0</v>
      </c>
      <c r="D141" s="9">
        <f>FAME!D142</f>
        <v>0</v>
      </c>
      <c r="E141" s="9">
        <f>FAME!E142</f>
        <v>0</v>
      </c>
      <c r="F141" s="9">
        <f>FAME!F142</f>
        <v>0</v>
      </c>
      <c r="G141" s="9">
        <f>FAME!G142</f>
        <v>0</v>
      </c>
      <c r="H141" s="9">
        <f>FAME!H142</f>
        <v>0</v>
      </c>
      <c r="I141" s="9">
        <f>FAME!I142</f>
        <v>0</v>
      </c>
      <c r="J141" s="9">
        <f>FAME!J142</f>
        <v>0</v>
      </c>
      <c r="K141" s="9">
        <f>FAME!K142</f>
        <v>0</v>
      </c>
      <c r="L141" s="9">
        <f>FAME!L142</f>
        <v>0</v>
      </c>
      <c r="M141" s="9">
        <f>FAME!M142</f>
        <v>0</v>
      </c>
      <c r="N141" s="9">
        <f>FAME!N142</f>
        <v>0</v>
      </c>
      <c r="O141" s="9">
        <f>FAME!O142</f>
        <v>0</v>
      </c>
      <c r="P141" s="9">
        <f>FAME!P142</f>
        <v>0</v>
      </c>
      <c r="Q141" s="9">
        <f>FAME!Q142</f>
        <v>0</v>
      </c>
      <c r="R141" s="9">
        <f>FAME!R142</f>
        <v>0</v>
      </c>
      <c r="S141" s="9">
        <f>FAME!S142</f>
        <v>0</v>
      </c>
      <c r="T141" s="9">
        <f>FAME!T142</f>
        <v>0</v>
      </c>
      <c r="U141" s="9">
        <f>FAME!U142</f>
        <v>0</v>
      </c>
      <c r="V141" s="9">
        <f>FAME!V142</f>
        <v>0</v>
      </c>
      <c r="W141" s="9">
        <f>FAME!W142</f>
        <v>0</v>
      </c>
      <c r="X141" s="9">
        <f>FAME!X142</f>
        <v>0</v>
      </c>
      <c r="Y141" s="9">
        <f>FAME!Y142</f>
        <v>0</v>
      </c>
      <c r="Z141" s="9">
        <f>FAME!Z142</f>
        <v>0</v>
      </c>
      <c r="AA141" s="9">
        <f>FAME!AA142</f>
        <v>0</v>
      </c>
      <c r="AB141" s="9">
        <f>FAME!AB142</f>
        <v>0</v>
      </c>
      <c r="AC141" s="9">
        <f>FAME!AC142</f>
        <v>0</v>
      </c>
      <c r="AD141" s="9">
        <f>FAME!AD142</f>
        <v>0</v>
      </c>
      <c r="AE141" s="9">
        <f>FAME!AE142</f>
        <v>0</v>
      </c>
      <c r="AF141" s="9">
        <f>FAME!AF142</f>
        <v>0</v>
      </c>
      <c r="AG141" s="9">
        <f>FAME!AG142</f>
        <v>0</v>
      </c>
      <c r="AH141" s="9">
        <f>FAME!AH142</f>
        <v>0</v>
      </c>
      <c r="AI141" s="9">
        <f>FAME!AI142</f>
        <v>0</v>
      </c>
      <c r="AJ141" s="9">
        <f>FAME!AJ142</f>
        <v>0</v>
      </c>
      <c r="AK141" s="9">
        <f>FAME!AK142</f>
        <v>0</v>
      </c>
      <c r="AL141" s="9">
        <f>FAME!AL142</f>
        <v>0</v>
      </c>
      <c r="AM141" s="11">
        <f>FAME!AM142</f>
        <v>0</v>
      </c>
      <c r="AN141" s="11">
        <f>FAME!AN142</f>
        <v>0</v>
      </c>
      <c r="AO141" s="11">
        <f>FAME!AO142</f>
        <v>0</v>
      </c>
      <c r="AP141" s="11">
        <f>FAME!AP142</f>
        <v>0</v>
      </c>
      <c r="AQ141" s="11">
        <f>FAME!AQ142</f>
        <v>0</v>
      </c>
      <c r="AR141" s="11">
        <f>FAME!AR142</f>
        <v>0</v>
      </c>
      <c r="AT141">
        <f t="shared" si="4"/>
        <v>1900</v>
      </c>
      <c r="AU141">
        <f t="shared" si="5"/>
        <v>1</v>
      </c>
    </row>
    <row r="142" spans="1:47" x14ac:dyDescent="0.3">
      <c r="A142" s="3">
        <f>FAME!A143</f>
        <v>0</v>
      </c>
      <c r="B142" s="9">
        <f>FAME!B143</f>
        <v>0</v>
      </c>
      <c r="C142" s="9">
        <f>FAME!C143</f>
        <v>0</v>
      </c>
      <c r="D142" s="9">
        <f>FAME!D143</f>
        <v>0</v>
      </c>
      <c r="E142" s="9">
        <f>FAME!E143</f>
        <v>0</v>
      </c>
      <c r="F142" s="9">
        <f>FAME!F143</f>
        <v>0</v>
      </c>
      <c r="G142" s="9">
        <f>FAME!G143</f>
        <v>0</v>
      </c>
      <c r="H142" s="9">
        <f>FAME!H143</f>
        <v>0</v>
      </c>
      <c r="I142" s="9">
        <f>FAME!I143</f>
        <v>0</v>
      </c>
      <c r="J142" s="9">
        <f>FAME!J143</f>
        <v>0</v>
      </c>
      <c r="K142" s="9">
        <f>FAME!K143</f>
        <v>0</v>
      </c>
      <c r="L142" s="9">
        <f>FAME!L143</f>
        <v>0</v>
      </c>
      <c r="M142" s="9">
        <f>FAME!M143</f>
        <v>0</v>
      </c>
      <c r="N142" s="9">
        <f>FAME!N143</f>
        <v>0</v>
      </c>
      <c r="O142" s="9">
        <f>FAME!O143</f>
        <v>0</v>
      </c>
      <c r="P142" s="9">
        <f>FAME!P143</f>
        <v>0</v>
      </c>
      <c r="Q142" s="9">
        <f>FAME!Q143</f>
        <v>0</v>
      </c>
      <c r="R142" s="9">
        <f>FAME!R143</f>
        <v>0</v>
      </c>
      <c r="S142" s="9">
        <f>FAME!S143</f>
        <v>0</v>
      </c>
      <c r="T142" s="9">
        <f>FAME!T143</f>
        <v>0</v>
      </c>
      <c r="U142" s="9">
        <f>FAME!U143</f>
        <v>0</v>
      </c>
      <c r="V142" s="9">
        <f>FAME!V143</f>
        <v>0</v>
      </c>
      <c r="W142" s="9">
        <f>FAME!W143</f>
        <v>0</v>
      </c>
      <c r="X142" s="9">
        <f>FAME!X143</f>
        <v>0</v>
      </c>
      <c r="Y142" s="9">
        <f>FAME!Y143</f>
        <v>0</v>
      </c>
      <c r="Z142" s="9">
        <f>FAME!Z143</f>
        <v>0</v>
      </c>
      <c r="AA142" s="9">
        <f>FAME!AA143</f>
        <v>0</v>
      </c>
      <c r="AB142" s="9">
        <f>FAME!AB143</f>
        <v>0</v>
      </c>
      <c r="AC142" s="9">
        <f>FAME!AC143</f>
        <v>0</v>
      </c>
      <c r="AD142" s="9">
        <f>FAME!AD143</f>
        <v>0</v>
      </c>
      <c r="AE142" s="9">
        <f>FAME!AE143</f>
        <v>0</v>
      </c>
      <c r="AF142" s="9">
        <f>FAME!AF143</f>
        <v>0</v>
      </c>
      <c r="AG142" s="9">
        <f>FAME!AG143</f>
        <v>0</v>
      </c>
      <c r="AH142" s="9">
        <f>FAME!AH143</f>
        <v>0</v>
      </c>
      <c r="AI142" s="9">
        <f>FAME!AI143</f>
        <v>0</v>
      </c>
      <c r="AJ142" s="9">
        <f>FAME!AJ143</f>
        <v>0</v>
      </c>
      <c r="AK142" s="9">
        <f>FAME!AK143</f>
        <v>0</v>
      </c>
      <c r="AL142" s="9">
        <f>FAME!AL143</f>
        <v>0</v>
      </c>
      <c r="AM142" s="11">
        <f>FAME!AM143</f>
        <v>0</v>
      </c>
      <c r="AN142" s="11">
        <f>FAME!AN143</f>
        <v>0</v>
      </c>
      <c r="AO142" s="11">
        <f>FAME!AO143</f>
        <v>0</v>
      </c>
      <c r="AP142" s="11">
        <f>FAME!AP143</f>
        <v>0</v>
      </c>
      <c r="AQ142" s="11">
        <f>FAME!AQ143</f>
        <v>0</v>
      </c>
      <c r="AR142" s="11">
        <f>FAME!AR143</f>
        <v>0</v>
      </c>
      <c r="AT142">
        <f t="shared" si="4"/>
        <v>1900</v>
      </c>
      <c r="AU142">
        <f t="shared" si="5"/>
        <v>1</v>
      </c>
    </row>
    <row r="143" spans="1:47" x14ac:dyDescent="0.3">
      <c r="A143" s="3">
        <f>FAME!A144</f>
        <v>0</v>
      </c>
      <c r="B143" s="9">
        <f>FAME!B144</f>
        <v>0</v>
      </c>
      <c r="C143" s="9">
        <f>FAME!C144</f>
        <v>0</v>
      </c>
      <c r="D143" s="9">
        <f>FAME!D144</f>
        <v>0</v>
      </c>
      <c r="E143" s="9">
        <f>FAME!E144</f>
        <v>0</v>
      </c>
      <c r="F143" s="9">
        <f>FAME!F144</f>
        <v>0</v>
      </c>
      <c r="G143" s="9">
        <f>FAME!G144</f>
        <v>0</v>
      </c>
      <c r="H143" s="9">
        <f>FAME!H144</f>
        <v>0</v>
      </c>
      <c r="I143" s="9">
        <f>FAME!I144</f>
        <v>0</v>
      </c>
      <c r="J143" s="9">
        <f>FAME!J144</f>
        <v>0</v>
      </c>
      <c r="K143" s="9">
        <f>FAME!K144</f>
        <v>0</v>
      </c>
      <c r="L143" s="9">
        <f>FAME!L144</f>
        <v>0</v>
      </c>
      <c r="M143" s="9">
        <f>FAME!M144</f>
        <v>0</v>
      </c>
      <c r="N143" s="9">
        <f>FAME!N144</f>
        <v>0</v>
      </c>
      <c r="O143" s="9">
        <f>FAME!O144</f>
        <v>0</v>
      </c>
      <c r="P143" s="9">
        <f>FAME!P144</f>
        <v>0</v>
      </c>
      <c r="Q143" s="9">
        <f>FAME!Q144</f>
        <v>0</v>
      </c>
      <c r="R143" s="9">
        <f>FAME!R144</f>
        <v>0</v>
      </c>
      <c r="S143" s="9">
        <f>FAME!S144</f>
        <v>0</v>
      </c>
      <c r="T143" s="9">
        <f>FAME!T144</f>
        <v>0</v>
      </c>
      <c r="U143" s="9">
        <f>FAME!U144</f>
        <v>0</v>
      </c>
      <c r="V143" s="9">
        <f>FAME!V144</f>
        <v>0</v>
      </c>
      <c r="W143" s="9">
        <f>FAME!W144</f>
        <v>0</v>
      </c>
      <c r="X143" s="9">
        <f>FAME!X144</f>
        <v>0</v>
      </c>
      <c r="Y143" s="9">
        <f>FAME!Y144</f>
        <v>0</v>
      </c>
      <c r="Z143" s="9">
        <f>FAME!Z144</f>
        <v>0</v>
      </c>
      <c r="AA143" s="9">
        <f>FAME!AA144</f>
        <v>0</v>
      </c>
      <c r="AB143" s="9">
        <f>FAME!AB144</f>
        <v>0</v>
      </c>
      <c r="AC143" s="9">
        <f>FAME!AC144</f>
        <v>0</v>
      </c>
      <c r="AD143" s="9">
        <f>FAME!AD144</f>
        <v>0</v>
      </c>
      <c r="AE143" s="9">
        <f>FAME!AE144</f>
        <v>0</v>
      </c>
      <c r="AF143" s="9">
        <f>FAME!AF144</f>
        <v>0</v>
      </c>
      <c r="AG143" s="9">
        <f>FAME!AG144</f>
        <v>0</v>
      </c>
      <c r="AH143" s="9">
        <f>FAME!AH144</f>
        <v>0</v>
      </c>
      <c r="AI143" s="9">
        <f>FAME!AI144</f>
        <v>0</v>
      </c>
      <c r="AJ143" s="9">
        <f>FAME!AJ144</f>
        <v>0</v>
      </c>
      <c r="AK143" s="9">
        <f>FAME!AK144</f>
        <v>0</v>
      </c>
      <c r="AL143" s="9">
        <f>FAME!AL144</f>
        <v>0</v>
      </c>
      <c r="AM143" s="11">
        <f>FAME!AM144</f>
        <v>0</v>
      </c>
      <c r="AN143" s="11">
        <f>FAME!AN144</f>
        <v>0</v>
      </c>
      <c r="AO143" s="11">
        <f>FAME!AO144</f>
        <v>0</v>
      </c>
      <c r="AP143" s="11">
        <f>FAME!AP144</f>
        <v>0</v>
      </c>
      <c r="AQ143" s="11">
        <f>FAME!AQ144</f>
        <v>0</v>
      </c>
      <c r="AR143" s="11">
        <f>FAME!AR144</f>
        <v>0</v>
      </c>
      <c r="AT143">
        <f t="shared" si="4"/>
        <v>1900</v>
      </c>
      <c r="AU143">
        <f t="shared" si="5"/>
        <v>1</v>
      </c>
    </row>
    <row r="144" spans="1:47" x14ac:dyDescent="0.3">
      <c r="A144" s="3">
        <f>FAME!A145</f>
        <v>0</v>
      </c>
      <c r="B144" s="9">
        <f>FAME!B145</f>
        <v>0</v>
      </c>
      <c r="C144" s="9">
        <f>FAME!C145</f>
        <v>0</v>
      </c>
      <c r="D144" s="9">
        <f>FAME!D145</f>
        <v>0</v>
      </c>
      <c r="E144" s="9">
        <f>FAME!E145</f>
        <v>0</v>
      </c>
      <c r="F144" s="9">
        <f>FAME!F145</f>
        <v>0</v>
      </c>
      <c r="G144" s="9">
        <f>FAME!G145</f>
        <v>0</v>
      </c>
      <c r="H144" s="9">
        <f>FAME!H145</f>
        <v>0</v>
      </c>
      <c r="I144" s="9">
        <f>FAME!I145</f>
        <v>0</v>
      </c>
      <c r="J144" s="9">
        <f>FAME!J145</f>
        <v>0</v>
      </c>
      <c r="K144" s="9">
        <f>FAME!K145</f>
        <v>0</v>
      </c>
      <c r="L144" s="9">
        <f>FAME!L145</f>
        <v>0</v>
      </c>
      <c r="M144" s="9">
        <f>FAME!M145</f>
        <v>0</v>
      </c>
      <c r="N144" s="9">
        <f>FAME!N145</f>
        <v>0</v>
      </c>
      <c r="O144" s="9">
        <f>FAME!O145</f>
        <v>0</v>
      </c>
      <c r="P144" s="9">
        <f>FAME!P145</f>
        <v>0</v>
      </c>
      <c r="Q144" s="9">
        <f>FAME!Q145</f>
        <v>0</v>
      </c>
      <c r="R144" s="9">
        <f>FAME!R145</f>
        <v>0</v>
      </c>
      <c r="S144" s="9">
        <f>FAME!S145</f>
        <v>0</v>
      </c>
      <c r="T144" s="9">
        <f>FAME!T145</f>
        <v>0</v>
      </c>
      <c r="U144" s="9">
        <f>FAME!U145</f>
        <v>0</v>
      </c>
      <c r="V144" s="9">
        <f>FAME!V145</f>
        <v>0</v>
      </c>
      <c r="W144" s="9">
        <f>FAME!W145</f>
        <v>0</v>
      </c>
      <c r="X144" s="9">
        <f>FAME!X145</f>
        <v>0</v>
      </c>
      <c r="Y144" s="9">
        <f>FAME!Y145</f>
        <v>0</v>
      </c>
      <c r="Z144" s="9">
        <f>FAME!Z145</f>
        <v>0</v>
      </c>
      <c r="AA144" s="9">
        <f>FAME!AA145</f>
        <v>0</v>
      </c>
      <c r="AB144" s="9">
        <f>FAME!AB145</f>
        <v>0</v>
      </c>
      <c r="AC144" s="9">
        <f>FAME!AC145</f>
        <v>0</v>
      </c>
      <c r="AD144" s="9">
        <f>FAME!AD145</f>
        <v>0</v>
      </c>
      <c r="AE144" s="9">
        <f>FAME!AE145</f>
        <v>0</v>
      </c>
      <c r="AF144" s="9">
        <f>FAME!AF145</f>
        <v>0</v>
      </c>
      <c r="AG144" s="9">
        <f>FAME!AG145</f>
        <v>0</v>
      </c>
      <c r="AH144" s="9">
        <f>FAME!AH145</f>
        <v>0</v>
      </c>
      <c r="AI144" s="9">
        <f>FAME!AI145</f>
        <v>0</v>
      </c>
      <c r="AJ144" s="9">
        <f>FAME!AJ145</f>
        <v>0</v>
      </c>
      <c r="AK144" s="9">
        <f>FAME!AK145</f>
        <v>0</v>
      </c>
      <c r="AL144" s="9">
        <f>FAME!AL145</f>
        <v>0</v>
      </c>
      <c r="AM144" s="11">
        <f>FAME!AM145</f>
        <v>0</v>
      </c>
      <c r="AN144" s="11">
        <f>FAME!AN145</f>
        <v>0</v>
      </c>
      <c r="AO144" s="11">
        <f>FAME!AO145</f>
        <v>0</v>
      </c>
      <c r="AP144" s="11">
        <f>FAME!AP145</f>
        <v>0</v>
      </c>
      <c r="AQ144" s="11">
        <f>FAME!AQ145</f>
        <v>0</v>
      </c>
      <c r="AR144" s="11">
        <f>FAME!AR145</f>
        <v>0</v>
      </c>
      <c r="AT144">
        <f t="shared" si="4"/>
        <v>1900</v>
      </c>
      <c r="AU144">
        <f t="shared" si="5"/>
        <v>1</v>
      </c>
    </row>
    <row r="145" spans="1:47" x14ac:dyDescent="0.3">
      <c r="A145" s="3">
        <f>FAME!A146</f>
        <v>0</v>
      </c>
      <c r="B145" s="9">
        <f>FAME!B146</f>
        <v>0</v>
      </c>
      <c r="C145" s="9">
        <f>FAME!C146</f>
        <v>0</v>
      </c>
      <c r="D145" s="9">
        <f>FAME!D146</f>
        <v>0</v>
      </c>
      <c r="E145" s="9">
        <f>FAME!E146</f>
        <v>0</v>
      </c>
      <c r="F145" s="9">
        <f>FAME!F146</f>
        <v>0</v>
      </c>
      <c r="G145" s="9">
        <f>FAME!G146</f>
        <v>0</v>
      </c>
      <c r="H145" s="9">
        <f>FAME!H146</f>
        <v>0</v>
      </c>
      <c r="I145" s="9">
        <f>FAME!I146</f>
        <v>0</v>
      </c>
      <c r="J145" s="9">
        <f>FAME!J146</f>
        <v>0</v>
      </c>
      <c r="K145" s="9">
        <f>FAME!K146</f>
        <v>0</v>
      </c>
      <c r="L145" s="9">
        <f>FAME!L146</f>
        <v>0</v>
      </c>
      <c r="M145" s="9">
        <f>FAME!M146</f>
        <v>0</v>
      </c>
      <c r="N145" s="9">
        <f>FAME!N146</f>
        <v>0</v>
      </c>
      <c r="O145" s="9">
        <f>FAME!O146</f>
        <v>0</v>
      </c>
      <c r="P145" s="9">
        <f>FAME!P146</f>
        <v>0</v>
      </c>
      <c r="Q145" s="9">
        <f>FAME!Q146</f>
        <v>0</v>
      </c>
      <c r="R145" s="9">
        <f>FAME!R146</f>
        <v>0</v>
      </c>
      <c r="S145" s="9">
        <f>FAME!S146</f>
        <v>0</v>
      </c>
      <c r="T145" s="9">
        <f>FAME!T146</f>
        <v>0</v>
      </c>
      <c r="U145" s="9">
        <f>FAME!U146</f>
        <v>0</v>
      </c>
      <c r="V145" s="9">
        <f>FAME!V146</f>
        <v>0</v>
      </c>
      <c r="W145" s="9">
        <f>FAME!W146</f>
        <v>0</v>
      </c>
      <c r="X145" s="9">
        <f>FAME!X146</f>
        <v>0</v>
      </c>
      <c r="Y145" s="9">
        <f>FAME!Y146</f>
        <v>0</v>
      </c>
      <c r="Z145" s="9">
        <f>FAME!Z146</f>
        <v>0</v>
      </c>
      <c r="AA145" s="9">
        <f>FAME!AA146</f>
        <v>0</v>
      </c>
      <c r="AB145" s="9">
        <f>FAME!AB146</f>
        <v>0</v>
      </c>
      <c r="AC145" s="9">
        <f>FAME!AC146</f>
        <v>0</v>
      </c>
      <c r="AD145" s="9">
        <f>FAME!AD146</f>
        <v>0</v>
      </c>
      <c r="AE145" s="9">
        <f>FAME!AE146</f>
        <v>0</v>
      </c>
      <c r="AF145" s="9">
        <f>FAME!AF146</f>
        <v>0</v>
      </c>
      <c r="AG145" s="9">
        <f>FAME!AG146</f>
        <v>0</v>
      </c>
      <c r="AH145" s="9">
        <f>FAME!AH146</f>
        <v>0</v>
      </c>
      <c r="AI145" s="9">
        <f>FAME!AI146</f>
        <v>0</v>
      </c>
      <c r="AJ145" s="9">
        <f>FAME!AJ146</f>
        <v>0</v>
      </c>
      <c r="AK145" s="9">
        <f>FAME!AK146</f>
        <v>0</v>
      </c>
      <c r="AL145" s="9">
        <f>FAME!AL146</f>
        <v>0</v>
      </c>
      <c r="AM145" s="11">
        <f>FAME!AM146</f>
        <v>0</v>
      </c>
      <c r="AN145" s="11">
        <f>FAME!AN146</f>
        <v>0</v>
      </c>
      <c r="AO145" s="11">
        <f>FAME!AO146</f>
        <v>0</v>
      </c>
      <c r="AP145" s="11">
        <f>FAME!AP146</f>
        <v>0</v>
      </c>
      <c r="AQ145" s="11">
        <f>FAME!AQ146</f>
        <v>0</v>
      </c>
      <c r="AR145" s="11">
        <f>FAME!AR146</f>
        <v>0</v>
      </c>
      <c r="AT145">
        <f t="shared" si="4"/>
        <v>1900</v>
      </c>
      <c r="AU145">
        <f t="shared" si="5"/>
        <v>1</v>
      </c>
    </row>
    <row r="146" spans="1:47" x14ac:dyDescent="0.3">
      <c r="A146" s="3">
        <f>FAME!A147</f>
        <v>0</v>
      </c>
      <c r="B146" s="9">
        <f>FAME!B147</f>
        <v>0</v>
      </c>
      <c r="C146" s="9">
        <f>FAME!C147</f>
        <v>0</v>
      </c>
      <c r="D146" s="9">
        <f>FAME!D147</f>
        <v>0</v>
      </c>
      <c r="E146" s="9">
        <f>FAME!E147</f>
        <v>0</v>
      </c>
      <c r="F146" s="9">
        <f>FAME!F147</f>
        <v>0</v>
      </c>
      <c r="G146" s="9">
        <f>FAME!G147</f>
        <v>0</v>
      </c>
      <c r="H146" s="9">
        <f>FAME!H147</f>
        <v>0</v>
      </c>
      <c r="I146" s="9">
        <f>FAME!I147</f>
        <v>0</v>
      </c>
      <c r="J146" s="9">
        <f>FAME!J147</f>
        <v>0</v>
      </c>
      <c r="K146" s="9">
        <f>FAME!K147</f>
        <v>0</v>
      </c>
      <c r="L146" s="9">
        <f>FAME!L147</f>
        <v>0</v>
      </c>
      <c r="M146" s="9">
        <f>FAME!M147</f>
        <v>0</v>
      </c>
      <c r="N146" s="9">
        <f>FAME!N147</f>
        <v>0</v>
      </c>
      <c r="O146" s="9">
        <f>FAME!O147</f>
        <v>0</v>
      </c>
      <c r="P146" s="9">
        <f>FAME!P147</f>
        <v>0</v>
      </c>
      <c r="Q146" s="9">
        <f>FAME!Q147</f>
        <v>0</v>
      </c>
      <c r="R146" s="9">
        <f>FAME!R147</f>
        <v>0</v>
      </c>
      <c r="S146" s="9">
        <f>FAME!S147</f>
        <v>0</v>
      </c>
      <c r="T146" s="9">
        <f>FAME!T147</f>
        <v>0</v>
      </c>
      <c r="U146" s="9">
        <f>FAME!U147</f>
        <v>0</v>
      </c>
      <c r="V146" s="9">
        <f>FAME!V147</f>
        <v>0</v>
      </c>
      <c r="W146" s="9">
        <f>FAME!W147</f>
        <v>0</v>
      </c>
      <c r="X146" s="9">
        <f>FAME!X147</f>
        <v>0</v>
      </c>
      <c r="Y146" s="9">
        <f>FAME!Y147</f>
        <v>0</v>
      </c>
      <c r="Z146" s="9">
        <f>FAME!Z147</f>
        <v>0</v>
      </c>
      <c r="AA146" s="9">
        <f>FAME!AA147</f>
        <v>0</v>
      </c>
      <c r="AB146" s="9">
        <f>FAME!AB147</f>
        <v>0</v>
      </c>
      <c r="AC146" s="9">
        <f>FAME!AC147</f>
        <v>0</v>
      </c>
      <c r="AD146" s="9">
        <f>FAME!AD147</f>
        <v>0</v>
      </c>
      <c r="AE146" s="9">
        <f>FAME!AE147</f>
        <v>0</v>
      </c>
      <c r="AF146" s="9">
        <f>FAME!AF147</f>
        <v>0</v>
      </c>
      <c r="AG146" s="9">
        <f>FAME!AG147</f>
        <v>0</v>
      </c>
      <c r="AH146" s="9">
        <f>FAME!AH147</f>
        <v>0</v>
      </c>
      <c r="AI146" s="9">
        <f>FAME!AI147</f>
        <v>0</v>
      </c>
      <c r="AJ146" s="9">
        <f>FAME!AJ147</f>
        <v>0</v>
      </c>
      <c r="AK146" s="9">
        <f>FAME!AK147</f>
        <v>0</v>
      </c>
      <c r="AL146" s="9">
        <f>FAME!AL147</f>
        <v>0</v>
      </c>
      <c r="AM146" s="11">
        <f>FAME!AM147</f>
        <v>0</v>
      </c>
      <c r="AN146" s="11">
        <f>FAME!AN147</f>
        <v>0</v>
      </c>
      <c r="AO146" s="11">
        <f>FAME!AO147</f>
        <v>0</v>
      </c>
      <c r="AP146" s="11">
        <f>FAME!AP147</f>
        <v>0</v>
      </c>
      <c r="AQ146" s="11">
        <f>FAME!AQ147</f>
        <v>0</v>
      </c>
      <c r="AR146" s="11">
        <f>FAME!AR147</f>
        <v>0</v>
      </c>
      <c r="AT146">
        <f t="shared" si="4"/>
        <v>1900</v>
      </c>
      <c r="AU146">
        <f t="shared" si="5"/>
        <v>1</v>
      </c>
    </row>
    <row r="147" spans="1:47" x14ac:dyDescent="0.3">
      <c r="A147" s="3">
        <f>FAME!A148</f>
        <v>0</v>
      </c>
      <c r="B147" s="9">
        <f>FAME!B148</f>
        <v>0</v>
      </c>
      <c r="C147" s="9">
        <f>FAME!C148</f>
        <v>0</v>
      </c>
      <c r="D147" s="9">
        <f>FAME!D148</f>
        <v>0</v>
      </c>
      <c r="E147" s="9">
        <f>FAME!E148</f>
        <v>0</v>
      </c>
      <c r="F147" s="9">
        <f>FAME!F148</f>
        <v>0</v>
      </c>
      <c r="G147" s="9">
        <f>FAME!G148</f>
        <v>0</v>
      </c>
      <c r="H147" s="9">
        <f>FAME!H148</f>
        <v>0</v>
      </c>
      <c r="I147" s="9">
        <f>FAME!I148</f>
        <v>0</v>
      </c>
      <c r="J147" s="9">
        <f>FAME!J148</f>
        <v>0</v>
      </c>
      <c r="K147" s="9">
        <f>FAME!K148</f>
        <v>0</v>
      </c>
      <c r="L147" s="9">
        <f>FAME!L148</f>
        <v>0</v>
      </c>
      <c r="M147" s="9">
        <f>FAME!M148</f>
        <v>0</v>
      </c>
      <c r="N147" s="9">
        <f>FAME!N148</f>
        <v>0</v>
      </c>
      <c r="O147" s="9">
        <f>FAME!O148</f>
        <v>0</v>
      </c>
      <c r="P147" s="9">
        <f>FAME!P148</f>
        <v>0</v>
      </c>
      <c r="Q147" s="9">
        <f>FAME!Q148</f>
        <v>0</v>
      </c>
      <c r="R147" s="9">
        <f>FAME!R148</f>
        <v>0</v>
      </c>
      <c r="S147" s="9">
        <f>FAME!S148</f>
        <v>0</v>
      </c>
      <c r="T147" s="9">
        <f>FAME!T148</f>
        <v>0</v>
      </c>
      <c r="U147" s="9">
        <f>FAME!U148</f>
        <v>0</v>
      </c>
      <c r="V147" s="9">
        <f>FAME!V148</f>
        <v>0</v>
      </c>
      <c r="W147" s="9">
        <f>FAME!W148</f>
        <v>0</v>
      </c>
      <c r="X147" s="9">
        <f>FAME!X148</f>
        <v>0</v>
      </c>
      <c r="Y147" s="9">
        <f>FAME!Y148</f>
        <v>0</v>
      </c>
      <c r="Z147" s="9">
        <f>FAME!Z148</f>
        <v>0</v>
      </c>
      <c r="AA147" s="9">
        <f>FAME!AA148</f>
        <v>0</v>
      </c>
      <c r="AB147" s="9">
        <f>FAME!AB148</f>
        <v>0</v>
      </c>
      <c r="AC147" s="9">
        <f>FAME!AC148</f>
        <v>0</v>
      </c>
      <c r="AD147" s="9">
        <f>FAME!AD148</f>
        <v>0</v>
      </c>
      <c r="AE147" s="9">
        <f>FAME!AE148</f>
        <v>0</v>
      </c>
      <c r="AF147" s="9">
        <f>FAME!AF148</f>
        <v>0</v>
      </c>
      <c r="AG147" s="9">
        <f>FAME!AG148</f>
        <v>0</v>
      </c>
      <c r="AH147" s="9">
        <f>FAME!AH148</f>
        <v>0</v>
      </c>
      <c r="AI147" s="9">
        <f>FAME!AI148</f>
        <v>0</v>
      </c>
      <c r="AJ147" s="9">
        <f>FAME!AJ148</f>
        <v>0</v>
      </c>
      <c r="AK147" s="9">
        <f>FAME!AK148</f>
        <v>0</v>
      </c>
      <c r="AL147" s="9">
        <f>FAME!AL148</f>
        <v>0</v>
      </c>
      <c r="AM147" s="11">
        <f>FAME!AM148</f>
        <v>0</v>
      </c>
      <c r="AN147" s="11">
        <f>FAME!AN148</f>
        <v>0</v>
      </c>
      <c r="AO147" s="11">
        <f>FAME!AO148</f>
        <v>0</v>
      </c>
      <c r="AP147" s="11">
        <f>FAME!AP148</f>
        <v>0</v>
      </c>
      <c r="AQ147" s="11">
        <f>FAME!AQ148</f>
        <v>0</v>
      </c>
      <c r="AR147" s="11">
        <f>FAME!AR148</f>
        <v>0</v>
      </c>
      <c r="AT147">
        <f t="shared" si="4"/>
        <v>1900</v>
      </c>
      <c r="AU147">
        <f t="shared" si="5"/>
        <v>1</v>
      </c>
    </row>
    <row r="148" spans="1:47" x14ac:dyDescent="0.3">
      <c r="A148" s="3">
        <f>FAME!A149</f>
        <v>0</v>
      </c>
      <c r="B148" s="9">
        <f>FAME!B149</f>
        <v>0</v>
      </c>
      <c r="C148" s="9">
        <f>FAME!C149</f>
        <v>0</v>
      </c>
      <c r="D148" s="9">
        <f>FAME!D149</f>
        <v>0</v>
      </c>
      <c r="E148" s="9">
        <f>FAME!E149</f>
        <v>0</v>
      </c>
      <c r="F148" s="9">
        <f>FAME!F149</f>
        <v>0</v>
      </c>
      <c r="G148" s="9">
        <f>FAME!G149</f>
        <v>0</v>
      </c>
      <c r="H148" s="9">
        <f>FAME!H149</f>
        <v>0</v>
      </c>
      <c r="I148" s="9">
        <f>FAME!I149</f>
        <v>0</v>
      </c>
      <c r="J148" s="9">
        <f>FAME!J149</f>
        <v>0</v>
      </c>
      <c r="K148" s="9">
        <f>FAME!K149</f>
        <v>0</v>
      </c>
      <c r="L148" s="9">
        <f>FAME!L149</f>
        <v>0</v>
      </c>
      <c r="M148" s="9">
        <f>FAME!M149</f>
        <v>0</v>
      </c>
      <c r="N148" s="9">
        <f>FAME!N149</f>
        <v>0</v>
      </c>
      <c r="O148" s="9">
        <f>FAME!O149</f>
        <v>0</v>
      </c>
      <c r="P148" s="9">
        <f>FAME!P149</f>
        <v>0</v>
      </c>
      <c r="Q148" s="9">
        <f>FAME!Q149</f>
        <v>0</v>
      </c>
      <c r="R148" s="9">
        <f>FAME!R149</f>
        <v>0</v>
      </c>
      <c r="S148" s="9">
        <f>FAME!S149</f>
        <v>0</v>
      </c>
      <c r="T148" s="9">
        <f>FAME!T149</f>
        <v>0</v>
      </c>
      <c r="U148" s="9">
        <f>FAME!U149</f>
        <v>0</v>
      </c>
      <c r="V148" s="9">
        <f>FAME!V149</f>
        <v>0</v>
      </c>
      <c r="W148" s="9">
        <f>FAME!W149</f>
        <v>0</v>
      </c>
      <c r="X148" s="9">
        <f>FAME!X149</f>
        <v>0</v>
      </c>
      <c r="Y148" s="9">
        <f>FAME!Y149</f>
        <v>0</v>
      </c>
      <c r="Z148" s="9">
        <f>FAME!Z149</f>
        <v>0</v>
      </c>
      <c r="AA148" s="9">
        <f>FAME!AA149</f>
        <v>0</v>
      </c>
      <c r="AB148" s="9">
        <f>FAME!AB149</f>
        <v>0</v>
      </c>
      <c r="AC148" s="9">
        <f>FAME!AC149</f>
        <v>0</v>
      </c>
      <c r="AD148" s="9">
        <f>FAME!AD149</f>
        <v>0</v>
      </c>
      <c r="AE148" s="9">
        <f>FAME!AE149</f>
        <v>0</v>
      </c>
      <c r="AF148" s="9">
        <f>FAME!AF149</f>
        <v>0</v>
      </c>
      <c r="AG148" s="9">
        <f>FAME!AG149</f>
        <v>0</v>
      </c>
      <c r="AH148" s="9">
        <f>FAME!AH149</f>
        <v>0</v>
      </c>
      <c r="AI148" s="9">
        <f>FAME!AI149</f>
        <v>0</v>
      </c>
      <c r="AJ148" s="9">
        <f>FAME!AJ149</f>
        <v>0</v>
      </c>
      <c r="AK148" s="9">
        <f>FAME!AK149</f>
        <v>0</v>
      </c>
      <c r="AL148" s="9">
        <f>FAME!AL149</f>
        <v>0</v>
      </c>
      <c r="AM148" s="11">
        <f>FAME!AM149</f>
        <v>0</v>
      </c>
      <c r="AN148" s="11">
        <f>FAME!AN149</f>
        <v>0</v>
      </c>
      <c r="AO148" s="11">
        <f>FAME!AO149</f>
        <v>0</v>
      </c>
      <c r="AP148" s="11">
        <f>FAME!AP149</f>
        <v>0</v>
      </c>
      <c r="AQ148" s="11">
        <f>FAME!AQ149</f>
        <v>0</v>
      </c>
      <c r="AR148" s="11">
        <f>FAME!AR149</f>
        <v>0</v>
      </c>
      <c r="AT148">
        <f t="shared" si="4"/>
        <v>1900</v>
      </c>
      <c r="AU148">
        <f t="shared" si="5"/>
        <v>1</v>
      </c>
    </row>
    <row r="149" spans="1:47" x14ac:dyDescent="0.3">
      <c r="A149" s="3">
        <f>FAME!A150</f>
        <v>0</v>
      </c>
      <c r="B149" s="9">
        <f>FAME!B150</f>
        <v>0</v>
      </c>
      <c r="C149" s="9">
        <f>FAME!C150</f>
        <v>0</v>
      </c>
      <c r="D149" s="9">
        <f>FAME!D150</f>
        <v>0</v>
      </c>
      <c r="E149" s="9">
        <f>FAME!E150</f>
        <v>0</v>
      </c>
      <c r="F149" s="9">
        <f>FAME!F150</f>
        <v>0</v>
      </c>
      <c r="G149" s="9">
        <f>FAME!G150</f>
        <v>0</v>
      </c>
      <c r="H149" s="9">
        <f>FAME!H150</f>
        <v>0</v>
      </c>
      <c r="I149" s="9">
        <f>FAME!I150</f>
        <v>0</v>
      </c>
      <c r="J149" s="9">
        <f>FAME!J150</f>
        <v>0</v>
      </c>
      <c r="K149" s="9">
        <f>FAME!K150</f>
        <v>0</v>
      </c>
      <c r="L149" s="9">
        <f>FAME!L150</f>
        <v>0</v>
      </c>
      <c r="M149" s="9">
        <f>FAME!M150</f>
        <v>0</v>
      </c>
      <c r="N149" s="9">
        <f>FAME!N150</f>
        <v>0</v>
      </c>
      <c r="O149" s="9">
        <f>FAME!O150</f>
        <v>0</v>
      </c>
      <c r="P149" s="9">
        <f>FAME!P150</f>
        <v>0</v>
      </c>
      <c r="Q149" s="9">
        <f>FAME!Q150</f>
        <v>0</v>
      </c>
      <c r="R149" s="9">
        <f>FAME!R150</f>
        <v>0</v>
      </c>
      <c r="S149" s="9">
        <f>FAME!S150</f>
        <v>0</v>
      </c>
      <c r="T149" s="9">
        <f>FAME!T150</f>
        <v>0</v>
      </c>
      <c r="U149" s="9">
        <f>FAME!U150</f>
        <v>0</v>
      </c>
      <c r="V149" s="9">
        <f>FAME!V150</f>
        <v>0</v>
      </c>
      <c r="W149" s="9">
        <f>FAME!W150</f>
        <v>0</v>
      </c>
      <c r="X149" s="9">
        <f>FAME!X150</f>
        <v>0</v>
      </c>
      <c r="Y149" s="9">
        <f>FAME!Y150</f>
        <v>0</v>
      </c>
      <c r="Z149" s="9">
        <f>FAME!Z150</f>
        <v>0</v>
      </c>
      <c r="AA149" s="9">
        <f>FAME!AA150</f>
        <v>0</v>
      </c>
      <c r="AB149" s="9">
        <f>FAME!AB150</f>
        <v>0</v>
      </c>
      <c r="AC149" s="9">
        <f>FAME!AC150</f>
        <v>0</v>
      </c>
      <c r="AD149" s="9">
        <f>FAME!AD150</f>
        <v>0</v>
      </c>
      <c r="AE149" s="9">
        <f>FAME!AE150</f>
        <v>0</v>
      </c>
      <c r="AF149" s="9">
        <f>FAME!AF150</f>
        <v>0</v>
      </c>
      <c r="AG149" s="9">
        <f>FAME!AG150</f>
        <v>0</v>
      </c>
      <c r="AH149" s="9">
        <f>FAME!AH150</f>
        <v>0</v>
      </c>
      <c r="AI149" s="9">
        <f>FAME!AI150</f>
        <v>0</v>
      </c>
      <c r="AJ149" s="9">
        <f>FAME!AJ150</f>
        <v>0</v>
      </c>
      <c r="AK149" s="9">
        <f>FAME!AK150</f>
        <v>0</v>
      </c>
      <c r="AL149" s="9">
        <f>FAME!AL150</f>
        <v>0</v>
      </c>
      <c r="AM149" s="11">
        <f>FAME!AM150</f>
        <v>0</v>
      </c>
      <c r="AN149" s="11">
        <f>FAME!AN150</f>
        <v>0</v>
      </c>
      <c r="AO149" s="11">
        <f>FAME!AO150</f>
        <v>0</v>
      </c>
      <c r="AP149" s="11">
        <f>FAME!AP150</f>
        <v>0</v>
      </c>
      <c r="AQ149" s="11">
        <f>FAME!AQ150</f>
        <v>0</v>
      </c>
      <c r="AR149" s="11">
        <f>FAME!AR150</f>
        <v>0</v>
      </c>
      <c r="AT149">
        <f t="shared" si="4"/>
        <v>1900</v>
      </c>
      <c r="AU149">
        <f t="shared" si="5"/>
        <v>1</v>
      </c>
    </row>
    <row r="150" spans="1:47" x14ac:dyDescent="0.3">
      <c r="A150" s="3">
        <f>FAME!A151</f>
        <v>0</v>
      </c>
      <c r="B150" s="9">
        <f>FAME!B151</f>
        <v>0</v>
      </c>
      <c r="C150" s="9">
        <f>FAME!C151</f>
        <v>0</v>
      </c>
      <c r="D150" s="9">
        <f>FAME!D151</f>
        <v>0</v>
      </c>
      <c r="E150" s="9">
        <f>FAME!E151</f>
        <v>0</v>
      </c>
      <c r="F150" s="9">
        <f>FAME!F151</f>
        <v>0</v>
      </c>
      <c r="G150" s="9">
        <f>FAME!G151</f>
        <v>0</v>
      </c>
      <c r="H150" s="9">
        <f>FAME!H151</f>
        <v>0</v>
      </c>
      <c r="I150" s="9">
        <f>FAME!I151</f>
        <v>0</v>
      </c>
      <c r="J150" s="9">
        <f>FAME!J151</f>
        <v>0</v>
      </c>
      <c r="K150" s="9">
        <f>FAME!K151</f>
        <v>0</v>
      </c>
      <c r="L150" s="9">
        <f>FAME!L151</f>
        <v>0</v>
      </c>
      <c r="M150" s="9">
        <f>FAME!M151</f>
        <v>0</v>
      </c>
      <c r="N150" s="9">
        <f>FAME!N151</f>
        <v>0</v>
      </c>
      <c r="O150" s="9">
        <f>FAME!O151</f>
        <v>0</v>
      </c>
      <c r="P150" s="9">
        <f>FAME!P151</f>
        <v>0</v>
      </c>
      <c r="Q150" s="9">
        <f>FAME!Q151</f>
        <v>0</v>
      </c>
      <c r="R150" s="9">
        <f>FAME!R151</f>
        <v>0</v>
      </c>
      <c r="S150" s="9">
        <f>FAME!S151</f>
        <v>0</v>
      </c>
      <c r="T150" s="9">
        <f>FAME!T151</f>
        <v>0</v>
      </c>
      <c r="U150" s="9">
        <f>FAME!U151</f>
        <v>0</v>
      </c>
      <c r="V150" s="9">
        <f>FAME!V151</f>
        <v>0</v>
      </c>
      <c r="W150" s="9">
        <f>FAME!W151</f>
        <v>0</v>
      </c>
      <c r="X150" s="9">
        <f>FAME!X151</f>
        <v>0</v>
      </c>
      <c r="Y150" s="9">
        <f>FAME!Y151</f>
        <v>0</v>
      </c>
      <c r="Z150" s="9">
        <f>FAME!Z151</f>
        <v>0</v>
      </c>
      <c r="AA150" s="9">
        <f>FAME!AA151</f>
        <v>0</v>
      </c>
      <c r="AB150" s="9">
        <f>FAME!AB151</f>
        <v>0</v>
      </c>
      <c r="AC150" s="9">
        <f>FAME!AC151</f>
        <v>0</v>
      </c>
      <c r="AD150" s="9">
        <f>FAME!AD151</f>
        <v>0</v>
      </c>
      <c r="AE150" s="9">
        <f>FAME!AE151</f>
        <v>0</v>
      </c>
      <c r="AF150" s="9">
        <f>FAME!AF151</f>
        <v>0</v>
      </c>
      <c r="AG150" s="9">
        <f>FAME!AG151</f>
        <v>0</v>
      </c>
      <c r="AH150" s="9">
        <f>FAME!AH151</f>
        <v>0</v>
      </c>
      <c r="AI150" s="9">
        <f>FAME!AI151</f>
        <v>0</v>
      </c>
      <c r="AJ150" s="9">
        <f>FAME!AJ151</f>
        <v>0</v>
      </c>
      <c r="AK150" s="9">
        <f>FAME!AK151</f>
        <v>0</v>
      </c>
      <c r="AL150" s="9">
        <f>FAME!AL151</f>
        <v>0</v>
      </c>
      <c r="AT150">
        <f t="shared" si="4"/>
        <v>1900</v>
      </c>
      <c r="AU150">
        <f t="shared" si="5"/>
        <v>1</v>
      </c>
    </row>
    <row r="151" spans="1:47" x14ac:dyDescent="0.3">
      <c r="A151" s="3">
        <f>FAME!A152</f>
        <v>0</v>
      </c>
      <c r="B151" s="9">
        <f>FAME!B152</f>
        <v>0</v>
      </c>
      <c r="C151" s="9">
        <f>FAME!C152</f>
        <v>0</v>
      </c>
      <c r="D151" s="9">
        <f>FAME!D152</f>
        <v>0</v>
      </c>
      <c r="E151" s="9">
        <f>FAME!E152</f>
        <v>0</v>
      </c>
      <c r="F151" s="9">
        <f>FAME!F152</f>
        <v>0</v>
      </c>
      <c r="G151" s="9">
        <f>FAME!G152</f>
        <v>0</v>
      </c>
      <c r="H151" s="9">
        <f>FAME!H152</f>
        <v>0</v>
      </c>
      <c r="I151" s="9">
        <f>FAME!I152</f>
        <v>0</v>
      </c>
      <c r="J151" s="9">
        <f>FAME!J152</f>
        <v>0</v>
      </c>
      <c r="K151" s="9">
        <f>FAME!K152</f>
        <v>0</v>
      </c>
      <c r="L151" s="9">
        <f>FAME!L152</f>
        <v>0</v>
      </c>
      <c r="M151" s="9">
        <f>FAME!M152</f>
        <v>0</v>
      </c>
      <c r="N151" s="9">
        <f>FAME!N152</f>
        <v>0</v>
      </c>
      <c r="O151" s="9">
        <f>FAME!O152</f>
        <v>0</v>
      </c>
      <c r="P151" s="9">
        <f>FAME!P152</f>
        <v>0</v>
      </c>
      <c r="Q151" s="9">
        <f>FAME!Q152</f>
        <v>0</v>
      </c>
      <c r="R151" s="9">
        <f>FAME!R152</f>
        <v>0</v>
      </c>
      <c r="S151" s="9">
        <f>FAME!S152</f>
        <v>0</v>
      </c>
      <c r="T151" s="9">
        <f>FAME!T152</f>
        <v>0</v>
      </c>
      <c r="U151" s="9">
        <f>FAME!U152</f>
        <v>0</v>
      </c>
      <c r="V151" s="9">
        <f>FAME!V152</f>
        <v>0</v>
      </c>
      <c r="W151" s="9">
        <f>FAME!W152</f>
        <v>0</v>
      </c>
      <c r="X151" s="9">
        <f>FAME!X152</f>
        <v>0</v>
      </c>
      <c r="Y151" s="9">
        <f>FAME!Y152</f>
        <v>0</v>
      </c>
      <c r="Z151" s="9">
        <f>FAME!Z152</f>
        <v>0</v>
      </c>
      <c r="AA151" s="9">
        <f>FAME!AA152</f>
        <v>0</v>
      </c>
      <c r="AB151" s="9">
        <f>FAME!AB152</f>
        <v>0</v>
      </c>
      <c r="AC151" s="9">
        <f>FAME!AC152</f>
        <v>0</v>
      </c>
      <c r="AD151" s="9">
        <f>FAME!AD152</f>
        <v>0</v>
      </c>
      <c r="AE151" s="9">
        <f>FAME!AE152</f>
        <v>0</v>
      </c>
      <c r="AF151" s="9">
        <f>FAME!AF152</f>
        <v>0</v>
      </c>
      <c r="AG151" s="9">
        <f>FAME!AG152</f>
        <v>0</v>
      </c>
      <c r="AH151" s="9">
        <f>FAME!AH152</f>
        <v>0</v>
      </c>
      <c r="AI151" s="9">
        <f>FAME!AI152</f>
        <v>0</v>
      </c>
      <c r="AJ151" s="9">
        <f>FAME!AJ152</f>
        <v>0</v>
      </c>
      <c r="AK151" s="9">
        <f>FAME!AK152</f>
        <v>0</v>
      </c>
      <c r="AL151" s="9">
        <f>FAME!AL152</f>
        <v>0</v>
      </c>
      <c r="AT151">
        <f t="shared" si="4"/>
        <v>1900</v>
      </c>
      <c r="AU151">
        <f t="shared" si="5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2C7718986FB4B9241671D99B1FB8D" ma:contentTypeVersion="6" ma:contentTypeDescription="Create a new document." ma:contentTypeScope="" ma:versionID="3eb0a6780dfcebf4ad9a2120d556531c">
  <xsd:schema xmlns:xsd="http://www.w3.org/2001/XMLSchema" xmlns:xs="http://www.w3.org/2001/XMLSchema" xmlns:p="http://schemas.microsoft.com/office/2006/metadata/properties" xmlns:ns2="c0dab513-4ef6-4f68-a4e8-eada123e36a9" targetNamespace="http://schemas.microsoft.com/office/2006/metadata/properties" ma:root="true" ma:fieldsID="7e3f36e602dc7511ed11b99db5cb5355" ns2:_="">
    <xsd:import namespace="c0dab513-4ef6-4f68-a4e8-eada123e36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ab513-4ef6-4f68-a4e8-eada123e3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991DFB-7A78-4ECB-AFED-76D839F8AF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AF32AC-DB41-499A-A6A4-A251DF6F30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0B43A1-802B-4388-8B19-A8DE2B9FE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ab513-4ef6-4f68-a4e8-eada123e36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FAME</vt:lpstr>
      <vt:lpstr>DATA</vt:lpstr>
    </vt:vector>
  </TitlesOfParts>
  <Company>BOI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יעקב חן ציון</dc:creator>
  <cp:lastModifiedBy>יעקב</cp:lastModifiedBy>
  <dcterms:created xsi:type="dcterms:W3CDTF">2021-05-11T05:31:06Z</dcterms:created>
  <dcterms:modified xsi:type="dcterms:W3CDTF">2021-05-23T06:57:26Z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0x010100A7E2C7718986FB4B9241671D99B1FB8D</vt:lpwstr>
  </property>
</Properties>
</file>