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Adeyinka\Desktop\MSc Data Science - Bath\Semester 1\Applied Data Science\"/>
    </mc:Choice>
  </mc:AlternateContent>
  <xr:revisionPtr revIDLastSave="0" documentId="8_{C282EB73-3FD9-4A47-AC1B-9371F26CA34D}" xr6:coauthVersionLast="47" xr6:coauthVersionMax="47" xr10:uidLastSave="{00000000-0000-0000-0000-000000000000}"/>
  <bookViews>
    <workbookView xWindow="-110" yWindow="-110" windowWidth="19420" windowHeight="10420" tabRatio="862" activeTab="1" xr2:uid="{8DE0D6B4-AC76-4BCA-BD0C-F8C0BB57DE49}"/>
  </bookViews>
  <sheets>
    <sheet name="csv_data_2022 (4)" sheetId="5" r:id="rId1"/>
    <sheet name="Wrangled" sheetId="2" r:id="rId2"/>
    <sheet name="%male to female drivers" sheetId="6" r:id="rId3"/>
    <sheet name="Vehicle distribution" sheetId="11" r:id="rId4"/>
    <sheet name="dist of transport type" sheetId="7" r:id="rId5"/>
    <sheet name="dist of gender n transport type" sheetId="8" r:id="rId6"/>
    <sheet name="occupancy of cars by gender" sheetId="10" r:id="rId7"/>
  </sheets>
  <definedNames>
    <definedName name="ExternalData_1" localSheetId="1" hidden="1">Wrangled!$A$1:$I$486</definedName>
    <definedName name="ExternalData_2" localSheetId="0" hidden="1">'csv_data_2022 (4)'!$A$1:$G$487</definedName>
  </definedNames>
  <calcPr calcId="191028"/>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2" i="2"/>
  <c r="H486" i="2"/>
  <c r="H485" i="2"/>
  <c r="H484" i="2"/>
  <c r="H482" i="2"/>
  <c r="H481" i="2"/>
  <c r="H480" i="2"/>
  <c r="H479" i="2"/>
  <c r="H478" i="2"/>
  <c r="H477" i="2"/>
  <c r="H475" i="2"/>
  <c r="H474" i="2"/>
  <c r="H473" i="2"/>
  <c r="H472" i="2"/>
  <c r="H471" i="2"/>
  <c r="H470" i="2"/>
  <c r="H469" i="2"/>
  <c r="H468" i="2"/>
  <c r="H467" i="2"/>
  <c r="H466" i="2"/>
  <c r="H465" i="2"/>
  <c r="H464" i="2"/>
  <c r="H461" i="2"/>
  <c r="H460" i="2"/>
  <c r="H459" i="2"/>
  <c r="H458" i="2"/>
  <c r="H457" i="2"/>
  <c r="H456" i="2"/>
  <c r="H453" i="2"/>
  <c r="H452" i="2"/>
  <c r="H451" i="2"/>
  <c r="H449" i="2"/>
  <c r="H448" i="2"/>
  <c r="H447" i="2"/>
  <c r="H446" i="2"/>
  <c r="H445" i="2"/>
  <c r="H444" i="2"/>
  <c r="H443" i="2"/>
  <c r="H442" i="2"/>
  <c r="H441" i="2"/>
  <c r="H439" i="2"/>
  <c r="H438" i="2"/>
  <c r="H437" i="2"/>
  <c r="H436" i="2"/>
  <c r="H434" i="2"/>
  <c r="H432" i="2"/>
  <c r="H431" i="2"/>
  <c r="H430" i="2"/>
  <c r="H429" i="2"/>
  <c r="H428" i="2"/>
  <c r="H427" i="2"/>
  <c r="H426" i="2"/>
  <c r="H425" i="2"/>
  <c r="H424" i="2"/>
  <c r="H423" i="2"/>
  <c r="H421" i="2"/>
  <c r="H420" i="2"/>
  <c r="H419" i="2"/>
  <c r="H418" i="2"/>
  <c r="H417" i="2"/>
  <c r="H415" i="2"/>
  <c r="H412" i="2"/>
  <c r="H411" i="2"/>
  <c r="H410" i="2"/>
  <c r="H409" i="2"/>
  <c r="H408" i="2"/>
  <c r="H407" i="2"/>
  <c r="H406" i="2"/>
  <c r="H405" i="2"/>
  <c r="H403" i="2"/>
  <c r="H402" i="2"/>
  <c r="H401" i="2"/>
  <c r="H400" i="2"/>
  <c r="H397" i="2"/>
  <c r="H396" i="2"/>
  <c r="H394" i="2"/>
  <c r="H393" i="2"/>
  <c r="H392" i="2"/>
  <c r="H391" i="2"/>
  <c r="H390" i="2"/>
  <c r="H389" i="2"/>
  <c r="H388" i="2"/>
  <c r="H387" i="2"/>
  <c r="H386" i="2"/>
  <c r="H385" i="2"/>
  <c r="H384" i="2"/>
  <c r="H382" i="2"/>
  <c r="H381" i="2"/>
  <c r="H380" i="2"/>
  <c r="H379" i="2"/>
  <c r="H378" i="2"/>
  <c r="H377" i="2"/>
  <c r="H376" i="2"/>
  <c r="H374" i="2"/>
  <c r="H373" i="2"/>
  <c r="H372" i="2"/>
  <c r="H371" i="2"/>
  <c r="H370" i="2"/>
  <c r="H369" i="2"/>
  <c r="H368" i="2"/>
  <c r="H367" i="2"/>
  <c r="H366" i="2"/>
  <c r="H365" i="2"/>
  <c r="H364" i="2"/>
  <c r="H363" i="2"/>
  <c r="H361" i="2"/>
  <c r="H360" i="2"/>
  <c r="H359" i="2"/>
  <c r="H358" i="2"/>
  <c r="H357" i="2"/>
  <c r="H355" i="2"/>
  <c r="H353" i="2"/>
  <c r="H352" i="2"/>
  <c r="H351" i="2"/>
  <c r="H350" i="2"/>
  <c r="H349" i="2"/>
  <c r="H348" i="2"/>
  <c r="H347" i="2"/>
  <c r="H346" i="2"/>
  <c r="H343" i="2"/>
  <c r="H342" i="2"/>
  <c r="H341" i="2"/>
  <c r="H340" i="2"/>
  <c r="H338" i="2"/>
  <c r="H336" i="2"/>
  <c r="H335" i="2"/>
  <c r="H334" i="2"/>
  <c r="H333" i="2"/>
  <c r="H332" i="2"/>
  <c r="H331" i="2"/>
  <c r="H330" i="2"/>
  <c r="H329" i="2"/>
  <c r="H327" i="2"/>
  <c r="H326" i="2"/>
  <c r="H324" i="2"/>
  <c r="H323" i="2"/>
  <c r="H322" i="2"/>
  <c r="H321" i="2"/>
  <c r="H320" i="2"/>
  <c r="H319" i="2"/>
  <c r="H318" i="2"/>
  <c r="H315" i="2"/>
  <c r="H314" i="2"/>
  <c r="H313" i="2"/>
  <c r="H312" i="2"/>
  <c r="H311" i="2"/>
  <c r="H310" i="2"/>
  <c r="H309" i="2"/>
  <c r="H308" i="2"/>
  <c r="H307" i="2"/>
  <c r="H306" i="2"/>
  <c r="H305" i="2"/>
  <c r="H304" i="2"/>
  <c r="H303" i="2"/>
  <c r="H302" i="2"/>
  <c r="H300" i="2"/>
  <c r="H299" i="2"/>
  <c r="H298" i="2"/>
  <c r="H297" i="2"/>
  <c r="H296" i="2"/>
  <c r="H295" i="2"/>
  <c r="H294" i="2"/>
  <c r="H293" i="2"/>
  <c r="H292" i="2"/>
  <c r="H291" i="2"/>
  <c r="H289" i="2"/>
  <c r="H288" i="2"/>
  <c r="H287" i="2"/>
  <c r="H286" i="2"/>
  <c r="H285" i="2"/>
  <c r="H284" i="2"/>
  <c r="H283" i="2"/>
  <c r="H281" i="2"/>
  <c r="H280" i="2"/>
  <c r="H279" i="2"/>
  <c r="H278" i="2"/>
  <c r="H277" i="2"/>
  <c r="H275" i="2"/>
  <c r="H274" i="2"/>
  <c r="H273" i="2"/>
  <c r="H272" i="2"/>
  <c r="H270" i="2"/>
  <c r="H269" i="2"/>
  <c r="H268" i="2"/>
  <c r="H267" i="2"/>
  <c r="H266" i="2"/>
  <c r="H265" i="2"/>
  <c r="H264" i="2"/>
  <c r="H263" i="2"/>
  <c r="H262" i="2"/>
  <c r="H261" i="2"/>
  <c r="H260" i="2"/>
  <c r="H259" i="2"/>
  <c r="H257" i="2"/>
  <c r="H256" i="2"/>
  <c r="H254" i="2"/>
  <c r="H253" i="2"/>
  <c r="H252" i="2"/>
  <c r="H251" i="2"/>
  <c r="H250" i="2"/>
  <c r="H249" i="2"/>
  <c r="H248"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6" i="2"/>
  <c r="H215" i="2"/>
  <c r="H214" i="2"/>
  <c r="H213" i="2"/>
  <c r="H212" i="2"/>
  <c r="H211" i="2"/>
  <c r="H210" i="2"/>
  <c r="H209" i="2"/>
  <c r="H208" i="2"/>
  <c r="H207" i="2"/>
  <c r="H206" i="2"/>
  <c r="H204" i="2"/>
  <c r="H203" i="2"/>
  <c r="H202" i="2"/>
  <c r="H200" i="2"/>
  <c r="H199" i="2"/>
  <c r="H198" i="2"/>
  <c r="H197" i="2"/>
  <c r="H196" i="2"/>
  <c r="H195" i="2"/>
  <c r="H194" i="2"/>
  <c r="H193" i="2"/>
  <c r="H192" i="2"/>
  <c r="H191" i="2"/>
  <c r="H190" i="2"/>
  <c r="H189" i="2"/>
  <c r="H188" i="2"/>
  <c r="H187" i="2"/>
  <c r="H186" i="2"/>
  <c r="H184" i="2"/>
  <c r="H183" i="2"/>
  <c r="H182" i="2"/>
  <c r="H181" i="2"/>
  <c r="H180" i="2"/>
  <c r="H179" i="2"/>
  <c r="H178" i="2"/>
  <c r="H177" i="2"/>
  <c r="H176" i="2"/>
  <c r="H174" i="2"/>
  <c r="H172"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0" i="2"/>
  <c r="H139" i="2"/>
  <c r="H138" i="2"/>
  <c r="H137" i="2"/>
  <c r="H136" i="2"/>
  <c r="H135" i="2"/>
  <c r="H134" i="2"/>
  <c r="H133" i="2"/>
  <c r="H132" i="2"/>
  <c r="H131" i="2"/>
  <c r="H129" i="2"/>
  <c r="H128" i="2"/>
  <c r="H127" i="2"/>
  <c r="H126" i="2"/>
  <c r="H125" i="2"/>
  <c r="H124" i="2"/>
  <c r="H123" i="2"/>
  <c r="H122" i="2"/>
  <c r="H121" i="2"/>
  <c r="H120" i="2"/>
  <c r="H106" i="2"/>
  <c r="H107" i="2"/>
  <c r="H108" i="2"/>
  <c r="H109" i="2"/>
  <c r="H110" i="2"/>
  <c r="H111" i="2"/>
  <c r="H112" i="2"/>
  <c r="H113" i="2"/>
  <c r="H114" i="2"/>
  <c r="H115" i="2"/>
  <c r="H116" i="2"/>
  <c r="H117" i="2"/>
  <c r="H118" i="2"/>
  <c r="H105" i="2"/>
  <c r="H96" i="2"/>
  <c r="H97" i="2"/>
  <c r="H98" i="2"/>
  <c r="H99" i="2"/>
  <c r="H100" i="2"/>
  <c r="H101" i="2"/>
  <c r="H102" i="2"/>
  <c r="H103" i="2"/>
  <c r="H9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45" i="2"/>
  <c r="H34" i="2"/>
  <c r="H35" i="2"/>
  <c r="H36" i="2"/>
  <c r="H37" i="2"/>
  <c r="H38" i="2"/>
  <c r="H39" i="2"/>
  <c r="H40" i="2"/>
  <c r="H41" i="2"/>
  <c r="H42" i="2"/>
  <c r="H33" i="2"/>
  <c r="H31" i="2"/>
  <c r="H22" i="2"/>
  <c r="H23" i="2"/>
  <c r="H24" i="2"/>
  <c r="H25" i="2"/>
  <c r="H26" i="2"/>
  <c r="H27" i="2"/>
  <c r="H28" i="2"/>
  <c r="H29" i="2"/>
  <c r="H30" i="2"/>
  <c r="H21" i="2"/>
  <c r="H3" i="2"/>
  <c r="H4" i="2"/>
  <c r="H5" i="2"/>
  <c r="H6" i="2"/>
  <c r="H7" i="2"/>
  <c r="H8" i="2"/>
  <c r="H9" i="2"/>
  <c r="H10" i="2"/>
  <c r="H11" i="2"/>
  <c r="H12" i="2"/>
  <c r="H13" i="2"/>
  <c r="H14" i="2"/>
  <c r="H15" i="2"/>
  <c r="H16" i="2"/>
  <c r="H17" i="2"/>
  <c r="H18" i="2"/>
  <c r="H19" i="2"/>
  <c r="H2" i="2"/>
  <c r="H104" i="2"/>
  <c r="H20" i="2"/>
  <c r="H32" i="2"/>
  <c r="H43" i="2"/>
  <c r="H44" i="2"/>
  <c r="H94" i="2"/>
  <c r="H119" i="2"/>
  <c r="H130" i="2"/>
  <c r="H141" i="2"/>
  <c r="H170" i="2"/>
  <c r="H171" i="2"/>
  <c r="H173" i="2"/>
  <c r="H175" i="2"/>
  <c r="H185" i="2"/>
  <c r="H201" i="2"/>
  <c r="H205" i="2"/>
  <c r="H217" i="2"/>
  <c r="H247" i="2"/>
  <c r="H255" i="2"/>
  <c r="H258" i="2"/>
  <c r="H271" i="2"/>
  <c r="H276" i="2"/>
  <c r="H282" i="2"/>
  <c r="H290" i="2"/>
  <c r="H301" i="2"/>
  <c r="H316" i="2"/>
  <c r="H317" i="2"/>
  <c r="H325" i="2"/>
  <c r="H328" i="2"/>
  <c r="H337" i="2"/>
  <c r="H339" i="2"/>
  <c r="H344" i="2"/>
  <c r="H345" i="2"/>
  <c r="H354" i="2"/>
  <c r="H356" i="2"/>
  <c r="H362" i="2"/>
  <c r="H375" i="2"/>
  <c r="H383" i="2"/>
  <c r="H395" i="2"/>
  <c r="H398" i="2"/>
  <c r="H399" i="2"/>
  <c r="H404" i="2"/>
  <c r="H413" i="2"/>
  <c r="H414" i="2"/>
  <c r="H416" i="2"/>
  <c r="H422" i="2"/>
  <c r="H433" i="2"/>
  <c r="H435" i="2"/>
  <c r="H440" i="2"/>
  <c r="H450" i="2"/>
  <c r="H454" i="2"/>
  <c r="H455" i="2"/>
  <c r="H462" i="2"/>
  <c r="H463" i="2"/>
  <c r="H476" i="2"/>
  <c r="H483" i="2"/>
  <c r="D2" i="2"/>
  <c r="D3" i="2"/>
  <c r="D4" i="2"/>
  <c r="D5" i="2"/>
  <c r="D6" i="2"/>
  <c r="D7" i="2"/>
  <c r="D8" i="2"/>
  <c r="D9" i="2"/>
  <c r="D10" i="2"/>
  <c r="D11" i="2"/>
  <c r="D12" i="2"/>
  <c r="D13" i="2"/>
  <c r="D14"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tc={999A2CB0-16DC-4A10-8AF8-9F416AF6980C}</author>
  </authors>
  <commentList>
    <comment ref="A1" authorId="0" shapeId="0" xr:uid="{999A2CB0-16DC-4A10-8AF8-9F416AF6980C}">
      <text>
        <t>[Threaded comment]
Your version of Excel allows you to read this threaded comment; however, any edits to it will get removed if the file is opened in a newer version of Excel. Learn more: https://go.microsoft.com/fwlink/?linkid=870924
Comment:
    This table was generated using Power Query.
Power Query was used to do majority of the wrangling 
1. Merged all the csv together
2. Dropped columns that were not required for my analysis
3. Merged columns that represented the same values into 1. (obtaining 7 distinct columns)
4. renamed the columns
5. changed all values to lower case to standardize 
6. dropped all missing rows that had empty cells in the gender column.
7. Replaced the "." in some time values to ":" in order for excel to recognize it as a time data type
8. Dropped duplicate rows using the source name, date, time and direction by filtering and using the drop_duplicate command.
Reply:
    Access the power query using the "Query" tab while a cell is selected on the table.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tc={7327ED2A-4F98-4E37-A720-A1B3AA0026EB}</author>
    <author>tc={2E1E7A01-7A6D-4E47-93A7-47CB291BE845}</author>
    <author>tc={4340BA35-536E-4C59-9715-36A074B972EF}</author>
    <author>tc={91F17B9B-ADFA-4C1B-95B9-E5594A01AD8C}</author>
    <author>tc={CF39D9CA-AAAE-4185-861F-9FCFD7AA8926}</author>
    <author>tc={6A02EDAD-FAE3-454B-A94E-77348A004073}</author>
    <author>tc={DECC8C9D-AF70-46A8-B656-B83C5F6E9341}</author>
    <author>tc={D1A25868-8B81-43A1-9DC3-2A40049ABBCC}</author>
    <author>tc={77B1DA13-EB9B-4860-B69B-681A21E262F9}</author>
    <author>Adeyinka</author>
    <author>tc={B5BBF4DC-165A-452B-95BA-B321DA0E8FA0}</author>
  </authors>
  <commentList>
    <comment ref="A1" authorId="0" shapeId="0" xr:uid="{7327ED2A-4F98-4E37-A720-A1B3AA0026EB}">
      <text>
        <t>[Threaded comment]
Your version of Excel allows you to read this threaded comment; however, any edits to it will get removed if the file is opened in a newer version of Excel. Learn more: https://go.microsoft.com/fwlink/?linkid=870924
Comment:
    This table was generated using Power Query.
Power Query was used to do majority of the wrangling 
1. Merged all the csv together
2. Dropped columns that were not required for my analysis
3. Merged columns that represented the same values into 1. (obtaining 7 distinct columns)
4. renamed the columns
5. changed all values to lower case to standardize 
6. dropped all missing rows that had empty cells in the gender column.
7. Replaced the "." in some time values to ":" in order for excel to recognize it as a time data type
8. Dropped duplicate rows using the source name, date, time and direction by filtering and using the source name, date, time and direction by filtering and using the drop_duplicate command.</t>
      </text>
    </comment>
    <comment ref="B1" authorId="1" shapeId="0" xr:uid="{2E1E7A01-7A6D-4E47-93A7-47CB291BE845}">
      <text>
        <t>[Threaded comment]
Your version of Excel allows you to read this threaded comment; however, any edits to it will get removed if the file is opened in a newer version of Excel. Learn more: https://go.microsoft.com/fwlink/?linkid=870924
Comment:
    Date format was auto-corrected after changing the column data type to "date"</t>
      </text>
    </comment>
    <comment ref="D1" authorId="2" shapeId="0" xr:uid="{4340BA35-536E-4C59-9715-36A074B972EF}">
      <text>
        <t>[Threaded comment]
Your version of Excel allows you to read this threaded comment; however, any edits to it will get removed if the file is opened in a newer version of Excel. Learn more: https://go.microsoft.com/fwlink/?linkid=870924
Comment:
    Time was converted to the nearest 5 mins using the formula "MROUND".
Dropped all rows with time greater than 11 am using Filter</t>
      </text>
    </comment>
    <comment ref="E1" authorId="3" shapeId="0" xr:uid="{91F17B9B-ADFA-4C1B-95B9-E5594A01AD8C}">
      <text>
        <t>[Threaded comment]
Your version of Excel allows you to read this threaded comment; however, any edits to it will get removed if the file is opened in a newer version of Excel. Learn more: https://go.microsoft.com/fwlink/?linkid=870924
Comment:
    All wrangling on this column was done on power query while combining, transforming and loading the table</t>
      </text>
    </comment>
    <comment ref="F1" authorId="4" shapeId="0" xr:uid="{CF39D9CA-AAAE-4185-861F-9FCFD7AA8926}">
      <text>
        <t>[Threaded comment]
Your version of Excel allows you to read this threaded comment; however, any edits to it will get removed if the file is opened in a newer version of Excel. Learn more: https://go.microsoft.com/fwlink/?linkid=870924
Comment:
    All wrangling on this column was done on power query while combining, transforming and loading the table
Reply:
    1. Dropped rows that had invalid values like (10, 20% etc) using filter
2. Dropped rows with values 'Pedestrian' and 'other' using Filter. My analysis is based on the driver of a vehicle and this value does not support</t>
      </text>
    </comment>
    <comment ref="G1" authorId="5" shapeId="0" xr:uid="{6A02EDAD-FAE3-454B-A94E-77348A004073}">
      <text>
        <t>[Threaded comment]
Your version of Excel allows you to read this threaded comment; however, any edits to it will get removed if the file is opened in a newer version of Excel. Learn more: https://go.microsoft.com/fwlink/?linkid=870924
Comment:
    1. Dropped the rows for bus where occupancy was not a percentage using filter.
2. Converted the occupancy of buses to categorical values (empty, medium and full)
Empty (0 - 29)
Medium (30 - 59)
Full (60 - 100)
Then placed all categorical values in a new column called "occupancy (bin)"</t>
      </text>
    </comment>
    <comment ref="H1" authorId="6" shapeId="0" xr:uid="{DECC8C9D-AF70-46A8-B656-B83C5F6E9341}">
      <text>
        <t>[Threaded comment]
Your version of Excel allows you to read this threaded comment; however, any edits to it will get removed if the file is opened in a newer version of Excel. Learn more: https://go.microsoft.com/fwlink/?linkid=870924
Comment:
    1. Dropped the rows for bus where occupancy was not a percentage using filter.
2. Converted the occupancy of buses to categorical values (empty, medium and full)
Empty (0 - 29)
Medium (30 - 59)
Full (60 - 100)
Then placed all categorical values in a new column called "occupancy(bin)"</t>
      </text>
    </comment>
    <comment ref="I1" authorId="7" shapeId="0" xr:uid="{D1A25868-8B81-43A1-9DC3-2A40049ABBCC}">
      <text>
        <t>[Threaded comment]
Your version of Excel allows you to read this threaded comment; however, any edits to it will get removed if the file is opened in a newer version of Excel. Learn more: https://go.microsoft.com/fwlink/?linkid=870924
Comment:
    All wrangling on this column was done on power query while combining, transforming and loading the table</t>
      </text>
    </comment>
    <comment ref="J1" authorId="8" shapeId="0" xr:uid="{77B1DA13-EB9B-4860-B69B-681A21E262F9}">
      <text>
        <t>[Threaded comment]
Your version of Excel allows you to read this threaded comment; however, any edits to it will get removed if the file is opened in a newer version of Excel. Learn more: https://go.microsoft.com/fwlink/?linkid=870924
Comment:
    Created a new column (transport_type) to categorize the transport type into (private, public or freight) using the vehicle_type.
Car, bicycle, scooter, motorbike - private
bus, taxi - public
van, truck, tractor - freight</t>
      </text>
    </comment>
    <comment ref="K1" authorId="9" shapeId="0" xr:uid="{4E099F8C-0807-40CD-892C-90440FC7464E}">
      <text>
        <r>
          <rPr>
            <b/>
            <sz val="9"/>
            <color indexed="81"/>
            <rFont val="Tahoma"/>
            <charset val="1"/>
          </rPr>
          <t>Adeyinka:</t>
        </r>
        <r>
          <rPr>
            <sz val="9"/>
            <color indexed="81"/>
            <rFont val="Tahoma"/>
            <charset val="1"/>
          </rPr>
          <t xml:space="preserve">
The table generated from power query is in sheet "csv_data_2022 (4)"
This current sheet has been wrangled and connection lost with power query.
To see the wrangling steps performed in power query go to the sheet "csv_data_2022 (4)", click on any cell and the Query Tab will be displayed in the Ribbon. Then click on the query tab.
Also, please hover on the column names to see comments explaining various wrangling steps on each column</t>
        </r>
      </text>
    </comment>
    <comment ref="E49" authorId="10" shapeId="0" xr:uid="{B5BBF4DC-165A-452B-95BA-B321DA0E8FA0}">
      <text>
        <t>[Threaded comment]
Your version of Excel allows you to read this threaded comment; however, any edits to it will get removed if the file is opened in a newer version of Excel. Learn more: https://go.microsoft.com/fwlink/?linkid=870924
Comment:
    All wrangling on this column was done on power query while combining, transforming and loading the table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D703B9-A436-494C-88AA-ECD42F2DE58D}" keepAlive="1" name="Query - csv_data_2022 (2)" description="Connection to the 'csv_data_2022 (2)' query in the workbook." type="5" refreshedVersion="8" background="1" saveData="1">
    <dbPr connection="Provider=Microsoft.Mashup.OleDb.1;Data Source=$Workbook$;Location=&quot;csv_data_2022 (2)&quot;;Extended Properties=&quot;&quot;" command="SELECT * FROM [csv_data_2022 (2)]"/>
  </connection>
  <connection id="2" xr16:uid="{4F25387B-8CC1-45D8-9F01-F68E3BA5C529}" keepAlive="1" name="Query - csv_data_2022 (4)" description="Connection to the 'csv_data_2022 (4)' query in the workbook." type="5" refreshedVersion="8" background="1" saveData="1">
    <dbPr connection="Provider=Microsoft.Mashup.OleDb.1;Data Source=$Workbook$;Location=&quot;csv_data_2022 (4)&quot;;Extended Properties=&quot;&quot;" command="SELECT * FROM [csv_data_2022 (4)]"/>
  </connection>
  <connection id="3" xr16:uid="{D20DCC4B-C2CC-40E1-9DBF-2CBC374DB39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A0FD43D2-4ADE-424F-A4A3-AC8E566CFCA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D6DF406F-09D9-4893-8A86-FCA9216DCF5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AA0F238-031D-4D41-8B6C-DC843D71AC9E}"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7" xr16:uid="{1761A06C-FFAF-4CFB-81A7-EA968A740FE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<sst xmlns="http://schemas.openxmlformats.org/spreadsheetml/2006/main" count="3944" uniqueCount="40">
  <si>
    <t>Source.Name</t>
  </si>
  <si>
    <t>date</t>
  </si>
  <si>
    <t>time</t>
  </si>
  <si>
    <t>direction</t>
  </si>
  <si>
    <t>vehicle_type</t>
  </si>
  <si>
    <t>occupancy</t>
  </si>
  <si>
    <t>driver_gender</t>
  </si>
  <si>
    <t>22351432.csv</t>
  </si>
  <si>
    <t>in</t>
  </si>
  <si>
    <t>car</t>
  </si>
  <si>
    <t>male</t>
  </si>
  <si>
    <t>female</t>
  </si>
  <si>
    <t>taxi</t>
  </si>
  <si>
    <t>van</t>
  </si>
  <si>
    <t>bus</t>
  </si>
  <si>
    <t>motorbike</t>
  </si>
  <si>
    <t>bicycle</t>
  </si>
  <si>
    <t>22351433.csv</t>
  </si>
  <si>
    <t>truck</t>
  </si>
  <si>
    <t>22351450.csv</t>
  </si>
  <si>
    <t>out</t>
  </si>
  <si>
    <t>22351456.csv</t>
  </si>
  <si>
    <t/>
  </si>
  <si>
    <t>22351467.csv</t>
  </si>
  <si>
    <t>22351500.csv</t>
  </si>
  <si>
    <t>time (5 min)</t>
  </si>
  <si>
    <t>occupancy(bin)</t>
  </si>
  <si>
    <t>transport_type</t>
  </si>
  <si>
    <t>% cell count of 'driver_gender', where 'driver_gender' is 'male' or 'female'</t>
  </si>
  <si>
    <t>Count of driver_gender</t>
  </si>
  <si>
    <t>Grand Total</t>
  </si>
  <si>
    <t>% cell count of 'transport_type', where 'transport_type' is 'private' or 'public' or 'freight'</t>
  </si>
  <si>
    <t>Count of transport_type</t>
  </si>
  <si>
    <t>private</t>
  </si>
  <si>
    <t>public</t>
  </si>
  <si>
    <t>freight</t>
  </si>
  <si>
    <t>Column Labels</t>
  </si>
  <si>
    <t>Row Labels</t>
  </si>
  <si>
    <t>Count of vehicle_type</t>
  </si>
  <si>
    <t xml:space="preserve">Analysis Question
Among all the vehicles recored at the University of bath, what is the ratio of female to male drivers.
Will the information gathered about the gender inequality in the transport industry be similar to what is represented in the data collected at the university of bath?
What is the mode of transport is frequent at the University?
The table will be xplored based on my analysis question gender vs transport each analysis or visualization will be on separate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</si>
</sst>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hh:mm;@" x16r2:formatCode16="[$-en-NG,1]hh:mm;@"/>
  </numFmts>
  <fonts count="5" x14ac:knownFonts="1">
    <font>
      <sz val="11"/>
      <color theme="1"/>
      <name val="Calibri"/>
      <family val="2"/>
      <scheme val="minor"/>
    </font>
    <font>
      <b/>
      <i/>
      <sz val="11"/>
      <color rgb="FF000000"/>
      <name val="Calibri"/>
      <family val="2"/>
      <scheme val="minor"/>
    </font>
    <font>
      <sz val="11"/>
      <color rgb="FFED733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 fontId="0" fillId="0" borderId="0" xfId="0" applyNumberFormat="1"/>
    <xf numFmtId="0" fontId="0" fillId="0" borderId="0" xfId="0" applyAlignment="1">
      <alignment horizontal="left"/>
    </xf>
    <xf numFmtId="0" fontId="1" fillId="0" borderId="0" xfId="0" applyFont="1" applyAlignment="1">
      <alignment horizontal="left" vertical="center"/>
    </xf>
    <xf numFmtId="10" fontId="0" fillId="0" borderId="0" xfId="0" applyNumberFormat="1"/>
    <xf numFmtId="0" fontId="0" fillId="0" borderId="0" xfId="0" pivotButton="1"/>
    <xf numFmtId="0" fontId="2" fillId="0" borderId="0" xfId="0" applyFont="1"/>
    <xf numFmtId="10" fontId="2" fillId="0" borderId="0" xfId="0" applyNumberFormat="1" applyFont="1"/>
    <xf numFmtId="9" fontId="0" fillId="0" borderId="0" xfId="0" applyNumberFormat="1"/>
    <xf numFmtId="9" fontId="2" fillId="0" borderId="0" xfId="0" applyNumberFormat="1" applyFont="1"/>
    <xf numFmtId="0" fontId="0" fillId="0" borderId="0" xfId="0" applyAlignment="1">
      <alignment horizontal="left" vertical="top" wrapText="1"/>
    </xf>
  </cellXfs>
  <cellStyles count="1">
    <cellStyle name="Normal" xfId="0" builtinId="0"/>
  </cellStyles>
  <dxfs count="29">
    <dxf>
      <numFmt numFmtId="13" formatCode="0%"/>
    </dxf>
    <dxf>
      <numFmt numFmtId="13" formatCode="0%"/>
    </dxf>
    <dxf>
      <numFmt numFmtId="13" formatCode="0%"/>
    </dxf>
    <dxf>
      <font>
        <color rgb="FFED7331"/>
      </font>
    </dxf>
    <dxf>
      <font>
        <color rgb="FFED7331"/>
      </font>
    </dxf>
    <dxf>
      <font>
        <color rgb="FFED7331"/>
      </font>
    </dxf>
    <dxf>
      <font>
        <color rgb="FFED7331"/>
      </font>
    </dxf>
    <dxf>
      <font>
        <color rgb="FFED7331"/>
      </font>
    </dxf>
    <dxf>
      <font>
        <color rgb="FFED7331"/>
      </font>
    </dxf>
    <dxf>
      <font>
        <color rgb="FFED7331"/>
      </font>
    </dxf>
    <dxf>
      <font>
        <color rgb="FFED7331"/>
      </font>
    </dxf>
    <dxf>
      <font>
        <color rgb="FFED7331"/>
      </font>
    </dxf>
    <dxf>
      <font>
        <color rgb="FFED733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hh:mm;@" x16r2:formatCode16="[$-en-NG,1]hh:mm;@"/>
    </dxf>
    <dxf>
      <numFmt numFmtId="165" formatCode="[$]hh:mm;@" x16r2:formatCode16="[$-en-NG,1]hh:mm;@"/>
    </dxf>
    <dxf>
      <numFmt numFmtId="19" formatCode="dd/mm/yyyy"/>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s>
  <tableStyles count="0" defaultTableStyle="TableStyleMedium2" defaultPivotStyle="PivotStyleLight16"/>
  <colors>
    <mruColors>
      <color rgb="FFF12D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vs Transport Analysis 2022 (2).xlsx]%male to female drivers!PivotTable1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Distribution</a:t>
            </a:r>
            <a:r>
              <a:rPr lang="en-US" baseline="0"/>
              <a:t> of gender: </a:t>
            </a:r>
            <a:r>
              <a:rPr lang="en-US"/>
              <a:t>'</a:t>
            </a:r>
            <a:r>
              <a:rPr lang="en-US">
                <a:solidFill>
                  <a:schemeClr val="accent1"/>
                </a:solidFill>
              </a:rPr>
              <a:t>male</a:t>
            </a:r>
            <a:r>
              <a:rPr lang="en-US"/>
              <a:t>' or '</a:t>
            </a:r>
            <a:r>
              <a:rPr lang="en-US">
                <a:solidFill>
                  <a:srgbClr val="F12DB0"/>
                </a:solidFill>
              </a:rPr>
              <a:t>female</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pivotFmt>
      <c:pivotFmt>
        <c:idx val="3"/>
        <c:spPr>
          <a:solidFill>
            <a:srgbClr val="ED7331"/>
          </a:solidFill>
          <a:ln w="19050">
            <a:solidFill>
              <a:schemeClr val="lt1"/>
            </a:solidFill>
          </a:ln>
          <a:effectLst/>
        </c:spPr>
      </c:pivotFmt>
      <c:pivotFmt>
        <c:idx val="4"/>
        <c:spPr>
          <a:solidFill>
            <a:srgbClr val="ED733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r>
                  <a:rPr lang="en-US"/>
                  <a:t>Male</a:t>
                </a:r>
                <a:r>
                  <a:rPr lang="en-US" baseline="0"/>
                  <a:t>
</a:t>
                </a:r>
                <a:fld id="{B618A380-7774-493F-B55E-24F2AEF57FC4}" type="PERCENTAGE">
                  <a:rPr lang="en-US" baseline="0"/>
                  <a:pPr>
                    <a:defRPr sz="1100" b="1"/>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F12DB0">
              <a:alpha val="77000"/>
            </a:srgb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r>
                  <a:rPr lang="en-US"/>
                  <a:t>Female</a:t>
                </a:r>
                <a:r>
                  <a:rPr lang="en-US" baseline="0"/>
                  <a:t>
</a:t>
                </a:r>
                <a:fld id="{29F3EFAF-C14B-425C-9A80-2BFED0133CD5}" type="PERCENTAGE">
                  <a:rPr lang="en-US" baseline="0"/>
                  <a:pPr>
                    <a:defRPr sz="1100" b="1"/>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'%male to female drivers'!$D$4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3EB-4947-AE64-42B2CE9259C6}"/>
              </c:ext>
            </c:extLst>
          </c:dPt>
          <c:dPt>
            <c:idx val="1"/>
            <c:bubble3D val="0"/>
            <c:spPr>
              <a:solidFill>
                <a:srgbClr val="F12DB0">
                  <a:alpha val="77000"/>
                </a:srgbClr>
              </a:solidFill>
              <a:ln w="19050">
                <a:solidFill>
                  <a:schemeClr val="lt1"/>
                </a:solidFill>
              </a:ln>
              <a:effectLst/>
            </c:spPr>
            <c:extLst>
              <c:ext xmlns:c16="http://schemas.microsoft.com/office/drawing/2014/chart" uri="{C3380CC4-5D6E-409C-BE32-E72D297353CC}">
                <c16:uniqueId val="{00000003-93EB-4947-AE64-42B2CE9259C6}"/>
              </c:ext>
            </c:extLst>
          </c:dPt>
          <c:dLbls>
            <c:dLbl>
              <c:idx val="0"/>
              <c:tx>
                <c:rich>
                  <a:bodyPr/>
                  <a:lstStyle/>
                  <a:p>
                    <a:r>
                      <a:rPr lang="en-US"/>
                      <a:t>Male</a:t>
                    </a:r>
                    <a:r>
                      <a:rPr lang="en-US" baseline="0"/>
                      <a:t>
</a:t>
                    </a:r>
                    <a:fld id="{B618A380-7774-493F-B55E-24F2AEF57FC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3EB-4947-AE64-42B2CE9259C6}"/>
                </c:ext>
              </c:extLst>
            </c:dLbl>
            <c:dLbl>
              <c:idx val="1"/>
              <c:tx>
                <c:rich>
                  <a:bodyPr/>
                  <a:lstStyle/>
                  <a:p>
                    <a:r>
                      <a:rPr lang="en-US"/>
                      <a:t>Female</a:t>
                    </a:r>
                    <a:r>
                      <a:rPr lang="en-US" baseline="0"/>
                      <a:t>
</a:t>
                    </a:r>
                    <a:fld id="{29F3EFAF-C14B-425C-9A80-2BFED0133CD5}"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3EB-4947-AE64-42B2CE9259C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'%male to female drivers'!$C$5:$C$7</c:f>
              <c:strCache>
                <c:ptCount val="2"/>
                <c:pt idx="0">
                  <c:v>male</c:v>
                </c:pt>
                <c:pt idx="1">
                  <c:v>female</c:v>
                </c:pt>
              </c:strCache>
            </c:strRef>
          </c:cat>
          <c:val>
            <c:numRef>
              <c:f>'%male to female drivers'!$D$5:$D$7</c:f>
              <c:numCache>
                <c:formatCode>0.00%</c:formatCode>
                <c:ptCount val="2"/>
                <c:pt idx="0">
                  <c:v>0.6865979381443299</c:v>
                </c:pt>
                <c:pt idx="1">
                  <c:v>0.3134020618556701</c:v>
                </c:pt>
              </c:numCache>
            </c:numRef>
          </c:val>
          <c:extLst>
            <c:ext xmlns:c16="http://schemas.microsoft.com/office/drawing/2014/chart" uri="{C3380CC4-5D6E-409C-BE32-E72D297353CC}">
              <c16:uniqueId val="{00000000-93EB-4947-AE64-42B2CE9259C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vs Transport Analysis 2022 (2).xlsx]Vehicle distribution!PivotTable1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Vehicle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 distribution'!$B$1:$B$2</c:f>
              <c:strCache>
                <c:ptCount val="1"/>
                <c:pt idx="0">
                  <c:v>car</c:v>
                </c:pt>
              </c:strCache>
            </c:strRef>
          </c:tx>
          <c:spPr>
            <a:solidFill>
              <a:schemeClr val="accent1"/>
            </a:solidFill>
            <a:ln>
              <a:noFill/>
            </a:ln>
            <a:effectLst/>
          </c:spPr>
          <c:invertIfNegative val="0"/>
          <c:cat>
            <c:strRef>
              <c:f>'Vehicle distribution'!$A$3</c:f>
              <c:strCache>
                <c:ptCount val="1"/>
                <c:pt idx="0">
                  <c:v>Total</c:v>
                </c:pt>
              </c:strCache>
            </c:strRef>
          </c:cat>
          <c:val>
            <c:numRef>
              <c:f>'Vehicle distribution'!$B$3</c:f>
              <c:numCache>
                <c:formatCode>0%</c:formatCode>
                <c:ptCount val="1"/>
                <c:pt idx="0">
                  <c:v>0.63505154639175254</c:v>
                </c:pt>
              </c:numCache>
            </c:numRef>
          </c:val>
          <c:extLst>
            <c:ext xmlns:c16="http://schemas.microsoft.com/office/drawing/2014/chart" uri="{C3380CC4-5D6E-409C-BE32-E72D297353CC}">
              <c16:uniqueId val="{00000000-1AD9-4AA3-96A9-CB4209BA405C}"/>
            </c:ext>
          </c:extLst>
        </c:ser>
        <c:ser>
          <c:idx val="1"/>
          <c:order val="1"/>
          <c:tx>
            <c:strRef>
              <c:f>'Vehicle distribution'!$C$1:$C$2</c:f>
              <c:strCache>
                <c:ptCount val="1"/>
                <c:pt idx="0">
                  <c:v>bus</c:v>
                </c:pt>
              </c:strCache>
            </c:strRef>
          </c:tx>
          <c:spPr>
            <a:solidFill>
              <a:schemeClr val="accent2"/>
            </a:solidFill>
            <a:ln>
              <a:noFill/>
            </a:ln>
            <a:effectLst/>
          </c:spPr>
          <c:invertIfNegative val="0"/>
          <c:cat>
            <c:strRef>
              <c:f>'Vehicle distribution'!$A$3</c:f>
              <c:strCache>
                <c:ptCount val="1"/>
                <c:pt idx="0">
                  <c:v>Total</c:v>
                </c:pt>
              </c:strCache>
            </c:strRef>
          </c:cat>
          <c:val>
            <c:numRef>
              <c:f>'Vehicle distribution'!$C$3</c:f>
              <c:numCache>
                <c:formatCode>0%</c:formatCode>
                <c:ptCount val="1"/>
                <c:pt idx="0">
                  <c:v>0.1154639175257732</c:v>
                </c:pt>
              </c:numCache>
            </c:numRef>
          </c:val>
          <c:extLst>
            <c:ext xmlns:c16="http://schemas.microsoft.com/office/drawing/2014/chart" uri="{C3380CC4-5D6E-409C-BE32-E72D297353CC}">
              <c16:uniqueId val="{00000001-1AD9-4AA3-96A9-CB4209BA405C}"/>
            </c:ext>
          </c:extLst>
        </c:ser>
        <c:ser>
          <c:idx val="2"/>
          <c:order val="2"/>
          <c:tx>
            <c:strRef>
              <c:f>'Vehicle distribution'!$D$1:$D$2</c:f>
              <c:strCache>
                <c:ptCount val="1"/>
                <c:pt idx="0">
                  <c:v>van</c:v>
                </c:pt>
              </c:strCache>
            </c:strRef>
          </c:tx>
          <c:spPr>
            <a:solidFill>
              <a:schemeClr val="accent3"/>
            </a:solidFill>
            <a:ln>
              <a:noFill/>
            </a:ln>
            <a:effectLst/>
          </c:spPr>
          <c:invertIfNegative val="0"/>
          <c:cat>
            <c:strRef>
              <c:f>'Vehicle distribution'!$A$3</c:f>
              <c:strCache>
                <c:ptCount val="1"/>
                <c:pt idx="0">
                  <c:v>Total</c:v>
                </c:pt>
              </c:strCache>
            </c:strRef>
          </c:cat>
          <c:val>
            <c:numRef>
              <c:f>'Vehicle distribution'!$D$3</c:f>
              <c:numCache>
                <c:formatCode>0%</c:formatCode>
                <c:ptCount val="1"/>
                <c:pt idx="0">
                  <c:v>9.6907216494845363E-2</c:v>
                </c:pt>
              </c:numCache>
            </c:numRef>
          </c:val>
          <c:extLst>
            <c:ext xmlns:c16="http://schemas.microsoft.com/office/drawing/2014/chart" uri="{C3380CC4-5D6E-409C-BE32-E72D297353CC}">
              <c16:uniqueId val="{00000002-1AD9-4AA3-96A9-CB4209BA405C}"/>
            </c:ext>
          </c:extLst>
        </c:ser>
        <c:ser>
          <c:idx val="3"/>
          <c:order val="3"/>
          <c:tx>
            <c:strRef>
              <c:f>'Vehicle distribution'!$E$1:$E$2</c:f>
              <c:strCache>
                <c:ptCount val="1"/>
                <c:pt idx="0">
                  <c:v>taxi</c:v>
                </c:pt>
              </c:strCache>
            </c:strRef>
          </c:tx>
          <c:spPr>
            <a:solidFill>
              <a:schemeClr val="accent4"/>
            </a:solidFill>
            <a:ln>
              <a:noFill/>
            </a:ln>
            <a:effectLst/>
          </c:spPr>
          <c:invertIfNegative val="0"/>
          <c:cat>
            <c:strRef>
              <c:f>'Vehicle distribution'!$A$3</c:f>
              <c:strCache>
                <c:ptCount val="1"/>
                <c:pt idx="0">
                  <c:v>Total</c:v>
                </c:pt>
              </c:strCache>
            </c:strRef>
          </c:cat>
          <c:val>
            <c:numRef>
              <c:f>'Vehicle distribution'!$E$3</c:f>
              <c:numCache>
                <c:formatCode>0%</c:formatCode>
                <c:ptCount val="1"/>
                <c:pt idx="0">
                  <c:v>6.1855670103092786E-2</c:v>
                </c:pt>
              </c:numCache>
            </c:numRef>
          </c:val>
          <c:extLst>
            <c:ext xmlns:c16="http://schemas.microsoft.com/office/drawing/2014/chart" uri="{C3380CC4-5D6E-409C-BE32-E72D297353CC}">
              <c16:uniqueId val="{00000003-1AD9-4AA3-96A9-CB4209BA405C}"/>
            </c:ext>
          </c:extLst>
        </c:ser>
        <c:ser>
          <c:idx val="4"/>
          <c:order val="4"/>
          <c:tx>
            <c:strRef>
              <c:f>'Vehicle distribution'!$F$1:$F$2</c:f>
              <c:strCache>
                <c:ptCount val="1"/>
                <c:pt idx="0">
                  <c:v>bicycle</c:v>
                </c:pt>
              </c:strCache>
            </c:strRef>
          </c:tx>
          <c:spPr>
            <a:solidFill>
              <a:schemeClr val="accent5"/>
            </a:solidFill>
            <a:ln>
              <a:noFill/>
            </a:ln>
            <a:effectLst/>
          </c:spPr>
          <c:invertIfNegative val="0"/>
          <c:cat>
            <c:strRef>
              <c:f>'Vehicle distribution'!$A$3</c:f>
              <c:strCache>
                <c:ptCount val="1"/>
                <c:pt idx="0">
                  <c:v>Total</c:v>
                </c:pt>
              </c:strCache>
            </c:strRef>
          </c:cat>
          <c:val>
            <c:numRef>
              <c:f>'Vehicle distribution'!$F$3</c:f>
              <c:numCache>
                <c:formatCode>0%</c:formatCode>
                <c:ptCount val="1"/>
                <c:pt idx="0">
                  <c:v>6.1855670103092786E-2</c:v>
                </c:pt>
              </c:numCache>
            </c:numRef>
          </c:val>
          <c:extLst>
            <c:ext xmlns:c16="http://schemas.microsoft.com/office/drawing/2014/chart" uri="{C3380CC4-5D6E-409C-BE32-E72D297353CC}">
              <c16:uniqueId val="{00000004-1AD9-4AA3-96A9-CB4209BA405C}"/>
            </c:ext>
          </c:extLst>
        </c:ser>
        <c:ser>
          <c:idx val="5"/>
          <c:order val="5"/>
          <c:tx>
            <c:strRef>
              <c:f>'Vehicle distribution'!$G$1:$G$2</c:f>
              <c:strCache>
                <c:ptCount val="1"/>
                <c:pt idx="0">
                  <c:v>truck</c:v>
                </c:pt>
              </c:strCache>
            </c:strRef>
          </c:tx>
          <c:spPr>
            <a:solidFill>
              <a:schemeClr val="accent6"/>
            </a:solidFill>
            <a:ln>
              <a:noFill/>
            </a:ln>
            <a:effectLst/>
          </c:spPr>
          <c:invertIfNegative val="0"/>
          <c:cat>
            <c:strRef>
              <c:f>'Vehicle distribution'!$A$3</c:f>
              <c:strCache>
                <c:ptCount val="1"/>
                <c:pt idx="0">
                  <c:v>Total</c:v>
                </c:pt>
              </c:strCache>
            </c:strRef>
          </c:cat>
          <c:val>
            <c:numRef>
              <c:f>'Vehicle distribution'!$G$3</c:f>
              <c:numCache>
                <c:formatCode>0%</c:formatCode>
                <c:ptCount val="1"/>
                <c:pt idx="0">
                  <c:v>1.8556701030927835E-2</c:v>
                </c:pt>
              </c:numCache>
            </c:numRef>
          </c:val>
          <c:extLst>
            <c:ext xmlns:c16="http://schemas.microsoft.com/office/drawing/2014/chart" uri="{C3380CC4-5D6E-409C-BE32-E72D297353CC}">
              <c16:uniqueId val="{00000005-1AD9-4AA3-96A9-CB4209BA405C}"/>
            </c:ext>
          </c:extLst>
        </c:ser>
        <c:ser>
          <c:idx val="6"/>
          <c:order val="6"/>
          <c:tx>
            <c:strRef>
              <c:f>'Vehicle distribution'!$H$1:$H$2</c:f>
              <c:strCache>
                <c:ptCount val="1"/>
                <c:pt idx="0">
                  <c:v>motorbike</c:v>
                </c:pt>
              </c:strCache>
            </c:strRef>
          </c:tx>
          <c:spPr>
            <a:solidFill>
              <a:schemeClr val="accent1">
                <a:lumMod val="60000"/>
              </a:schemeClr>
            </a:solidFill>
            <a:ln>
              <a:noFill/>
            </a:ln>
            <a:effectLst/>
          </c:spPr>
          <c:invertIfNegative val="0"/>
          <c:cat>
            <c:strRef>
              <c:f>'Vehicle distribution'!$A$3</c:f>
              <c:strCache>
                <c:ptCount val="1"/>
                <c:pt idx="0">
                  <c:v>Total</c:v>
                </c:pt>
              </c:strCache>
            </c:strRef>
          </c:cat>
          <c:val>
            <c:numRef>
              <c:f>'Vehicle distribution'!$H$3</c:f>
              <c:numCache>
                <c:formatCode>0%</c:formatCode>
                <c:ptCount val="1"/>
                <c:pt idx="0">
                  <c:v>1.0309278350515464E-2</c:v>
                </c:pt>
              </c:numCache>
            </c:numRef>
          </c:val>
          <c:extLst>
            <c:ext xmlns:c16="http://schemas.microsoft.com/office/drawing/2014/chart" uri="{C3380CC4-5D6E-409C-BE32-E72D297353CC}">
              <c16:uniqueId val="{00000006-1AD9-4AA3-96A9-CB4209BA405C}"/>
            </c:ext>
          </c:extLst>
        </c:ser>
        <c:dLbls>
          <c:showLegendKey val="0"/>
          <c:showVal val="0"/>
          <c:showCatName val="0"/>
          <c:showSerName val="0"/>
          <c:showPercent val="0"/>
          <c:showBubbleSize val="0"/>
        </c:dLbls>
        <c:gapWidth val="219"/>
        <c:overlap val="-27"/>
        <c:axId val="1170855648"/>
        <c:axId val="1170856064"/>
      </c:barChart>
      <c:catAx>
        <c:axId val="11708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0856064"/>
        <c:crosses val="autoZero"/>
        <c:auto val="1"/>
        <c:lblAlgn val="ctr"/>
        <c:lblOffset val="100"/>
        <c:noMultiLvlLbl val="0"/>
      </c:catAx>
      <c:valAx>
        <c:axId val="117085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08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vs Transport Analysis 2022 (2).xlsx]dist of transport type!PivotTable2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lumMod val="25000"/>
                  </a:schemeClr>
                </a:solidFill>
              </a:rPr>
              <a:t>% Distribution of transport_type: 'private' or 'public' or 'freight'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D2D2D2"/>
          </a:solidFill>
          <a:ln>
            <a:noFill/>
          </a:ln>
          <a:effectLst/>
        </c:spPr>
      </c:pivotFmt>
      <c:pivotFmt>
        <c:idx val="3"/>
        <c:spPr>
          <a:solidFill>
            <a:srgbClr val="ED7331"/>
          </a:solidFill>
          <a:ln>
            <a:noFill/>
          </a:ln>
          <a:effectLst/>
        </c:spPr>
      </c:pivotFmt>
      <c:pivotFmt>
        <c:idx val="4"/>
        <c:spPr>
          <a:solidFill>
            <a:srgbClr val="ED7331"/>
          </a:solidFill>
          <a:ln>
            <a:noFill/>
          </a:ln>
          <a:effectLst/>
        </c:spPr>
      </c:pivotFmt>
      <c:pivotFmt>
        <c:idx val="5"/>
        <c:spPr>
          <a:solidFill>
            <a:srgbClr val="ED733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
        <c:idx val="8"/>
        <c:spPr>
          <a:solidFill>
            <a:srgbClr val="00B050"/>
          </a:solidFill>
          <a:ln>
            <a:noFill/>
          </a:ln>
          <a:effectLst/>
        </c:spPr>
      </c:pivotFmt>
    </c:pivotFmts>
    <c:plotArea>
      <c:layout/>
      <c:barChart>
        <c:barDir val="bar"/>
        <c:grouping val="clustered"/>
        <c:varyColors val="0"/>
        <c:ser>
          <c:idx val="0"/>
          <c:order val="0"/>
          <c:tx>
            <c:strRef>
              <c:f>'dist of transport type'!$D$4</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C8D7-48CD-ADC9-BC739F234953}"/>
              </c:ext>
            </c:extLst>
          </c:dPt>
          <c:dPt>
            <c:idx val="2"/>
            <c:invertIfNegative val="0"/>
            <c:bubble3D val="0"/>
            <c:spPr>
              <a:solidFill>
                <a:srgbClr val="00B050"/>
              </a:solidFill>
              <a:ln>
                <a:noFill/>
              </a:ln>
              <a:effectLst/>
            </c:spPr>
            <c:extLst>
              <c:ext xmlns:c16="http://schemas.microsoft.com/office/drawing/2014/chart" uri="{C3380CC4-5D6E-409C-BE32-E72D297353CC}">
                <c16:uniqueId val="{00000001-C8D7-48CD-ADC9-BC739F234953}"/>
              </c:ext>
            </c:extLst>
          </c:dPt>
          <c:cat>
            <c:strRef>
              <c:f>'dist of transport type'!$C$5:$C$8</c:f>
              <c:strCache>
                <c:ptCount val="3"/>
                <c:pt idx="0">
                  <c:v>private</c:v>
                </c:pt>
                <c:pt idx="1">
                  <c:v>public</c:v>
                </c:pt>
                <c:pt idx="2">
                  <c:v>freight</c:v>
                </c:pt>
              </c:strCache>
            </c:strRef>
          </c:cat>
          <c:val>
            <c:numRef>
              <c:f>'dist of transport type'!$D$5:$D$8</c:f>
              <c:numCache>
                <c:formatCode>0%</c:formatCode>
                <c:ptCount val="3"/>
                <c:pt idx="0">
                  <c:v>0.70721649484536087</c:v>
                </c:pt>
                <c:pt idx="1">
                  <c:v>0.17731958762886599</c:v>
                </c:pt>
                <c:pt idx="2">
                  <c:v>0.1154639175257732</c:v>
                </c:pt>
              </c:numCache>
            </c:numRef>
          </c:val>
          <c:extLst>
            <c:ext xmlns:c16="http://schemas.microsoft.com/office/drawing/2014/chart" uri="{C3380CC4-5D6E-409C-BE32-E72D297353CC}">
              <c16:uniqueId val="{00000000-10C2-4A06-9585-79F71A4CE15B}"/>
            </c:ext>
          </c:extLst>
        </c:ser>
        <c:dLbls>
          <c:showLegendKey val="0"/>
          <c:showVal val="0"/>
          <c:showCatName val="0"/>
          <c:showSerName val="0"/>
          <c:showPercent val="0"/>
          <c:showBubbleSize val="0"/>
        </c:dLbls>
        <c:gapWidth val="33"/>
        <c:overlap val="-30"/>
        <c:axId val="444961455"/>
        <c:axId val="444974767"/>
      </c:barChart>
      <c:catAx>
        <c:axId val="444961455"/>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transport_type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4974767"/>
        <c:crosses val="autoZero"/>
        <c:auto val="1"/>
        <c:lblAlgn val="ctr"/>
        <c:lblOffset val="100"/>
        <c:noMultiLvlLbl val="0"/>
      </c:catAx>
      <c:valAx>
        <c:axId val="44497476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4961455"/>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vs Transport Analysis 2022 (2).xlsx]dist of gender n transport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gender and transport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12D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 of gender n transport type'!$B$3:$B$4</c:f>
              <c:strCache>
                <c:ptCount val="1"/>
                <c:pt idx="0">
                  <c:v>male</c:v>
                </c:pt>
              </c:strCache>
            </c:strRef>
          </c:tx>
          <c:spPr>
            <a:solidFill>
              <a:schemeClr val="accent1"/>
            </a:solidFill>
            <a:ln>
              <a:noFill/>
            </a:ln>
            <a:effectLst/>
          </c:spPr>
          <c:invertIfNegative val="0"/>
          <c:cat>
            <c:strRef>
              <c:f>'dist of gender n transport type'!$A$5:$A$8</c:f>
              <c:strCache>
                <c:ptCount val="3"/>
                <c:pt idx="0">
                  <c:v>private</c:v>
                </c:pt>
                <c:pt idx="1">
                  <c:v>public</c:v>
                </c:pt>
                <c:pt idx="2">
                  <c:v>freight</c:v>
                </c:pt>
              </c:strCache>
            </c:strRef>
          </c:cat>
          <c:val>
            <c:numRef>
              <c:f>'dist of gender n transport type'!$B$5:$B$8</c:f>
              <c:numCache>
                <c:formatCode>0%</c:formatCode>
                <c:ptCount val="3"/>
                <c:pt idx="0">
                  <c:v>0.42268041237113402</c:v>
                </c:pt>
                <c:pt idx="1">
                  <c:v>0.15876288659793814</c:v>
                </c:pt>
                <c:pt idx="2">
                  <c:v>0.10515463917525773</c:v>
                </c:pt>
              </c:numCache>
            </c:numRef>
          </c:val>
          <c:extLst>
            <c:ext xmlns:c16="http://schemas.microsoft.com/office/drawing/2014/chart" uri="{C3380CC4-5D6E-409C-BE32-E72D297353CC}">
              <c16:uniqueId val="{00000000-E6F9-4703-A481-9639C3CC9536}"/>
            </c:ext>
          </c:extLst>
        </c:ser>
        <c:ser>
          <c:idx val="1"/>
          <c:order val="1"/>
          <c:tx>
            <c:strRef>
              <c:f>'dist of gender n transport type'!$C$3:$C$4</c:f>
              <c:strCache>
                <c:ptCount val="1"/>
                <c:pt idx="0">
                  <c:v>female</c:v>
                </c:pt>
              </c:strCache>
            </c:strRef>
          </c:tx>
          <c:spPr>
            <a:solidFill>
              <a:srgbClr val="F12DB0"/>
            </a:solidFill>
            <a:ln>
              <a:noFill/>
            </a:ln>
            <a:effectLst/>
          </c:spPr>
          <c:invertIfNegative val="0"/>
          <c:cat>
            <c:strRef>
              <c:f>'dist of gender n transport type'!$A$5:$A$8</c:f>
              <c:strCache>
                <c:ptCount val="3"/>
                <c:pt idx="0">
                  <c:v>private</c:v>
                </c:pt>
                <c:pt idx="1">
                  <c:v>public</c:v>
                </c:pt>
                <c:pt idx="2">
                  <c:v>freight</c:v>
                </c:pt>
              </c:strCache>
            </c:strRef>
          </c:cat>
          <c:val>
            <c:numRef>
              <c:f>'dist of gender n transport type'!$C$5:$C$8</c:f>
              <c:numCache>
                <c:formatCode>0%</c:formatCode>
                <c:ptCount val="3"/>
                <c:pt idx="0">
                  <c:v>0.28453608247422679</c:v>
                </c:pt>
                <c:pt idx="1">
                  <c:v>1.8556701030927835E-2</c:v>
                </c:pt>
                <c:pt idx="2">
                  <c:v>1.0309278350515464E-2</c:v>
                </c:pt>
              </c:numCache>
            </c:numRef>
          </c:val>
          <c:extLst>
            <c:ext xmlns:c16="http://schemas.microsoft.com/office/drawing/2014/chart" uri="{C3380CC4-5D6E-409C-BE32-E72D297353CC}">
              <c16:uniqueId val="{00000001-E6F9-4703-A481-9639C3CC9536}"/>
            </c:ext>
          </c:extLst>
        </c:ser>
        <c:dLbls>
          <c:showLegendKey val="0"/>
          <c:showVal val="0"/>
          <c:showCatName val="0"/>
          <c:showSerName val="0"/>
          <c:showPercent val="0"/>
          <c:showBubbleSize val="0"/>
        </c:dLbls>
        <c:gapWidth val="219"/>
        <c:overlap val="-27"/>
        <c:axId val="444972271"/>
        <c:axId val="444960623"/>
      </c:barChart>
      <c:catAx>
        <c:axId val="4449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4960623"/>
        <c:crosses val="autoZero"/>
        <c:auto val="1"/>
        <c:lblAlgn val="ctr"/>
        <c:lblOffset val="100"/>
        <c:noMultiLvlLbl val="0"/>
      </c:catAx>
      <c:valAx>
        <c:axId val="44496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497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 vs Transport Analysis 2022 (2).xlsx]occupancy of cars by gender!PivotTable16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Occupancy of cars for</a:t>
            </a:r>
            <a:r>
              <a:rPr lang="en-GB" baseline="0"/>
              <a:t> both male and female drivers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'occupancy of cars by gender'!$B$3:$B$4</c:f>
              <c:strCache>
                <c:ptCount val="1"/>
                <c:pt idx="0">
                  <c:v>1</c:v>
                </c:pt>
              </c:strCache>
            </c:strRef>
          </c:tx>
          <c:spPr>
            <a:solidFill>
              <a:schemeClr val="accent1"/>
            </a:solidFill>
            <a:ln>
              <a:noFill/>
            </a:ln>
            <a:effectLst/>
          </c:spPr>
          <c:invertIfNegative val="0"/>
          <c:cat>
            <c:strRef>
              <c:f>'occupancy of cars by gender'!$A$5:$A$7</c:f>
              <c:strCache>
                <c:ptCount val="2"/>
                <c:pt idx="0">
                  <c:v>female</c:v>
                </c:pt>
                <c:pt idx="1">
                  <c:v>male</c:v>
                </c:pt>
              </c:strCache>
            </c:strRef>
          </c:cat>
          <c:val>
            <c:numRef>
              <c:f>'occupancy of cars by gender'!$B$5:$B$7</c:f>
              <c:numCache>
                <c:formatCode>General</c:formatCode>
                <c:ptCount val="2"/>
                <c:pt idx="0">
                  <c:v>70</c:v>
                </c:pt>
                <c:pt idx="1">
                  <c:v>97</c:v>
                </c:pt>
              </c:numCache>
            </c:numRef>
          </c:val>
          <c:extLst>
            <c:ext xmlns:c16="http://schemas.microsoft.com/office/drawing/2014/chart" uri="{C3380CC4-5D6E-409C-BE32-E72D297353CC}">
              <c16:uniqueId val="{00000016-A2E6-4B0B-963D-0077C02D5103}"/>
            </c:ext>
          </c:extLst>
        </c:ser>
        <c:ser>
          <c:idx val="1"/>
          <c:order val="1"/>
          <c:tx>
            <c:strRef>
              <c:f>'occupancy of cars by gender'!$C$3:$C$4</c:f>
              <c:strCache>
                <c:ptCount val="1"/>
                <c:pt idx="0">
                  <c:v>2</c:v>
                </c:pt>
              </c:strCache>
            </c:strRef>
          </c:tx>
          <c:spPr>
            <a:solidFill>
              <a:schemeClr val="accent2"/>
            </a:solidFill>
            <a:ln>
              <a:noFill/>
            </a:ln>
            <a:effectLst/>
          </c:spPr>
          <c:invertIfNegative val="0"/>
          <c:cat>
            <c:strRef>
              <c:f>'occupancy of cars by gender'!$A$5:$A$7</c:f>
              <c:strCache>
                <c:ptCount val="2"/>
                <c:pt idx="0">
                  <c:v>female</c:v>
                </c:pt>
                <c:pt idx="1">
                  <c:v>male</c:v>
                </c:pt>
              </c:strCache>
            </c:strRef>
          </c:cat>
          <c:val>
            <c:numRef>
              <c:f>'occupancy of cars by gender'!$C$5:$C$7</c:f>
              <c:numCache>
                <c:formatCode>General</c:formatCode>
                <c:ptCount val="2"/>
                <c:pt idx="0">
                  <c:v>49</c:v>
                </c:pt>
                <c:pt idx="1">
                  <c:v>61</c:v>
                </c:pt>
              </c:numCache>
            </c:numRef>
          </c:val>
          <c:extLst>
            <c:ext xmlns:c16="http://schemas.microsoft.com/office/drawing/2014/chart" uri="{C3380CC4-5D6E-409C-BE32-E72D297353CC}">
              <c16:uniqueId val="{00000017-A2E6-4B0B-963D-0077C02D5103}"/>
            </c:ext>
          </c:extLst>
        </c:ser>
        <c:ser>
          <c:idx val="2"/>
          <c:order val="2"/>
          <c:tx>
            <c:strRef>
              <c:f>'occupancy of cars by gender'!$D$3:$D$4</c:f>
              <c:strCache>
                <c:ptCount val="1"/>
                <c:pt idx="0">
                  <c:v>3</c:v>
                </c:pt>
              </c:strCache>
            </c:strRef>
          </c:tx>
          <c:spPr>
            <a:solidFill>
              <a:schemeClr val="accent3"/>
            </a:solidFill>
            <a:ln>
              <a:noFill/>
            </a:ln>
            <a:effectLst/>
          </c:spPr>
          <c:invertIfNegative val="0"/>
          <c:cat>
            <c:strRef>
              <c:f>'occupancy of cars by gender'!$A$5:$A$7</c:f>
              <c:strCache>
                <c:ptCount val="2"/>
                <c:pt idx="0">
                  <c:v>female</c:v>
                </c:pt>
                <c:pt idx="1">
                  <c:v>male</c:v>
                </c:pt>
              </c:strCache>
            </c:strRef>
          </c:cat>
          <c:val>
            <c:numRef>
              <c:f>'occupancy of cars by gender'!$D$5:$D$7</c:f>
              <c:numCache>
                <c:formatCode>General</c:formatCode>
                <c:ptCount val="2"/>
                <c:pt idx="0">
                  <c:v>7</c:v>
                </c:pt>
                <c:pt idx="1">
                  <c:v>7</c:v>
                </c:pt>
              </c:numCache>
            </c:numRef>
          </c:val>
          <c:extLst>
            <c:ext xmlns:c16="http://schemas.microsoft.com/office/drawing/2014/chart" uri="{C3380CC4-5D6E-409C-BE32-E72D297353CC}">
              <c16:uniqueId val="{00000018-A2E6-4B0B-963D-0077C02D5103}"/>
            </c:ext>
          </c:extLst>
        </c:ser>
        <c:ser>
          <c:idx val="3"/>
          <c:order val="3"/>
          <c:tx>
            <c:strRef>
              <c:f>'occupancy of cars by gender'!$E$3:$E$4</c:f>
              <c:strCache>
                <c:ptCount val="1"/>
                <c:pt idx="0">
                  <c:v>4</c:v>
                </c:pt>
              </c:strCache>
            </c:strRef>
          </c:tx>
          <c:spPr>
            <a:solidFill>
              <a:schemeClr val="accent4"/>
            </a:solidFill>
            <a:ln>
              <a:noFill/>
            </a:ln>
            <a:effectLst/>
          </c:spPr>
          <c:invertIfNegative val="0"/>
          <c:cat>
            <c:strRef>
              <c:f>'occupancy of cars by gender'!$A$5:$A$7</c:f>
              <c:strCache>
                <c:ptCount val="2"/>
                <c:pt idx="0">
                  <c:v>female</c:v>
                </c:pt>
                <c:pt idx="1">
                  <c:v>male</c:v>
                </c:pt>
              </c:strCache>
            </c:strRef>
          </c:cat>
          <c:val>
            <c:numRef>
              <c:f>'occupancy of cars by gender'!$E$5:$E$7</c:f>
              <c:numCache>
                <c:formatCode>General</c:formatCode>
                <c:ptCount val="2"/>
                <c:pt idx="0">
                  <c:v>9</c:v>
                </c:pt>
                <c:pt idx="1">
                  <c:v>6</c:v>
                </c:pt>
              </c:numCache>
            </c:numRef>
          </c:val>
          <c:extLst>
            <c:ext xmlns:c16="http://schemas.microsoft.com/office/drawing/2014/chart" uri="{C3380CC4-5D6E-409C-BE32-E72D297353CC}">
              <c16:uniqueId val="{00000019-A2E6-4B0B-963D-0077C02D5103}"/>
            </c:ext>
          </c:extLst>
        </c:ser>
        <c:ser>
          <c:idx val="4"/>
          <c:order val="4"/>
          <c:tx>
            <c:strRef>
              <c:f>'occupancy of cars by gender'!$F$3:$F$4</c:f>
              <c:strCache>
                <c:ptCount val="1"/>
                <c:pt idx="0">
                  <c:v>5</c:v>
                </c:pt>
              </c:strCache>
            </c:strRef>
          </c:tx>
          <c:spPr>
            <a:solidFill>
              <a:schemeClr val="accent5"/>
            </a:solidFill>
            <a:ln>
              <a:noFill/>
            </a:ln>
            <a:effectLst/>
          </c:spPr>
          <c:invertIfNegative val="0"/>
          <c:cat>
            <c:strRef>
              <c:f>'occupancy of cars by gender'!$A$5:$A$7</c:f>
              <c:strCache>
                <c:ptCount val="2"/>
                <c:pt idx="0">
                  <c:v>female</c:v>
                </c:pt>
                <c:pt idx="1">
                  <c:v>male</c:v>
                </c:pt>
              </c:strCache>
            </c:strRef>
          </c:cat>
          <c:val>
            <c:numRef>
              <c:f>'occupancy of cars by gender'!$F$5:$F$7</c:f>
              <c:numCache>
                <c:formatCode>General</c:formatCode>
                <c:ptCount val="2"/>
                <c:pt idx="1">
                  <c:v>2</c:v>
                </c:pt>
              </c:numCache>
            </c:numRef>
          </c:val>
          <c:extLst>
            <c:ext xmlns:c16="http://schemas.microsoft.com/office/drawing/2014/chart" uri="{C3380CC4-5D6E-409C-BE32-E72D297353CC}">
              <c16:uniqueId val="{0000001A-A2E6-4B0B-963D-0077C02D5103}"/>
            </c:ext>
          </c:extLst>
        </c:ser>
        <c:dLbls>
          <c:showLegendKey val="0"/>
          <c:showVal val="0"/>
          <c:showCatName val="0"/>
          <c:showSerName val="0"/>
          <c:showPercent val="0"/>
          <c:showBubbleSize val="0"/>
        </c:dLbls>
        <c:gapWidth val="219"/>
        <c:overlap val="-27"/>
        <c:axId val="1283140175"/>
        <c:axId val="1283140591"/>
      </c:barChart>
      <c:catAx>
        <c:axId val="12831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3140591"/>
        <c:crosses val="autoZero"/>
        <c:auto val="1"/>
        <c:lblAlgn val="ctr"/>
        <c:lblOffset val="100"/>
        <c:noMultiLvlLbl val="0"/>
      </c:catAx>
      <c:valAx>
        <c:axId val="128314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314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165100</xdr:rowOff>
    </xdr:to>
    <xdr:graphicFrame macro="">
      <xdr:nvGraphicFramePr>
        <xdr:cNvPr id="2" name="Chart 1" descr="Chart type: Pie. % cell count of 'driver_gender', where 'driver_gender' is 'male' or 'female'&#10;&#10;Description automatically generated">
          <a:extLst>
            <a:ext uri="{FF2B5EF4-FFF2-40B4-BE49-F238E27FC236}">
              <a16:creationId xmlns:a16="http://schemas.microsoft.com/office/drawing/2014/main" id="{CF1D4C61-11B1-8389-3DEF-376DED10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82550</xdr:colOff>
      <xdr:row>4</xdr:row>
      <xdr:rowOff>50800</xdr:rowOff>
    </xdr:from>
    <xdr:to>
      <xdr:col>8</xdr:col>
      <xdr:colOff>50800</xdr:colOff>
      <xdr:row>19</xdr:row>
      <xdr:rowOff>31750</xdr:rowOff>
    </xdr:to>
    <xdr:graphicFrame macro="">
      <xdr:nvGraphicFramePr>
        <xdr:cNvPr id="2" name="Chart 1">
          <a:extLst>
            <a:ext uri="{FF2B5EF4-FFF2-40B4-BE49-F238E27FC236}">
              <a16:creationId xmlns:a16="http://schemas.microsoft.com/office/drawing/2014/main" id="{8C57666C-E063-F6EF-D423-994C9FC20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165100</xdr:rowOff>
    </xdr:to>
    <xdr:graphicFrame macro="">
      <xdr:nvGraphicFramePr>
        <xdr:cNvPr id="2" name="Chart 1" descr="Chart type: Clustered Bar. % cell count of 'transport_type', where 'transport_type' is 'private' or 'public' or 'freight'&#10;&#10;Description automatically generated">
          <a:extLst>
            <a:ext uri="{FF2B5EF4-FFF2-40B4-BE49-F238E27FC236}">
              <a16:creationId xmlns:a16="http://schemas.microsoft.com/office/drawing/2014/main" id="{DD15F386-6D85-DADD-4311-D5FE1BD12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69850</xdr:colOff>
      <xdr:row>2</xdr:row>
      <xdr:rowOff>79375</xdr:rowOff>
    </xdr:from>
    <xdr:to>
      <xdr:col>12</xdr:col>
      <xdr:colOff>260350</xdr:colOff>
      <xdr:row>17</xdr:row>
      <xdr:rowOff>60325</xdr:rowOff>
    </xdr:to>
    <xdr:graphicFrame macro="">
      <xdr:nvGraphicFramePr>
        <xdr:cNvPr id="2" name="Chart 1">
          <a:extLst>
            <a:ext uri="{FF2B5EF4-FFF2-40B4-BE49-F238E27FC236}">
              <a16:creationId xmlns:a16="http://schemas.microsoft.com/office/drawing/2014/main" id="{EE5FFD2B-1D61-D715-34A4-FE442F648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158750</xdr:colOff>
      <xdr:row>1</xdr:row>
      <xdr:rowOff>66675</xdr:rowOff>
    </xdr:from>
    <xdr:to>
      <xdr:col>22</xdr:col>
      <xdr:colOff>0</xdr:colOff>
      <xdr:row>16</xdr:row>
      <xdr:rowOff>47625</xdr:rowOff>
    </xdr:to>
    <xdr:graphicFrame macro="">
      <xdr:nvGraphicFramePr>
        <xdr:cNvPr id="2" name="Chart 1">
          <a:extLst>
            <a:ext uri="{FF2B5EF4-FFF2-40B4-BE49-F238E27FC236}">
              <a16:creationId xmlns:a16="http://schemas.microsoft.com/office/drawing/2014/main" id="{28FC40DB-7932-E749-D452-FA9123DD6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deyinka Abiola" id="{9FC849F3-756E-42C6-B709-D4049406D065}" userId="Adeyinka Abiola"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yinka" refreshedDate="44890.02194421296" createdVersion="8" refreshedVersion="8" minRefreshableVersion="3" recordCount="485" xr:uid="{4A73E3D1-6A43-4404-9000-2FA0DE91427E}">
  <cacheSource type="worksheet">
    <worksheetSource name="csv_data_2022" sheet="Wrangled"/>
  </cacheSource>
  <cacheFields count="10">
    <cacheField name="Source.Name" numFmtId="0">
      <sharedItems/>
    </cacheField>
    <cacheField name="date" numFmtId="14">
      <sharedItems containsSemiMixedTypes="0" containsNonDate="0" containsDate="1" containsString="0" minDate="2022-10-25T00:00:00" maxDate="2022-10-28T00:00:00"/>
    </cacheField>
    <cacheField name="time" numFmtId="165">
      <sharedItems containsSemiMixedTypes="0" containsNonDate="0" containsDate="1" containsString="0" minDate="1899-12-30T09:20:00" maxDate="1899-12-30T11:00:00"/>
    </cacheField>
    <cacheField name="time (5 min)" numFmtId="165">
      <sharedItems containsSemiMixedTypes="0" containsNonDate="0" containsDate="1" containsString="0" minDate="1899-12-30T09:20:00" maxDate="1899-12-30T11:00:00"/>
    </cacheField>
    <cacheField name="direction" numFmtId="0">
      <sharedItems/>
    </cacheField>
    <cacheField name="vehicle_type" numFmtId="0">
      <sharedItems count="7">
        <s v="car"/>
        <s v="taxi"/>
        <s v="van"/>
        <s v="bus"/>
        <s v="motorbike"/>
        <s v="bicycle"/>
        <s v="truck"/>
      </sharedItems>
    </cacheField>
    <cacheField name="occupancy" numFmtId="0">
      <sharedItems containsSemiMixedTypes="0" containsString="0" containsNumber="1" containsInteger="1" minValue="1" maxValue="100" count="21">
        <n v="2"/>
        <n v="1"/>
        <n v="4"/>
        <n v="3"/>
        <n v="5"/>
        <n v="60"/>
        <n v="10"/>
        <n v="40"/>
        <n v="70"/>
        <n v="75"/>
        <n v="80"/>
        <n v="8"/>
        <n v="95"/>
        <n v="20"/>
        <n v="30"/>
        <n v="100"/>
        <n v="50"/>
        <n v="15"/>
        <n v="25"/>
        <n v="85"/>
        <n v="90"/>
      </sharedItems>
    </cacheField>
    <cacheField name="occupancy(bin)" numFmtId="0">
      <sharedItems containsMixedTypes="1" containsNumber="1" containsInteger="1" minValue="1" maxValue="8" count="9">
        <n v="2"/>
        <n v="1"/>
        <n v="4"/>
        <n v="3"/>
        <s v="empty"/>
        <s v="full"/>
        <s v="half-empty"/>
        <n v="8"/>
        <n v="5"/>
      </sharedItems>
    </cacheField>
    <cacheField name="driver_gender" numFmtId="0">
      <sharedItems count="2">
        <s v="male"/>
        <s v="female"/>
      </sharedItems>
    </cacheField>
    <cacheField name="transport_type" numFmtId="0">
      <sharedItems count="4">
        <s v="private"/>
        <s v="public"/>
        <s v="freight"/>
        <s v="Na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s v="22351432.csv"/>
    <d v="2022-10-27T00:00:00"/>
    <d v="1899-12-30T10:30:00"/>
    <d v="1899-12-30T10:30:00"/>
    <s v="in"/>
    <x v="0"/>
    <x v="0"/>
    <x v="0"/>
    <x v="0"/>
    <x v="0"/>
  </r>
  <r>
    <s v="22351432.csv"/>
    <d v="2022-10-27T00:00:00"/>
    <d v="1899-12-30T10:30:00"/>
    <d v="1899-12-30T10:30:00"/>
    <s v="in"/>
    <x v="0"/>
    <x v="1"/>
    <x v="1"/>
    <x v="0"/>
    <x v="0"/>
  </r>
  <r>
    <s v="22351432.csv"/>
    <d v="2022-10-27T00:00:00"/>
    <d v="1899-12-30T10:30:00"/>
    <d v="1899-12-30T10:30:00"/>
    <s v="in"/>
    <x v="0"/>
    <x v="0"/>
    <x v="0"/>
    <x v="1"/>
    <x v="0"/>
  </r>
  <r>
    <s v="22351432.csv"/>
    <d v="2022-10-27T00:00:00"/>
    <d v="1899-12-30T10:30:00"/>
    <d v="1899-12-30T10:30:00"/>
    <s v="in"/>
    <x v="0"/>
    <x v="1"/>
    <x v="1"/>
    <x v="0"/>
    <x v="0"/>
  </r>
  <r>
    <s v="22351432.csv"/>
    <d v="2022-10-27T00:00:00"/>
    <d v="1899-12-30T10:30:00"/>
    <d v="1899-12-30T10:30:00"/>
    <s v="in"/>
    <x v="1"/>
    <x v="1"/>
    <x v="1"/>
    <x v="0"/>
    <x v="1"/>
  </r>
  <r>
    <s v="22351432.csv"/>
    <d v="2022-10-27T00:00:00"/>
    <d v="1899-12-30T10:30:00"/>
    <d v="1899-12-30T10:30:00"/>
    <s v="in"/>
    <x v="2"/>
    <x v="1"/>
    <x v="1"/>
    <x v="1"/>
    <x v="2"/>
  </r>
  <r>
    <s v="22351432.csv"/>
    <d v="2022-10-27T00:00:00"/>
    <d v="1899-12-30T10:30:00"/>
    <d v="1899-12-30T10:30:00"/>
    <s v="in"/>
    <x v="0"/>
    <x v="0"/>
    <x v="0"/>
    <x v="0"/>
    <x v="0"/>
  </r>
  <r>
    <s v="22351432.csv"/>
    <d v="2022-10-27T00:00:00"/>
    <d v="1899-12-30T10:30:00"/>
    <d v="1899-12-30T10:30:00"/>
    <s v="in"/>
    <x v="2"/>
    <x v="2"/>
    <x v="2"/>
    <x v="0"/>
    <x v="2"/>
  </r>
  <r>
    <s v="22351432.csv"/>
    <d v="2022-10-27T00:00:00"/>
    <d v="1899-12-30T10:30:00"/>
    <d v="1899-12-30T10:30:00"/>
    <s v="in"/>
    <x v="0"/>
    <x v="1"/>
    <x v="1"/>
    <x v="1"/>
    <x v="0"/>
  </r>
  <r>
    <s v="22351432.csv"/>
    <d v="2022-10-27T00:00:00"/>
    <d v="1899-12-30T10:30:00"/>
    <d v="1899-12-30T10:30:00"/>
    <s v="in"/>
    <x v="0"/>
    <x v="3"/>
    <x v="3"/>
    <x v="1"/>
    <x v="0"/>
  </r>
  <r>
    <s v="22351432.csv"/>
    <d v="2022-10-27T00:00:00"/>
    <d v="1899-12-30T10:30:00"/>
    <d v="1899-12-30T10:30:00"/>
    <s v="in"/>
    <x v="1"/>
    <x v="1"/>
    <x v="1"/>
    <x v="0"/>
    <x v="1"/>
  </r>
  <r>
    <s v="22351432.csv"/>
    <d v="2022-10-27T00:00:00"/>
    <d v="1899-12-30T10:30:00"/>
    <d v="1899-12-30T10:30:00"/>
    <s v="in"/>
    <x v="0"/>
    <x v="0"/>
    <x v="0"/>
    <x v="0"/>
    <x v="0"/>
  </r>
  <r>
    <s v="22351432.csv"/>
    <d v="2022-10-27T00:00:00"/>
    <d v="1899-12-30T10:30:00"/>
    <d v="1899-12-30T10:30:00"/>
    <s v="in"/>
    <x v="2"/>
    <x v="1"/>
    <x v="1"/>
    <x v="1"/>
    <x v="2"/>
  </r>
  <r>
    <s v="22351432.csv"/>
    <d v="2022-10-27T00:00:00"/>
    <d v="1899-12-30T10:30:00"/>
    <d v="1899-12-30T10:30:00"/>
    <s v="in"/>
    <x v="2"/>
    <x v="1"/>
    <x v="1"/>
    <x v="1"/>
    <x v="2"/>
  </r>
  <r>
    <s v="22351432.csv"/>
    <d v="2022-10-27T00:00:00"/>
    <d v="1899-12-30T10:30:00"/>
    <d v="1899-12-30T10:30:00"/>
    <s v="in"/>
    <x v="0"/>
    <x v="1"/>
    <x v="1"/>
    <x v="1"/>
    <x v="0"/>
  </r>
  <r>
    <s v="22351432.csv"/>
    <d v="2022-10-27T00:00:00"/>
    <d v="1899-12-30T10:30:00"/>
    <d v="1899-12-30T10:30:00"/>
    <s v="in"/>
    <x v="0"/>
    <x v="0"/>
    <x v="0"/>
    <x v="1"/>
    <x v="0"/>
  </r>
  <r>
    <s v="22351432.csv"/>
    <d v="2022-10-27T00:00:00"/>
    <d v="1899-12-30T10:30:00"/>
    <d v="1899-12-30T10:30:00"/>
    <s v="in"/>
    <x v="0"/>
    <x v="0"/>
    <x v="0"/>
    <x v="0"/>
    <x v="0"/>
  </r>
  <r>
    <s v="22351432.csv"/>
    <d v="2022-10-27T00:00:00"/>
    <d v="1899-12-30T10:30:00"/>
    <d v="1899-12-30T10:30:00"/>
    <s v="in"/>
    <x v="0"/>
    <x v="1"/>
    <x v="1"/>
    <x v="1"/>
    <x v="0"/>
  </r>
  <r>
    <s v="22351432.csv"/>
    <d v="2022-10-27T00:00:00"/>
    <d v="1899-12-30T10:30:00"/>
    <d v="1899-12-30T10:30:00"/>
    <s v="in"/>
    <x v="3"/>
    <x v="4"/>
    <x v="4"/>
    <x v="0"/>
    <x v="1"/>
  </r>
  <r>
    <s v="22351432.csv"/>
    <d v="2022-10-27T00:00:00"/>
    <d v="1899-12-30T10:30:00"/>
    <d v="1899-12-30T10:30:00"/>
    <s v="in"/>
    <x v="0"/>
    <x v="1"/>
    <x v="1"/>
    <x v="1"/>
    <x v="0"/>
  </r>
  <r>
    <s v="22351432.csv"/>
    <d v="2022-10-27T00:00:00"/>
    <d v="1899-12-30T10:30:00"/>
    <d v="1899-12-30T10:30:00"/>
    <s v="in"/>
    <x v="0"/>
    <x v="1"/>
    <x v="1"/>
    <x v="1"/>
    <x v="0"/>
  </r>
  <r>
    <s v="22351432.csv"/>
    <d v="2022-10-27T00:00:00"/>
    <d v="1899-12-30T10:30:00"/>
    <d v="1899-12-30T10:30:00"/>
    <s v="in"/>
    <x v="0"/>
    <x v="1"/>
    <x v="1"/>
    <x v="1"/>
    <x v="0"/>
  </r>
  <r>
    <s v="22351432.csv"/>
    <d v="2022-10-27T00:00:00"/>
    <d v="1899-12-30T10:30:00"/>
    <d v="1899-12-30T10:30:00"/>
    <s v="in"/>
    <x v="0"/>
    <x v="1"/>
    <x v="1"/>
    <x v="0"/>
    <x v="0"/>
  </r>
  <r>
    <s v="22351432.csv"/>
    <d v="2022-10-27T00:00:00"/>
    <d v="1899-12-30T10:30:00"/>
    <d v="1899-12-30T10:30:00"/>
    <s v="in"/>
    <x v="0"/>
    <x v="0"/>
    <x v="0"/>
    <x v="1"/>
    <x v="0"/>
  </r>
  <r>
    <s v="22351432.csv"/>
    <d v="2022-10-27T00:00:00"/>
    <d v="1899-12-30T10:30:00"/>
    <d v="1899-12-30T10:30:00"/>
    <s v="in"/>
    <x v="0"/>
    <x v="1"/>
    <x v="1"/>
    <x v="0"/>
    <x v="0"/>
  </r>
  <r>
    <s v="22351432.csv"/>
    <d v="2022-10-27T00:00:00"/>
    <d v="1899-12-30T10:35:00"/>
    <d v="1899-12-30T10:35:00"/>
    <s v="in"/>
    <x v="1"/>
    <x v="1"/>
    <x v="1"/>
    <x v="0"/>
    <x v="1"/>
  </r>
  <r>
    <s v="22351432.csv"/>
    <d v="2022-10-27T00:00:00"/>
    <d v="1899-12-30T10:35:00"/>
    <d v="1899-12-30T10:35:00"/>
    <s v="in"/>
    <x v="0"/>
    <x v="1"/>
    <x v="1"/>
    <x v="0"/>
    <x v="0"/>
  </r>
  <r>
    <s v="22351432.csv"/>
    <d v="2022-10-27T00:00:00"/>
    <d v="1899-12-30T10:35:00"/>
    <d v="1899-12-30T10:35:00"/>
    <s v="in"/>
    <x v="0"/>
    <x v="1"/>
    <x v="1"/>
    <x v="0"/>
    <x v="0"/>
  </r>
  <r>
    <s v="22351432.csv"/>
    <d v="2022-10-27T00:00:00"/>
    <d v="1899-12-30T10:35:00"/>
    <d v="1899-12-30T10:35:00"/>
    <s v="in"/>
    <x v="0"/>
    <x v="0"/>
    <x v="0"/>
    <x v="1"/>
    <x v="0"/>
  </r>
  <r>
    <s v="22351432.csv"/>
    <d v="2022-10-27T00:00:00"/>
    <d v="1899-12-30T10:35:00"/>
    <d v="1899-12-30T10:35:00"/>
    <s v="in"/>
    <x v="0"/>
    <x v="0"/>
    <x v="0"/>
    <x v="0"/>
    <x v="0"/>
  </r>
  <r>
    <s v="22351432.csv"/>
    <d v="2022-10-27T00:00:00"/>
    <d v="1899-12-30T10:35:00"/>
    <d v="1899-12-30T10:35:00"/>
    <s v="in"/>
    <x v="3"/>
    <x v="5"/>
    <x v="5"/>
    <x v="0"/>
    <x v="1"/>
  </r>
  <r>
    <s v="22351432.csv"/>
    <d v="2022-10-27T00:00:00"/>
    <d v="1899-12-30T10:35:00"/>
    <d v="1899-12-30T10:35:00"/>
    <s v="in"/>
    <x v="0"/>
    <x v="0"/>
    <x v="0"/>
    <x v="1"/>
    <x v="0"/>
  </r>
  <r>
    <s v="22351432.csv"/>
    <d v="2022-10-27T00:00:00"/>
    <d v="1899-12-30T10:35:00"/>
    <d v="1899-12-30T10:35:00"/>
    <s v="in"/>
    <x v="0"/>
    <x v="2"/>
    <x v="2"/>
    <x v="0"/>
    <x v="0"/>
  </r>
  <r>
    <s v="22351432.csv"/>
    <d v="2022-10-27T00:00:00"/>
    <d v="1899-12-30T10:35:00"/>
    <d v="1899-12-30T10:35:00"/>
    <s v="in"/>
    <x v="0"/>
    <x v="0"/>
    <x v="0"/>
    <x v="0"/>
    <x v="0"/>
  </r>
  <r>
    <s v="22351432.csv"/>
    <d v="2022-10-27T00:00:00"/>
    <d v="1899-12-30T10:35:00"/>
    <d v="1899-12-30T10:35:00"/>
    <s v="in"/>
    <x v="0"/>
    <x v="1"/>
    <x v="1"/>
    <x v="1"/>
    <x v="0"/>
  </r>
  <r>
    <s v="22351432.csv"/>
    <d v="2022-10-27T00:00:00"/>
    <d v="1899-12-30T10:35:00"/>
    <d v="1899-12-30T10:35:00"/>
    <s v="in"/>
    <x v="0"/>
    <x v="1"/>
    <x v="1"/>
    <x v="0"/>
    <x v="0"/>
  </r>
  <r>
    <s v="22351432.csv"/>
    <d v="2022-10-27T00:00:00"/>
    <d v="1899-12-30T10:35:00"/>
    <d v="1899-12-30T10:35:00"/>
    <s v="in"/>
    <x v="2"/>
    <x v="1"/>
    <x v="1"/>
    <x v="0"/>
    <x v="2"/>
  </r>
  <r>
    <s v="22351432.csv"/>
    <d v="2022-10-27T00:00:00"/>
    <d v="1899-12-30T10:35:00"/>
    <d v="1899-12-30T10:35:00"/>
    <s v="in"/>
    <x v="0"/>
    <x v="0"/>
    <x v="0"/>
    <x v="0"/>
    <x v="0"/>
  </r>
  <r>
    <s v="22351432.csv"/>
    <d v="2022-10-27T00:00:00"/>
    <d v="1899-12-30T10:35:00"/>
    <d v="1899-12-30T10:35:00"/>
    <s v="in"/>
    <x v="0"/>
    <x v="0"/>
    <x v="0"/>
    <x v="0"/>
    <x v="0"/>
  </r>
  <r>
    <s v="22351432.csv"/>
    <d v="2022-10-27T00:00:00"/>
    <d v="1899-12-30T10:35:00"/>
    <d v="1899-12-30T10:35:00"/>
    <s v="in"/>
    <x v="2"/>
    <x v="1"/>
    <x v="1"/>
    <x v="0"/>
    <x v="2"/>
  </r>
  <r>
    <s v="22351432.csv"/>
    <d v="2022-10-27T00:00:00"/>
    <d v="1899-12-30T10:35:00"/>
    <d v="1899-12-30T10:35:00"/>
    <s v="in"/>
    <x v="0"/>
    <x v="1"/>
    <x v="1"/>
    <x v="0"/>
    <x v="0"/>
  </r>
  <r>
    <s v="22351432.csv"/>
    <d v="2022-10-27T00:00:00"/>
    <d v="1899-12-30T10:35:00"/>
    <d v="1899-12-30T10:35:00"/>
    <s v="in"/>
    <x v="3"/>
    <x v="6"/>
    <x v="4"/>
    <x v="0"/>
    <x v="1"/>
  </r>
  <r>
    <s v="22351432.csv"/>
    <d v="2022-10-27T00:00:00"/>
    <d v="1899-12-30T10:35:00"/>
    <d v="1899-12-30T10:35:00"/>
    <s v="in"/>
    <x v="3"/>
    <x v="7"/>
    <x v="6"/>
    <x v="0"/>
    <x v="1"/>
  </r>
  <r>
    <s v="22351432.csv"/>
    <d v="2022-10-27T00:00:00"/>
    <d v="1899-12-30T10:35:00"/>
    <d v="1899-12-30T10:35:00"/>
    <s v="in"/>
    <x v="0"/>
    <x v="0"/>
    <x v="0"/>
    <x v="1"/>
    <x v="0"/>
  </r>
  <r>
    <s v="22351432.csv"/>
    <d v="2022-10-27T00:00:00"/>
    <d v="1899-12-30T10:35:00"/>
    <d v="1899-12-30T10:35:00"/>
    <s v="in"/>
    <x v="0"/>
    <x v="0"/>
    <x v="0"/>
    <x v="1"/>
    <x v="0"/>
  </r>
  <r>
    <s v="22351432.csv"/>
    <d v="2022-10-27T00:00:00"/>
    <d v="1899-12-30T10:35:00"/>
    <d v="1899-12-30T10:35:00"/>
    <s v="in"/>
    <x v="2"/>
    <x v="1"/>
    <x v="1"/>
    <x v="0"/>
    <x v="2"/>
  </r>
  <r>
    <s v="22351432.csv"/>
    <d v="2022-10-27T00:00:00"/>
    <d v="1899-12-30T10:35:00"/>
    <d v="1899-12-30T10:35:00"/>
    <s v="in"/>
    <x v="0"/>
    <x v="1"/>
    <x v="1"/>
    <x v="1"/>
    <x v="0"/>
  </r>
  <r>
    <s v="22351432.csv"/>
    <d v="2022-10-27T00:00:00"/>
    <d v="1899-12-30T10:40:00"/>
    <d v="1899-12-30T10:40:00"/>
    <s v="in"/>
    <x v="0"/>
    <x v="0"/>
    <x v="0"/>
    <x v="0"/>
    <x v="0"/>
  </r>
  <r>
    <s v="22351432.csv"/>
    <d v="2022-10-27T00:00:00"/>
    <d v="1899-12-30T10:40:00"/>
    <d v="1899-12-30T10:40:00"/>
    <s v="in"/>
    <x v="0"/>
    <x v="0"/>
    <x v="0"/>
    <x v="1"/>
    <x v="0"/>
  </r>
  <r>
    <s v="22351432.csv"/>
    <d v="2022-10-27T00:00:00"/>
    <d v="1899-12-30T10:40:00"/>
    <d v="1899-12-30T10:40:00"/>
    <s v="in"/>
    <x v="1"/>
    <x v="0"/>
    <x v="0"/>
    <x v="1"/>
    <x v="1"/>
  </r>
  <r>
    <s v="22351432.csv"/>
    <d v="2022-10-27T00:00:00"/>
    <d v="1899-12-30T10:40:00"/>
    <d v="1899-12-30T10:40:00"/>
    <s v="in"/>
    <x v="0"/>
    <x v="1"/>
    <x v="1"/>
    <x v="0"/>
    <x v="0"/>
  </r>
  <r>
    <s v="22351432.csv"/>
    <d v="2022-10-27T00:00:00"/>
    <d v="1899-12-30T10:40:00"/>
    <d v="1899-12-30T10:40:00"/>
    <s v="in"/>
    <x v="0"/>
    <x v="1"/>
    <x v="1"/>
    <x v="0"/>
    <x v="0"/>
  </r>
  <r>
    <s v="22351432.csv"/>
    <d v="2022-10-27T00:00:00"/>
    <d v="1899-12-30T10:40:00"/>
    <d v="1899-12-30T10:40:00"/>
    <s v="in"/>
    <x v="2"/>
    <x v="1"/>
    <x v="1"/>
    <x v="0"/>
    <x v="2"/>
  </r>
  <r>
    <s v="22351432.csv"/>
    <d v="2022-10-27T00:00:00"/>
    <d v="1899-12-30T10:40:00"/>
    <d v="1899-12-30T10:40:00"/>
    <s v="in"/>
    <x v="0"/>
    <x v="1"/>
    <x v="1"/>
    <x v="0"/>
    <x v="0"/>
  </r>
  <r>
    <s v="22351432.csv"/>
    <d v="2022-10-27T00:00:00"/>
    <d v="1899-12-30T10:40:00"/>
    <d v="1899-12-30T10:40:00"/>
    <s v="in"/>
    <x v="0"/>
    <x v="0"/>
    <x v="0"/>
    <x v="1"/>
    <x v="0"/>
  </r>
  <r>
    <s v="22351432.csv"/>
    <d v="2022-10-27T00:00:00"/>
    <d v="1899-12-30T10:40:00"/>
    <d v="1899-12-30T10:40:00"/>
    <s v="in"/>
    <x v="0"/>
    <x v="1"/>
    <x v="1"/>
    <x v="0"/>
    <x v="0"/>
  </r>
  <r>
    <s v="22351432.csv"/>
    <d v="2022-10-27T00:00:00"/>
    <d v="1899-12-30T10:40:00"/>
    <d v="1899-12-30T10:40:00"/>
    <s v="in"/>
    <x v="0"/>
    <x v="1"/>
    <x v="1"/>
    <x v="1"/>
    <x v="0"/>
  </r>
  <r>
    <s v="22351432.csv"/>
    <d v="2022-10-27T00:00:00"/>
    <d v="1899-12-30T10:40:00"/>
    <d v="1899-12-30T10:40:00"/>
    <s v="in"/>
    <x v="0"/>
    <x v="1"/>
    <x v="1"/>
    <x v="0"/>
    <x v="0"/>
  </r>
  <r>
    <s v="22351432.csv"/>
    <d v="2022-10-27T00:00:00"/>
    <d v="1899-12-30T10:40:00"/>
    <d v="1899-12-30T10:40:00"/>
    <s v="in"/>
    <x v="0"/>
    <x v="1"/>
    <x v="1"/>
    <x v="1"/>
    <x v="0"/>
  </r>
  <r>
    <s v="22351432.csv"/>
    <d v="2022-10-27T00:00:00"/>
    <d v="1899-12-30T10:40:00"/>
    <d v="1899-12-30T10:40:00"/>
    <s v="in"/>
    <x v="0"/>
    <x v="0"/>
    <x v="0"/>
    <x v="1"/>
    <x v="0"/>
  </r>
  <r>
    <s v="22351432.csv"/>
    <d v="2022-10-27T00:00:00"/>
    <d v="1899-12-30T10:40:00"/>
    <d v="1899-12-30T10:40:00"/>
    <s v="in"/>
    <x v="0"/>
    <x v="3"/>
    <x v="3"/>
    <x v="1"/>
    <x v="0"/>
  </r>
  <r>
    <s v="22351432.csv"/>
    <d v="2022-10-27T00:00:00"/>
    <d v="1899-12-30T10:40:00"/>
    <d v="1899-12-30T10:40:00"/>
    <s v="in"/>
    <x v="0"/>
    <x v="1"/>
    <x v="1"/>
    <x v="0"/>
    <x v="0"/>
  </r>
  <r>
    <s v="22351432.csv"/>
    <d v="2022-10-27T00:00:00"/>
    <d v="1899-12-30T10:40:00"/>
    <d v="1899-12-30T10:40:00"/>
    <s v="in"/>
    <x v="0"/>
    <x v="0"/>
    <x v="0"/>
    <x v="0"/>
    <x v="0"/>
  </r>
  <r>
    <s v="22351432.csv"/>
    <d v="2022-10-27T00:00:00"/>
    <d v="1899-12-30T10:40:00"/>
    <d v="1899-12-30T10:40:00"/>
    <s v="in"/>
    <x v="0"/>
    <x v="1"/>
    <x v="1"/>
    <x v="0"/>
    <x v="0"/>
  </r>
  <r>
    <s v="22351432.csv"/>
    <d v="2022-10-27T00:00:00"/>
    <d v="1899-12-30T10:40:00"/>
    <d v="1899-12-30T10:40:00"/>
    <s v="in"/>
    <x v="0"/>
    <x v="1"/>
    <x v="1"/>
    <x v="0"/>
    <x v="0"/>
  </r>
  <r>
    <s v="22351432.csv"/>
    <d v="2022-10-27T00:00:00"/>
    <d v="1899-12-30T10:40:00"/>
    <d v="1899-12-30T10:40:00"/>
    <s v="in"/>
    <x v="0"/>
    <x v="0"/>
    <x v="0"/>
    <x v="1"/>
    <x v="0"/>
  </r>
  <r>
    <s v="22351432.csv"/>
    <d v="2022-10-27T00:00:00"/>
    <d v="1899-12-30T10:40:00"/>
    <d v="1899-12-30T10:40:00"/>
    <s v="in"/>
    <x v="0"/>
    <x v="1"/>
    <x v="1"/>
    <x v="0"/>
    <x v="0"/>
  </r>
  <r>
    <s v="22351432.csv"/>
    <d v="2022-10-27T00:00:00"/>
    <d v="1899-12-30T10:45:00"/>
    <d v="1899-12-30T10:45:00"/>
    <s v="in"/>
    <x v="0"/>
    <x v="0"/>
    <x v="0"/>
    <x v="1"/>
    <x v="0"/>
  </r>
  <r>
    <s v="22351432.csv"/>
    <d v="2022-10-27T00:00:00"/>
    <d v="1899-12-30T10:45:00"/>
    <d v="1899-12-30T10:45:00"/>
    <s v="in"/>
    <x v="0"/>
    <x v="0"/>
    <x v="0"/>
    <x v="0"/>
    <x v="0"/>
  </r>
  <r>
    <s v="22351432.csv"/>
    <d v="2022-10-27T00:00:00"/>
    <d v="1899-12-30T10:45:00"/>
    <d v="1899-12-30T10:45:00"/>
    <s v="in"/>
    <x v="0"/>
    <x v="1"/>
    <x v="1"/>
    <x v="0"/>
    <x v="0"/>
  </r>
  <r>
    <s v="22351432.csv"/>
    <d v="2022-10-27T00:00:00"/>
    <d v="1899-12-30T10:45:00"/>
    <d v="1899-12-30T10:45:00"/>
    <s v="in"/>
    <x v="0"/>
    <x v="2"/>
    <x v="2"/>
    <x v="1"/>
    <x v="0"/>
  </r>
  <r>
    <s v="22351432.csv"/>
    <d v="2022-10-27T00:00:00"/>
    <d v="1899-12-30T10:45:00"/>
    <d v="1899-12-30T10:45:00"/>
    <s v="in"/>
    <x v="0"/>
    <x v="1"/>
    <x v="1"/>
    <x v="0"/>
    <x v="0"/>
  </r>
  <r>
    <s v="22351432.csv"/>
    <d v="2022-10-27T00:00:00"/>
    <d v="1899-12-30T10:45:00"/>
    <d v="1899-12-30T10:45:00"/>
    <s v="in"/>
    <x v="0"/>
    <x v="1"/>
    <x v="1"/>
    <x v="1"/>
    <x v="0"/>
  </r>
  <r>
    <s v="22351432.csv"/>
    <d v="2022-10-27T00:00:00"/>
    <d v="1899-12-30T10:45:00"/>
    <d v="1899-12-30T10:45:00"/>
    <s v="in"/>
    <x v="0"/>
    <x v="1"/>
    <x v="1"/>
    <x v="1"/>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0"/>
    <x v="2"/>
    <x v="2"/>
    <x v="1"/>
    <x v="0"/>
  </r>
  <r>
    <s v="22351432.csv"/>
    <d v="2022-10-27T00:00:00"/>
    <d v="1899-12-30T10:45:00"/>
    <d v="1899-12-30T10:45:00"/>
    <s v="in"/>
    <x v="0"/>
    <x v="1"/>
    <x v="1"/>
    <x v="0"/>
    <x v="0"/>
  </r>
  <r>
    <s v="22351432.csv"/>
    <d v="2022-10-27T00:00:00"/>
    <d v="1899-12-30T10:45:00"/>
    <d v="1899-12-30T10:45:00"/>
    <s v="in"/>
    <x v="0"/>
    <x v="0"/>
    <x v="0"/>
    <x v="1"/>
    <x v="0"/>
  </r>
  <r>
    <s v="22351432.csv"/>
    <d v="2022-10-27T00:00:00"/>
    <d v="1899-12-30T10:45:00"/>
    <d v="1899-12-30T10:45:00"/>
    <s v="in"/>
    <x v="0"/>
    <x v="2"/>
    <x v="2"/>
    <x v="1"/>
    <x v="0"/>
  </r>
  <r>
    <s v="22351432.csv"/>
    <d v="2022-10-27T00:00:00"/>
    <d v="1899-12-30T10:45:00"/>
    <d v="1899-12-30T10:45:00"/>
    <s v="in"/>
    <x v="0"/>
    <x v="0"/>
    <x v="0"/>
    <x v="0"/>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2"/>
    <x v="1"/>
    <x v="1"/>
    <x v="0"/>
    <x v="2"/>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0"/>
    <x v="0"/>
    <x v="0"/>
    <x v="1"/>
    <x v="0"/>
  </r>
  <r>
    <s v="22351432.csv"/>
    <d v="2022-10-27T00:00:00"/>
    <d v="1899-12-30T10:45:00"/>
    <d v="1899-12-30T10:45:00"/>
    <s v="in"/>
    <x v="0"/>
    <x v="1"/>
    <x v="1"/>
    <x v="1"/>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4"/>
    <x v="1"/>
    <x v="1"/>
    <x v="0"/>
    <x v="0"/>
  </r>
  <r>
    <s v="22351432.csv"/>
    <d v="2022-10-27T00:00:00"/>
    <d v="1899-12-30T10:45:00"/>
    <d v="1899-12-30T10:45:00"/>
    <s v="in"/>
    <x v="3"/>
    <x v="8"/>
    <x v="5"/>
    <x v="1"/>
    <x v="1"/>
  </r>
  <r>
    <s v="22351432.csv"/>
    <d v="2022-10-27T00:00:00"/>
    <d v="1899-12-30T10:45:00"/>
    <d v="1899-12-30T10:45:00"/>
    <s v="in"/>
    <x v="0"/>
    <x v="0"/>
    <x v="0"/>
    <x v="1"/>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0"/>
    <x v="1"/>
    <x v="1"/>
    <x v="0"/>
    <x v="0"/>
  </r>
  <r>
    <s v="22351432.csv"/>
    <d v="2022-10-27T00:00:00"/>
    <d v="1899-12-30T10:45:00"/>
    <d v="1899-12-30T10:45:00"/>
    <s v="in"/>
    <x v="0"/>
    <x v="1"/>
    <x v="1"/>
    <x v="1"/>
    <x v="0"/>
  </r>
  <r>
    <s v="22351432.csv"/>
    <d v="2022-10-27T00:00:00"/>
    <d v="1899-12-30T10:45:00"/>
    <d v="1899-12-30T10:45:00"/>
    <s v="in"/>
    <x v="0"/>
    <x v="1"/>
    <x v="1"/>
    <x v="1"/>
    <x v="0"/>
  </r>
  <r>
    <s v="22351432.csv"/>
    <d v="2022-10-27T00:00:00"/>
    <d v="1899-12-30T10:45:00"/>
    <d v="1899-12-30T10:45:00"/>
    <s v="in"/>
    <x v="0"/>
    <x v="0"/>
    <x v="0"/>
    <x v="0"/>
    <x v="0"/>
  </r>
  <r>
    <s v="22351432.csv"/>
    <d v="2022-10-27T00:00:00"/>
    <d v="1899-12-30T10:50:00"/>
    <d v="1899-12-30T10:50:00"/>
    <s v="in"/>
    <x v="0"/>
    <x v="1"/>
    <x v="1"/>
    <x v="0"/>
    <x v="0"/>
  </r>
  <r>
    <s v="22351432.csv"/>
    <d v="2022-10-27T00:00:00"/>
    <d v="1899-12-30T10:50:00"/>
    <d v="1899-12-30T10:50:00"/>
    <s v="in"/>
    <x v="0"/>
    <x v="0"/>
    <x v="0"/>
    <x v="0"/>
    <x v="0"/>
  </r>
  <r>
    <s v="22351432.csv"/>
    <d v="2022-10-27T00:00:00"/>
    <d v="1899-12-30T10:50:00"/>
    <d v="1899-12-30T10:50:00"/>
    <s v="in"/>
    <x v="3"/>
    <x v="9"/>
    <x v="5"/>
    <x v="0"/>
    <x v="1"/>
  </r>
  <r>
    <s v="22351432.csv"/>
    <d v="2022-10-27T00:00:00"/>
    <d v="1899-12-30T10:50:00"/>
    <d v="1899-12-30T10:50:00"/>
    <s v="in"/>
    <x v="0"/>
    <x v="1"/>
    <x v="1"/>
    <x v="1"/>
    <x v="0"/>
  </r>
  <r>
    <s v="22351432.csv"/>
    <d v="2022-10-27T00:00:00"/>
    <d v="1899-12-30T10:50:00"/>
    <d v="1899-12-30T10:50:00"/>
    <s v="in"/>
    <x v="0"/>
    <x v="0"/>
    <x v="0"/>
    <x v="0"/>
    <x v="0"/>
  </r>
  <r>
    <s v="22351432.csv"/>
    <d v="2022-10-27T00:00:00"/>
    <d v="1899-12-30T10:50:00"/>
    <d v="1899-12-30T10:50:00"/>
    <s v="in"/>
    <x v="0"/>
    <x v="1"/>
    <x v="1"/>
    <x v="1"/>
    <x v="0"/>
  </r>
  <r>
    <s v="22351432.csv"/>
    <d v="2022-10-27T00:00:00"/>
    <d v="1899-12-30T10:50:00"/>
    <d v="1899-12-30T10:50:00"/>
    <s v="in"/>
    <x v="4"/>
    <x v="1"/>
    <x v="1"/>
    <x v="0"/>
    <x v="0"/>
  </r>
  <r>
    <s v="22351432.csv"/>
    <d v="2022-10-27T00:00:00"/>
    <d v="1899-12-30T10:50:00"/>
    <d v="1899-12-30T10:50:00"/>
    <s v="in"/>
    <x v="0"/>
    <x v="1"/>
    <x v="1"/>
    <x v="0"/>
    <x v="0"/>
  </r>
  <r>
    <s v="22351432.csv"/>
    <d v="2022-10-27T00:00:00"/>
    <d v="1899-12-30T10:50:00"/>
    <d v="1899-12-30T10:50:00"/>
    <s v="in"/>
    <x v="0"/>
    <x v="1"/>
    <x v="1"/>
    <x v="0"/>
    <x v="0"/>
  </r>
  <r>
    <s v="22351432.csv"/>
    <d v="2022-10-27T00:00:00"/>
    <d v="1899-12-30T10:50:00"/>
    <d v="1899-12-30T10:50:00"/>
    <s v="in"/>
    <x v="0"/>
    <x v="1"/>
    <x v="1"/>
    <x v="0"/>
    <x v="0"/>
  </r>
  <r>
    <s v="22351432.csv"/>
    <d v="2022-10-27T00:00:00"/>
    <d v="1899-12-30T10:50:00"/>
    <d v="1899-12-30T10:50:00"/>
    <s v="in"/>
    <x v="2"/>
    <x v="1"/>
    <x v="1"/>
    <x v="0"/>
    <x v="2"/>
  </r>
  <r>
    <s v="22351432.csv"/>
    <d v="2022-10-27T00:00:00"/>
    <d v="1899-12-30T10:50:00"/>
    <d v="1899-12-30T10:50:00"/>
    <s v="in"/>
    <x v="0"/>
    <x v="1"/>
    <x v="1"/>
    <x v="1"/>
    <x v="0"/>
  </r>
  <r>
    <s v="22351432.csv"/>
    <d v="2022-10-27T00:00:00"/>
    <d v="1899-12-30T10:50:00"/>
    <d v="1899-12-30T10:50:00"/>
    <s v="in"/>
    <x v="0"/>
    <x v="0"/>
    <x v="0"/>
    <x v="1"/>
    <x v="0"/>
  </r>
  <r>
    <s v="22351432.csv"/>
    <d v="2022-10-27T00:00:00"/>
    <d v="1899-12-30T10:50:00"/>
    <d v="1899-12-30T10:50:00"/>
    <s v="in"/>
    <x v="0"/>
    <x v="0"/>
    <x v="0"/>
    <x v="0"/>
    <x v="0"/>
  </r>
  <r>
    <s v="22351432.csv"/>
    <d v="2022-10-27T00:00:00"/>
    <d v="1899-12-30T10:50:00"/>
    <d v="1899-12-30T10:50:00"/>
    <s v="in"/>
    <x v="0"/>
    <x v="1"/>
    <x v="1"/>
    <x v="1"/>
    <x v="0"/>
  </r>
  <r>
    <s v="22351432.csv"/>
    <d v="2022-10-27T00:00:00"/>
    <d v="1899-12-30T10:50:00"/>
    <d v="1899-12-30T10:50:00"/>
    <s v="in"/>
    <x v="0"/>
    <x v="0"/>
    <x v="0"/>
    <x v="0"/>
    <x v="0"/>
  </r>
  <r>
    <s v="22351432.csv"/>
    <d v="2022-10-27T00:00:00"/>
    <d v="1899-12-30T10:50:00"/>
    <d v="1899-12-30T10:50:00"/>
    <s v="in"/>
    <x v="0"/>
    <x v="1"/>
    <x v="1"/>
    <x v="0"/>
    <x v="0"/>
  </r>
  <r>
    <s v="22351432.csv"/>
    <d v="2022-10-27T00:00:00"/>
    <d v="1899-12-30T10:50:00"/>
    <d v="1899-12-30T10:50:00"/>
    <s v="in"/>
    <x v="3"/>
    <x v="10"/>
    <x v="5"/>
    <x v="0"/>
    <x v="1"/>
  </r>
  <r>
    <s v="22351432.csv"/>
    <d v="2022-10-27T00:00:00"/>
    <d v="1899-12-30T10:50:00"/>
    <d v="1899-12-30T10:50:00"/>
    <s v="in"/>
    <x v="0"/>
    <x v="0"/>
    <x v="0"/>
    <x v="0"/>
    <x v="0"/>
  </r>
  <r>
    <s v="22351432.csv"/>
    <d v="2022-10-27T00:00:00"/>
    <d v="1899-12-30T10:50:00"/>
    <d v="1899-12-30T10:50:00"/>
    <s v="in"/>
    <x v="0"/>
    <x v="2"/>
    <x v="2"/>
    <x v="1"/>
    <x v="0"/>
  </r>
  <r>
    <s v="22351432.csv"/>
    <d v="2022-10-27T00:00:00"/>
    <d v="1899-12-30T10:50:00"/>
    <d v="1899-12-30T10:50:00"/>
    <s v="in"/>
    <x v="0"/>
    <x v="1"/>
    <x v="1"/>
    <x v="1"/>
    <x v="0"/>
  </r>
  <r>
    <s v="22351432.csv"/>
    <d v="2022-10-27T00:00:00"/>
    <d v="1899-12-30T10:50:00"/>
    <d v="1899-12-30T10:50:00"/>
    <s v="in"/>
    <x v="0"/>
    <x v="1"/>
    <x v="1"/>
    <x v="1"/>
    <x v="0"/>
  </r>
  <r>
    <s v="22351432.csv"/>
    <d v="2022-10-27T00:00:00"/>
    <d v="1899-12-30T10:50:00"/>
    <d v="1899-12-30T10:50:00"/>
    <s v="in"/>
    <x v="0"/>
    <x v="1"/>
    <x v="1"/>
    <x v="0"/>
    <x v="0"/>
  </r>
  <r>
    <s v="22351432.csv"/>
    <d v="2022-10-27T00:00:00"/>
    <d v="1899-12-30T10:50:00"/>
    <d v="1899-12-30T10:50:00"/>
    <s v="in"/>
    <x v="0"/>
    <x v="0"/>
    <x v="0"/>
    <x v="0"/>
    <x v="0"/>
  </r>
  <r>
    <s v="22351432.csv"/>
    <d v="2022-10-27T00:00:00"/>
    <d v="1899-12-30T10:50:00"/>
    <d v="1899-12-30T10:50:00"/>
    <s v="in"/>
    <x v="2"/>
    <x v="11"/>
    <x v="7"/>
    <x v="1"/>
    <x v="2"/>
  </r>
  <r>
    <s v="22351432.csv"/>
    <d v="2022-10-27T00:00:00"/>
    <d v="1899-12-30T10:50:00"/>
    <d v="1899-12-30T10:50:00"/>
    <s v="in"/>
    <x v="0"/>
    <x v="1"/>
    <x v="1"/>
    <x v="1"/>
    <x v="0"/>
  </r>
  <r>
    <s v="22351432.csv"/>
    <d v="2022-10-27T00:00:00"/>
    <d v="1899-12-30T10:50:00"/>
    <d v="1899-12-30T10:50:00"/>
    <s v="in"/>
    <x v="0"/>
    <x v="1"/>
    <x v="1"/>
    <x v="1"/>
    <x v="0"/>
  </r>
  <r>
    <s v="22351432.csv"/>
    <d v="2022-10-27T00:00:00"/>
    <d v="1899-12-30T10:50:00"/>
    <d v="1899-12-30T10:50:00"/>
    <s v="in"/>
    <x v="5"/>
    <x v="1"/>
    <x v="1"/>
    <x v="1"/>
    <x v="0"/>
  </r>
  <r>
    <s v="22351432.csv"/>
    <d v="2022-10-27T00:00:00"/>
    <d v="1899-12-30T10:50:00"/>
    <d v="1899-12-30T10:50:00"/>
    <s v="in"/>
    <x v="3"/>
    <x v="5"/>
    <x v="5"/>
    <x v="0"/>
    <x v="1"/>
  </r>
  <r>
    <s v="22351432.csv"/>
    <d v="2022-10-27T00:00:00"/>
    <d v="1899-12-30T10:50:00"/>
    <d v="1899-12-30T10:50:00"/>
    <s v="in"/>
    <x v="0"/>
    <x v="1"/>
    <x v="1"/>
    <x v="1"/>
    <x v="0"/>
  </r>
  <r>
    <s v="22351432.csv"/>
    <d v="2022-10-27T00:00:00"/>
    <d v="1899-12-30T10:50:00"/>
    <d v="1899-12-30T10:50:00"/>
    <s v="in"/>
    <x v="0"/>
    <x v="1"/>
    <x v="1"/>
    <x v="1"/>
    <x v="0"/>
  </r>
  <r>
    <s v="22351432.csv"/>
    <d v="2022-10-27T00:00:00"/>
    <d v="1899-12-30T10:50:00"/>
    <d v="1899-12-30T10:50:00"/>
    <s v="in"/>
    <x v="0"/>
    <x v="1"/>
    <x v="1"/>
    <x v="0"/>
    <x v="0"/>
  </r>
  <r>
    <s v="22351432.csv"/>
    <d v="2022-10-27T00:00:00"/>
    <d v="1899-12-30T10:50:00"/>
    <d v="1899-12-30T10:50:00"/>
    <s v="in"/>
    <x v="0"/>
    <x v="1"/>
    <x v="1"/>
    <x v="0"/>
    <x v="0"/>
  </r>
  <r>
    <s v="22351432.csv"/>
    <d v="2022-10-27T00:00:00"/>
    <d v="1899-12-30T10:50:00"/>
    <d v="1899-12-30T10:50:00"/>
    <s v="in"/>
    <x v="5"/>
    <x v="1"/>
    <x v="1"/>
    <x v="0"/>
    <x v="0"/>
  </r>
  <r>
    <s v="22351432.csv"/>
    <d v="2022-10-27T00:00:00"/>
    <d v="1899-12-30T10:50:00"/>
    <d v="1899-12-30T10:50:00"/>
    <s v="in"/>
    <x v="2"/>
    <x v="1"/>
    <x v="1"/>
    <x v="0"/>
    <x v="2"/>
  </r>
  <r>
    <s v="22351432.csv"/>
    <d v="2022-10-27T00:00:00"/>
    <d v="1899-12-30T10:50:00"/>
    <d v="1899-12-30T10:50:00"/>
    <s v="in"/>
    <x v="0"/>
    <x v="1"/>
    <x v="1"/>
    <x v="1"/>
    <x v="0"/>
  </r>
  <r>
    <s v="22351432.csv"/>
    <d v="2022-10-27T00:00:00"/>
    <d v="1899-12-30T10:50:00"/>
    <d v="1899-12-30T10:50:00"/>
    <s v="in"/>
    <x v="0"/>
    <x v="1"/>
    <x v="1"/>
    <x v="0"/>
    <x v="0"/>
  </r>
  <r>
    <s v="22351432.csv"/>
    <d v="2022-10-27T00:00:00"/>
    <d v="1899-12-30T10:55:00"/>
    <d v="1899-12-30T10:55:00"/>
    <s v="in"/>
    <x v="5"/>
    <x v="1"/>
    <x v="1"/>
    <x v="0"/>
    <x v="0"/>
  </r>
  <r>
    <s v="22351432.csv"/>
    <d v="2022-10-27T00:00:00"/>
    <d v="1899-12-30T10:55:00"/>
    <d v="1899-12-30T10:55:00"/>
    <s v="in"/>
    <x v="0"/>
    <x v="1"/>
    <x v="1"/>
    <x v="1"/>
    <x v="0"/>
  </r>
  <r>
    <s v="22351432.csv"/>
    <d v="2022-10-27T00:00:00"/>
    <d v="1899-12-30T10:55:00"/>
    <d v="1899-12-30T10:55:00"/>
    <s v="in"/>
    <x v="3"/>
    <x v="8"/>
    <x v="5"/>
    <x v="0"/>
    <x v="1"/>
  </r>
  <r>
    <s v="22351432.csv"/>
    <d v="2022-10-27T00:00:00"/>
    <d v="1899-12-30T10:55:00"/>
    <d v="1899-12-30T10:55:00"/>
    <s v="in"/>
    <x v="0"/>
    <x v="2"/>
    <x v="2"/>
    <x v="1"/>
    <x v="0"/>
  </r>
  <r>
    <s v="22351432.csv"/>
    <d v="2022-10-27T00:00:00"/>
    <d v="1899-12-30T10:55:00"/>
    <d v="1899-12-30T10:55:00"/>
    <s v="in"/>
    <x v="0"/>
    <x v="0"/>
    <x v="0"/>
    <x v="1"/>
    <x v="0"/>
  </r>
  <r>
    <s v="22351432.csv"/>
    <d v="2022-10-27T00:00:00"/>
    <d v="1899-12-30T10:55:00"/>
    <d v="1899-12-30T10:55:00"/>
    <s v="in"/>
    <x v="0"/>
    <x v="2"/>
    <x v="2"/>
    <x v="0"/>
    <x v="0"/>
  </r>
  <r>
    <s v="22351432.csv"/>
    <d v="2022-10-27T00:00:00"/>
    <d v="1899-12-30T10:55:00"/>
    <d v="1899-12-30T10:55:00"/>
    <s v="in"/>
    <x v="0"/>
    <x v="0"/>
    <x v="0"/>
    <x v="0"/>
    <x v="0"/>
  </r>
  <r>
    <s v="22351432.csv"/>
    <d v="2022-10-27T00:00:00"/>
    <d v="1899-12-30T10:55:00"/>
    <d v="1899-12-30T10:55:00"/>
    <s v="in"/>
    <x v="5"/>
    <x v="1"/>
    <x v="1"/>
    <x v="0"/>
    <x v="0"/>
  </r>
  <r>
    <s v="22351432.csv"/>
    <d v="2022-10-27T00:00:00"/>
    <d v="1899-12-30T10:55:00"/>
    <d v="1899-12-30T10:55:00"/>
    <s v="in"/>
    <x v="5"/>
    <x v="1"/>
    <x v="1"/>
    <x v="0"/>
    <x v="0"/>
  </r>
  <r>
    <s v="22351432.csv"/>
    <d v="2022-10-27T00:00:00"/>
    <d v="1899-12-30T10:55:00"/>
    <d v="1899-12-30T10:55:00"/>
    <s v="in"/>
    <x v="2"/>
    <x v="0"/>
    <x v="0"/>
    <x v="0"/>
    <x v="2"/>
  </r>
  <r>
    <s v="22351432.csv"/>
    <d v="2022-10-27T00:00:00"/>
    <d v="1899-12-30T10:55:00"/>
    <d v="1899-12-30T10:55:00"/>
    <s v="in"/>
    <x v="2"/>
    <x v="1"/>
    <x v="1"/>
    <x v="0"/>
    <x v="2"/>
  </r>
  <r>
    <s v="22351432.csv"/>
    <d v="2022-10-27T00:00:00"/>
    <d v="1899-12-30T10:55:00"/>
    <d v="1899-12-30T10:55:00"/>
    <s v="in"/>
    <x v="0"/>
    <x v="0"/>
    <x v="0"/>
    <x v="0"/>
    <x v="0"/>
  </r>
  <r>
    <s v="22351432.csv"/>
    <d v="2022-10-27T00:00:00"/>
    <d v="1899-12-30T10:55:00"/>
    <d v="1899-12-30T10:55:00"/>
    <s v="in"/>
    <x v="0"/>
    <x v="3"/>
    <x v="3"/>
    <x v="0"/>
    <x v="0"/>
  </r>
  <r>
    <s v="22351432.csv"/>
    <d v="2022-10-27T00:00:00"/>
    <d v="1899-12-30T10:55:00"/>
    <d v="1899-12-30T10:55:00"/>
    <s v="in"/>
    <x v="5"/>
    <x v="1"/>
    <x v="1"/>
    <x v="0"/>
    <x v="0"/>
  </r>
  <r>
    <s v="22351432.csv"/>
    <d v="2022-10-27T00:00:00"/>
    <d v="1899-12-30T10:55:00"/>
    <d v="1899-12-30T10:55:00"/>
    <s v="in"/>
    <x v="0"/>
    <x v="0"/>
    <x v="0"/>
    <x v="0"/>
    <x v="0"/>
  </r>
  <r>
    <s v="22351432.csv"/>
    <d v="2022-10-27T00:00:00"/>
    <d v="1899-12-30T10:55:00"/>
    <d v="1899-12-30T10:55:00"/>
    <s v="in"/>
    <x v="0"/>
    <x v="0"/>
    <x v="0"/>
    <x v="0"/>
    <x v="0"/>
  </r>
  <r>
    <s v="22351432.csv"/>
    <d v="2022-10-27T00:00:00"/>
    <d v="1899-12-30T10:55:00"/>
    <d v="1899-12-30T10:55:00"/>
    <s v="in"/>
    <x v="0"/>
    <x v="0"/>
    <x v="0"/>
    <x v="0"/>
    <x v="0"/>
  </r>
  <r>
    <s v="22351432.csv"/>
    <d v="2022-10-27T00:00:00"/>
    <d v="1899-12-30T10:55:00"/>
    <d v="1899-12-30T10:55:00"/>
    <s v="in"/>
    <x v="1"/>
    <x v="0"/>
    <x v="0"/>
    <x v="0"/>
    <x v="1"/>
  </r>
  <r>
    <s v="22351432.csv"/>
    <d v="2022-10-27T00:00:00"/>
    <d v="1899-12-30T11:00:00"/>
    <d v="1899-12-30T11:00:00"/>
    <s v="in"/>
    <x v="5"/>
    <x v="1"/>
    <x v="1"/>
    <x v="0"/>
    <x v="0"/>
  </r>
  <r>
    <s v="22351433.csv"/>
    <d v="2022-10-25T00:00:00"/>
    <d v="1899-12-30T10:35:00"/>
    <d v="1899-12-30T10:35:00"/>
    <s v="in"/>
    <x v="0"/>
    <x v="0"/>
    <x v="0"/>
    <x v="0"/>
    <x v="0"/>
  </r>
  <r>
    <s v="22351433.csv"/>
    <d v="2022-10-25T00:00:00"/>
    <d v="1899-12-30T10:35:00"/>
    <d v="1899-12-30T10:35:00"/>
    <s v="in"/>
    <x v="0"/>
    <x v="0"/>
    <x v="0"/>
    <x v="0"/>
    <x v="0"/>
  </r>
  <r>
    <s v="22351433.csv"/>
    <d v="2022-10-25T00:00:00"/>
    <d v="1899-12-30T10:35:00"/>
    <d v="1899-12-30T10:35:00"/>
    <s v="in"/>
    <x v="0"/>
    <x v="1"/>
    <x v="1"/>
    <x v="1"/>
    <x v="0"/>
  </r>
  <r>
    <s v="22351433.csv"/>
    <d v="2022-10-25T00:00:00"/>
    <d v="1899-12-30T10:35:00"/>
    <d v="1899-12-30T10:35:00"/>
    <s v="in"/>
    <x v="0"/>
    <x v="1"/>
    <x v="1"/>
    <x v="0"/>
    <x v="0"/>
  </r>
  <r>
    <s v="22351433.csv"/>
    <d v="2022-10-25T00:00:00"/>
    <d v="1899-12-30T10:35:00"/>
    <d v="1899-12-30T10:35:00"/>
    <s v="in"/>
    <x v="5"/>
    <x v="1"/>
    <x v="1"/>
    <x v="0"/>
    <x v="0"/>
  </r>
  <r>
    <s v="22351433.csv"/>
    <d v="2022-10-25T00:00:00"/>
    <d v="1899-12-30T10:35:00"/>
    <d v="1899-12-30T10:35:00"/>
    <s v="in"/>
    <x v="1"/>
    <x v="1"/>
    <x v="1"/>
    <x v="0"/>
    <x v="1"/>
  </r>
  <r>
    <s v="22351433.csv"/>
    <d v="2022-10-25T00:00:00"/>
    <d v="1899-12-30T10:35:00"/>
    <d v="1899-12-30T10:35:00"/>
    <s v="in"/>
    <x v="0"/>
    <x v="0"/>
    <x v="0"/>
    <x v="1"/>
    <x v="0"/>
  </r>
  <r>
    <s v="22351433.csv"/>
    <d v="2022-10-25T00:00:00"/>
    <d v="1899-12-30T10:35:00"/>
    <d v="1899-12-30T10:35:00"/>
    <s v="in"/>
    <x v="0"/>
    <x v="0"/>
    <x v="0"/>
    <x v="1"/>
    <x v="0"/>
  </r>
  <r>
    <s v="22351433.csv"/>
    <d v="2022-10-25T00:00:00"/>
    <d v="1899-12-30T10:35:00"/>
    <d v="1899-12-30T10:35:00"/>
    <s v="in"/>
    <x v="5"/>
    <x v="1"/>
    <x v="1"/>
    <x v="0"/>
    <x v="0"/>
  </r>
  <r>
    <s v="22351433.csv"/>
    <d v="2022-10-25T00:00:00"/>
    <d v="1899-12-30T10:35:00"/>
    <d v="1899-12-30T10:35:00"/>
    <s v="in"/>
    <x v="0"/>
    <x v="1"/>
    <x v="1"/>
    <x v="1"/>
    <x v="0"/>
  </r>
  <r>
    <s v="22351433.csv"/>
    <d v="2022-10-25T00:00:00"/>
    <d v="1899-12-30T10:35:00"/>
    <d v="1899-12-30T10:35:00"/>
    <s v="in"/>
    <x v="0"/>
    <x v="1"/>
    <x v="1"/>
    <x v="1"/>
    <x v="0"/>
  </r>
  <r>
    <s v="22351433.csv"/>
    <d v="2022-10-25T00:00:00"/>
    <d v="1899-12-30T10:35:00"/>
    <d v="1899-12-30T10:35:00"/>
    <s v="in"/>
    <x v="5"/>
    <x v="1"/>
    <x v="1"/>
    <x v="0"/>
    <x v="0"/>
  </r>
  <r>
    <s v="22351433.csv"/>
    <d v="2022-10-25T00:00:00"/>
    <d v="1899-12-30T10:35:00"/>
    <d v="1899-12-30T10:35:00"/>
    <s v="in"/>
    <x v="3"/>
    <x v="8"/>
    <x v="5"/>
    <x v="0"/>
    <x v="1"/>
  </r>
  <r>
    <s v="22351433.csv"/>
    <d v="2022-10-25T00:00:00"/>
    <d v="1899-12-30T10:35:00"/>
    <d v="1899-12-30T10:35:00"/>
    <s v="in"/>
    <x v="3"/>
    <x v="5"/>
    <x v="5"/>
    <x v="0"/>
    <x v="1"/>
  </r>
  <r>
    <s v="22351433.csv"/>
    <d v="2022-10-25T00:00:00"/>
    <d v="1899-12-30T10:35:00"/>
    <d v="1899-12-30T10:35:00"/>
    <s v="in"/>
    <x v="2"/>
    <x v="1"/>
    <x v="1"/>
    <x v="0"/>
    <x v="2"/>
  </r>
  <r>
    <s v="22351433.csv"/>
    <d v="2022-10-25T00:00:00"/>
    <d v="1899-12-30T10:35:00"/>
    <d v="1899-12-30T10:35:00"/>
    <s v="in"/>
    <x v="3"/>
    <x v="10"/>
    <x v="5"/>
    <x v="0"/>
    <x v="1"/>
  </r>
  <r>
    <s v="22351433.csv"/>
    <d v="2022-10-25T00:00:00"/>
    <d v="1899-12-30T10:35:00"/>
    <d v="1899-12-30T10:35:00"/>
    <s v="in"/>
    <x v="0"/>
    <x v="0"/>
    <x v="0"/>
    <x v="1"/>
    <x v="0"/>
  </r>
  <r>
    <s v="22351433.csv"/>
    <d v="2022-10-25T00:00:00"/>
    <d v="1899-12-30T10:40:00"/>
    <d v="1899-12-30T10:40:00"/>
    <s v="in"/>
    <x v="3"/>
    <x v="7"/>
    <x v="6"/>
    <x v="0"/>
    <x v="1"/>
  </r>
  <r>
    <s v="22351433.csv"/>
    <d v="2022-10-25T00:00:00"/>
    <d v="1899-12-30T10:40:00"/>
    <d v="1899-12-30T10:40:00"/>
    <s v="in"/>
    <x v="0"/>
    <x v="1"/>
    <x v="1"/>
    <x v="1"/>
    <x v="0"/>
  </r>
  <r>
    <s v="22351433.csv"/>
    <d v="2022-10-25T00:00:00"/>
    <d v="1899-12-30T10:40:00"/>
    <d v="1899-12-30T10:40:00"/>
    <s v="in"/>
    <x v="1"/>
    <x v="0"/>
    <x v="0"/>
    <x v="0"/>
    <x v="1"/>
  </r>
  <r>
    <s v="22351433.csv"/>
    <d v="2022-10-25T00:00:00"/>
    <d v="1899-12-30T10:40:00"/>
    <d v="1899-12-30T10:40:00"/>
    <s v="in"/>
    <x v="0"/>
    <x v="1"/>
    <x v="1"/>
    <x v="0"/>
    <x v="0"/>
  </r>
  <r>
    <s v="22351433.csv"/>
    <d v="2022-10-25T00:00:00"/>
    <d v="1899-12-30T10:40:00"/>
    <d v="1899-12-30T10:40:00"/>
    <s v="in"/>
    <x v="1"/>
    <x v="1"/>
    <x v="1"/>
    <x v="0"/>
    <x v="1"/>
  </r>
  <r>
    <s v="22351433.csv"/>
    <d v="2022-10-25T00:00:00"/>
    <d v="1899-12-30T10:40:00"/>
    <d v="1899-12-30T10:40:00"/>
    <s v="in"/>
    <x v="0"/>
    <x v="1"/>
    <x v="1"/>
    <x v="0"/>
    <x v="0"/>
  </r>
  <r>
    <s v="22351433.csv"/>
    <d v="2022-10-25T00:00:00"/>
    <d v="1899-12-30T10:40:00"/>
    <d v="1899-12-30T10:40:00"/>
    <s v="in"/>
    <x v="0"/>
    <x v="0"/>
    <x v="0"/>
    <x v="0"/>
    <x v="0"/>
  </r>
  <r>
    <s v="22351433.csv"/>
    <d v="2022-10-25T00:00:00"/>
    <d v="1899-12-30T10:40:00"/>
    <d v="1899-12-30T10:40:00"/>
    <s v="in"/>
    <x v="2"/>
    <x v="1"/>
    <x v="1"/>
    <x v="0"/>
    <x v="2"/>
  </r>
  <r>
    <s v="22351433.csv"/>
    <d v="2022-10-25T00:00:00"/>
    <d v="1899-12-30T10:40:00"/>
    <d v="1899-12-30T10:40:00"/>
    <s v="in"/>
    <x v="5"/>
    <x v="1"/>
    <x v="1"/>
    <x v="0"/>
    <x v="0"/>
  </r>
  <r>
    <s v="22351433.csv"/>
    <d v="2022-10-25T00:00:00"/>
    <d v="1899-12-30T10:40:00"/>
    <d v="1899-12-30T10:40:00"/>
    <s v="in"/>
    <x v="2"/>
    <x v="0"/>
    <x v="0"/>
    <x v="0"/>
    <x v="2"/>
  </r>
  <r>
    <s v="22351433.csv"/>
    <d v="2022-10-25T00:00:00"/>
    <d v="1899-12-30T10:40:00"/>
    <d v="1899-12-30T10:40:00"/>
    <s v="in"/>
    <x v="3"/>
    <x v="10"/>
    <x v="5"/>
    <x v="0"/>
    <x v="1"/>
  </r>
  <r>
    <s v="22351433.csv"/>
    <d v="2022-10-25T00:00:00"/>
    <d v="1899-12-30T10:40:00"/>
    <d v="1899-12-30T10:40:00"/>
    <s v="in"/>
    <x v="0"/>
    <x v="1"/>
    <x v="1"/>
    <x v="1"/>
    <x v="0"/>
  </r>
  <r>
    <s v="22351433.csv"/>
    <d v="2022-10-25T00:00:00"/>
    <d v="1899-12-30T10:40:00"/>
    <d v="1899-12-30T10:40:00"/>
    <s v="in"/>
    <x v="2"/>
    <x v="1"/>
    <x v="1"/>
    <x v="0"/>
    <x v="2"/>
  </r>
  <r>
    <s v="22351433.csv"/>
    <d v="2022-10-25T00:00:00"/>
    <d v="1899-12-30T10:40:00"/>
    <d v="1899-12-30T10:40:00"/>
    <s v="in"/>
    <x v="0"/>
    <x v="1"/>
    <x v="1"/>
    <x v="1"/>
    <x v="0"/>
  </r>
  <r>
    <s v="22351433.csv"/>
    <d v="2022-10-25T00:00:00"/>
    <d v="1899-12-30T10:40:00"/>
    <d v="1899-12-30T10:40:00"/>
    <s v="in"/>
    <x v="0"/>
    <x v="0"/>
    <x v="0"/>
    <x v="1"/>
    <x v="0"/>
  </r>
  <r>
    <s v="22351433.csv"/>
    <d v="2022-10-25T00:00:00"/>
    <d v="1899-12-30T10:40:00"/>
    <d v="1899-12-30T10:40:00"/>
    <s v="in"/>
    <x v="5"/>
    <x v="1"/>
    <x v="1"/>
    <x v="0"/>
    <x v="0"/>
  </r>
  <r>
    <s v="22351433.csv"/>
    <d v="2022-10-25T00:00:00"/>
    <d v="1899-12-30T10:40:00"/>
    <d v="1899-12-30T10:40:00"/>
    <s v="in"/>
    <x v="0"/>
    <x v="0"/>
    <x v="0"/>
    <x v="0"/>
    <x v="0"/>
  </r>
  <r>
    <s v="22351433.csv"/>
    <d v="2022-10-25T00:00:00"/>
    <d v="1899-12-30T10:40:00"/>
    <d v="1899-12-30T10:40:00"/>
    <s v="in"/>
    <x v="0"/>
    <x v="0"/>
    <x v="0"/>
    <x v="0"/>
    <x v="0"/>
  </r>
  <r>
    <s v="22351433.csv"/>
    <d v="2022-10-25T00:00:00"/>
    <d v="1899-12-30T10:40:00"/>
    <d v="1899-12-30T10:40:00"/>
    <s v="in"/>
    <x v="1"/>
    <x v="1"/>
    <x v="1"/>
    <x v="0"/>
    <x v="1"/>
  </r>
  <r>
    <s v="22351433.csv"/>
    <d v="2022-10-25T00:00:00"/>
    <d v="1899-12-30T10:45:00"/>
    <d v="1899-12-30T10:45:00"/>
    <s v="in"/>
    <x v="2"/>
    <x v="1"/>
    <x v="1"/>
    <x v="0"/>
    <x v="2"/>
  </r>
  <r>
    <s v="22351433.csv"/>
    <d v="2022-10-25T00:00:00"/>
    <d v="1899-12-30T10:45:00"/>
    <d v="1899-12-30T10:45:00"/>
    <s v="in"/>
    <x v="0"/>
    <x v="1"/>
    <x v="1"/>
    <x v="1"/>
    <x v="0"/>
  </r>
  <r>
    <s v="22351433.csv"/>
    <d v="2022-10-25T00:00:00"/>
    <d v="1899-12-30T10:45:00"/>
    <d v="1899-12-30T10:45:00"/>
    <s v="in"/>
    <x v="0"/>
    <x v="0"/>
    <x v="0"/>
    <x v="1"/>
    <x v="0"/>
  </r>
  <r>
    <s v="22351433.csv"/>
    <d v="2022-10-25T00:00:00"/>
    <d v="1899-12-30T10:45:00"/>
    <d v="1899-12-30T10:45:00"/>
    <s v="in"/>
    <x v="0"/>
    <x v="0"/>
    <x v="0"/>
    <x v="0"/>
    <x v="0"/>
  </r>
  <r>
    <s v="22351433.csv"/>
    <d v="2022-10-25T00:00:00"/>
    <d v="1899-12-30T10:45:00"/>
    <d v="1899-12-30T10:45:00"/>
    <s v="in"/>
    <x v="0"/>
    <x v="1"/>
    <x v="1"/>
    <x v="1"/>
    <x v="0"/>
  </r>
  <r>
    <s v="22351433.csv"/>
    <d v="2022-10-25T00:00:00"/>
    <d v="1899-12-30T10:45:00"/>
    <d v="1899-12-30T10:45:00"/>
    <s v="in"/>
    <x v="0"/>
    <x v="0"/>
    <x v="0"/>
    <x v="0"/>
    <x v="0"/>
  </r>
  <r>
    <s v="22351433.csv"/>
    <d v="2022-10-25T00:00:00"/>
    <d v="1899-12-30T10:45:00"/>
    <d v="1899-12-30T10:45:00"/>
    <s v="in"/>
    <x v="2"/>
    <x v="1"/>
    <x v="1"/>
    <x v="0"/>
    <x v="2"/>
  </r>
  <r>
    <s v="22351433.csv"/>
    <d v="2022-10-25T00:00:00"/>
    <d v="1899-12-30T10:45:00"/>
    <d v="1899-12-30T10:45:00"/>
    <s v="in"/>
    <x v="3"/>
    <x v="12"/>
    <x v="5"/>
    <x v="0"/>
    <x v="1"/>
  </r>
  <r>
    <s v="22351433.csv"/>
    <d v="2022-10-25T00:00:00"/>
    <d v="1899-12-30T10:50:00"/>
    <d v="1899-12-30T10:50:00"/>
    <s v="in"/>
    <x v="0"/>
    <x v="1"/>
    <x v="1"/>
    <x v="0"/>
    <x v="0"/>
  </r>
  <r>
    <s v="22351433.csv"/>
    <d v="2022-10-25T00:00:00"/>
    <d v="1899-12-30T10:50:00"/>
    <d v="1899-12-30T10:50:00"/>
    <s v="in"/>
    <x v="0"/>
    <x v="2"/>
    <x v="2"/>
    <x v="1"/>
    <x v="0"/>
  </r>
  <r>
    <s v="22351433.csv"/>
    <d v="2022-10-25T00:00:00"/>
    <d v="1899-12-30T10:50:00"/>
    <d v="1899-12-30T10:50:00"/>
    <s v="in"/>
    <x v="0"/>
    <x v="0"/>
    <x v="0"/>
    <x v="0"/>
    <x v="0"/>
  </r>
  <r>
    <s v="22351433.csv"/>
    <d v="2022-10-25T00:00:00"/>
    <d v="1899-12-30T10:50:00"/>
    <d v="1899-12-30T10:50:00"/>
    <s v="in"/>
    <x v="3"/>
    <x v="12"/>
    <x v="5"/>
    <x v="0"/>
    <x v="1"/>
  </r>
  <r>
    <s v="22351433.csv"/>
    <d v="2022-10-25T00:00:00"/>
    <d v="1899-12-30T10:50:00"/>
    <d v="1899-12-30T10:50:00"/>
    <s v="in"/>
    <x v="0"/>
    <x v="0"/>
    <x v="0"/>
    <x v="0"/>
    <x v="0"/>
  </r>
  <r>
    <s v="22351433.csv"/>
    <d v="2022-10-25T00:00:00"/>
    <d v="1899-12-30T10:50:00"/>
    <d v="1899-12-30T10:50:00"/>
    <s v="in"/>
    <x v="4"/>
    <x v="1"/>
    <x v="1"/>
    <x v="0"/>
    <x v="0"/>
  </r>
  <r>
    <s v="22351433.csv"/>
    <d v="2022-10-25T00:00:00"/>
    <d v="1899-12-30T10:50:00"/>
    <d v="1899-12-30T10:50:00"/>
    <s v="in"/>
    <x v="2"/>
    <x v="1"/>
    <x v="1"/>
    <x v="0"/>
    <x v="2"/>
  </r>
  <r>
    <s v="22351433.csv"/>
    <d v="2022-10-25T00:00:00"/>
    <d v="1899-12-30T10:50:00"/>
    <d v="1899-12-30T10:50:00"/>
    <s v="in"/>
    <x v="1"/>
    <x v="1"/>
    <x v="1"/>
    <x v="0"/>
    <x v="1"/>
  </r>
  <r>
    <s v="22351433.csv"/>
    <d v="2022-10-25T00:00:00"/>
    <d v="1899-12-30T10:50:00"/>
    <d v="1899-12-30T10:50:00"/>
    <s v="in"/>
    <x v="0"/>
    <x v="1"/>
    <x v="1"/>
    <x v="1"/>
    <x v="0"/>
  </r>
  <r>
    <s v="22351433.csv"/>
    <d v="2022-10-25T00:00:00"/>
    <d v="1899-12-30T10:50:00"/>
    <d v="1899-12-30T10:50:00"/>
    <s v="in"/>
    <x v="0"/>
    <x v="1"/>
    <x v="1"/>
    <x v="1"/>
    <x v="0"/>
  </r>
  <r>
    <s v="22351433.csv"/>
    <d v="2022-10-25T00:00:00"/>
    <d v="1899-12-30T10:50:00"/>
    <d v="1899-12-30T10:50:00"/>
    <s v="in"/>
    <x v="6"/>
    <x v="1"/>
    <x v="1"/>
    <x v="0"/>
    <x v="2"/>
  </r>
  <r>
    <s v="22351433.csv"/>
    <d v="2022-10-25T00:00:00"/>
    <d v="1899-12-30T10:50:00"/>
    <d v="1899-12-30T10:50:00"/>
    <s v="in"/>
    <x v="1"/>
    <x v="1"/>
    <x v="1"/>
    <x v="0"/>
    <x v="1"/>
  </r>
  <r>
    <s v="22351433.csv"/>
    <d v="2022-10-25T00:00:00"/>
    <d v="1899-12-30T10:55:00"/>
    <d v="1899-12-30T10:55:00"/>
    <s v="in"/>
    <x v="0"/>
    <x v="1"/>
    <x v="1"/>
    <x v="1"/>
    <x v="0"/>
  </r>
  <r>
    <s v="22351433.csv"/>
    <d v="2022-10-25T00:00:00"/>
    <d v="1899-12-30T10:55:00"/>
    <d v="1899-12-30T10:55:00"/>
    <s v="in"/>
    <x v="2"/>
    <x v="0"/>
    <x v="0"/>
    <x v="0"/>
    <x v="2"/>
  </r>
  <r>
    <s v="22351433.csv"/>
    <d v="2022-10-25T00:00:00"/>
    <d v="1899-12-30T10:55:00"/>
    <d v="1899-12-30T10:55:00"/>
    <s v="in"/>
    <x v="0"/>
    <x v="1"/>
    <x v="1"/>
    <x v="1"/>
    <x v="0"/>
  </r>
  <r>
    <s v="22351433.csv"/>
    <d v="2022-10-25T00:00:00"/>
    <d v="1899-12-30T10:55:00"/>
    <d v="1899-12-30T10:55:00"/>
    <s v="in"/>
    <x v="3"/>
    <x v="10"/>
    <x v="5"/>
    <x v="0"/>
    <x v="1"/>
  </r>
  <r>
    <s v="22351433.csv"/>
    <d v="2022-10-25T00:00:00"/>
    <d v="1899-12-30T10:55:00"/>
    <d v="1899-12-30T10:55:00"/>
    <s v="in"/>
    <x v="0"/>
    <x v="1"/>
    <x v="1"/>
    <x v="1"/>
    <x v="0"/>
  </r>
  <r>
    <s v="22351433.csv"/>
    <d v="2022-10-25T00:00:00"/>
    <d v="1899-12-30T10:55:00"/>
    <d v="1899-12-30T10:55:00"/>
    <s v="in"/>
    <x v="2"/>
    <x v="1"/>
    <x v="1"/>
    <x v="0"/>
    <x v="2"/>
  </r>
  <r>
    <s v="22351433.csv"/>
    <d v="2022-10-25T00:00:00"/>
    <d v="1899-12-30T10:55:00"/>
    <d v="1899-12-30T10:55:00"/>
    <s v="in"/>
    <x v="0"/>
    <x v="0"/>
    <x v="0"/>
    <x v="1"/>
    <x v="0"/>
  </r>
  <r>
    <s v="22351433.csv"/>
    <d v="2022-10-25T00:00:00"/>
    <d v="1899-12-30T10:55:00"/>
    <d v="1899-12-30T10:55:00"/>
    <s v="in"/>
    <x v="0"/>
    <x v="0"/>
    <x v="0"/>
    <x v="0"/>
    <x v="0"/>
  </r>
  <r>
    <s v="22351433.csv"/>
    <d v="2022-10-25T00:00:00"/>
    <d v="1899-12-30T10:55:00"/>
    <d v="1899-12-30T10:55:00"/>
    <s v="in"/>
    <x v="5"/>
    <x v="1"/>
    <x v="1"/>
    <x v="1"/>
    <x v="0"/>
  </r>
  <r>
    <s v="22351433.csv"/>
    <d v="2022-10-25T00:00:00"/>
    <d v="1899-12-30T11:00:00"/>
    <d v="1899-12-30T11:00:00"/>
    <s v="in"/>
    <x v="2"/>
    <x v="1"/>
    <x v="1"/>
    <x v="0"/>
    <x v="2"/>
  </r>
  <r>
    <s v="22351433.csv"/>
    <d v="2022-10-25T00:00:00"/>
    <d v="1899-12-30T11:00:00"/>
    <d v="1899-12-30T11:00:00"/>
    <s v="in"/>
    <x v="2"/>
    <x v="0"/>
    <x v="0"/>
    <x v="0"/>
    <x v="2"/>
  </r>
  <r>
    <s v="22351433.csv"/>
    <d v="2022-10-25T00:00:00"/>
    <d v="1899-12-30T11:00:00"/>
    <d v="1899-12-30T11:00:00"/>
    <s v="in"/>
    <x v="0"/>
    <x v="1"/>
    <x v="1"/>
    <x v="1"/>
    <x v="0"/>
  </r>
  <r>
    <s v="22351433.csv"/>
    <d v="2022-10-25T00:00:00"/>
    <d v="1899-12-30T11:00:00"/>
    <d v="1899-12-30T11:00:00"/>
    <s v="in"/>
    <x v="0"/>
    <x v="0"/>
    <x v="0"/>
    <x v="0"/>
    <x v="0"/>
  </r>
  <r>
    <s v="22351433.csv"/>
    <d v="2022-10-25T00:00:00"/>
    <d v="1899-12-30T11:00:00"/>
    <d v="1899-12-30T11:00:00"/>
    <s v="in"/>
    <x v="0"/>
    <x v="1"/>
    <x v="1"/>
    <x v="1"/>
    <x v="0"/>
  </r>
  <r>
    <s v="22351433.csv"/>
    <d v="2022-10-25T00:00:00"/>
    <d v="1899-12-30T11:00:00"/>
    <d v="1899-12-30T11:00:00"/>
    <s v="in"/>
    <x v="2"/>
    <x v="3"/>
    <x v="3"/>
    <x v="0"/>
    <x v="2"/>
  </r>
  <r>
    <s v="22351433.csv"/>
    <d v="2022-10-25T00:00:00"/>
    <d v="1899-12-30T11:00:00"/>
    <d v="1899-12-30T11:00:00"/>
    <s v="in"/>
    <x v="5"/>
    <x v="1"/>
    <x v="1"/>
    <x v="0"/>
    <x v="0"/>
  </r>
  <r>
    <s v="22351433.csv"/>
    <d v="2022-10-25T00:00:00"/>
    <d v="1899-12-30T11:00:00"/>
    <d v="1899-12-30T11:00:00"/>
    <s v="in"/>
    <x v="0"/>
    <x v="2"/>
    <x v="2"/>
    <x v="1"/>
    <x v="0"/>
  </r>
  <r>
    <s v="22351433.csv"/>
    <d v="2022-10-25T00:00:00"/>
    <d v="1899-12-30T11:00:00"/>
    <d v="1899-12-30T11:00:00"/>
    <s v="in"/>
    <x v="0"/>
    <x v="1"/>
    <x v="1"/>
    <x v="0"/>
    <x v="0"/>
  </r>
  <r>
    <s v="22351433.csv"/>
    <d v="2022-10-25T00:00:00"/>
    <d v="1899-12-30T11:00:00"/>
    <d v="1899-12-30T11:00:00"/>
    <s v="in"/>
    <x v="0"/>
    <x v="1"/>
    <x v="1"/>
    <x v="1"/>
    <x v="0"/>
  </r>
  <r>
    <s v="22351433.csv"/>
    <d v="2022-10-25T00:00:00"/>
    <d v="1899-12-30T11:00:00"/>
    <d v="1899-12-30T11:00:00"/>
    <s v="in"/>
    <x v="1"/>
    <x v="1"/>
    <x v="1"/>
    <x v="0"/>
    <x v="1"/>
  </r>
  <r>
    <s v="22351433.csv"/>
    <d v="2022-10-25T00:00:00"/>
    <d v="1899-12-30T11:00:00"/>
    <d v="1899-12-30T11:00:00"/>
    <s v="in"/>
    <x v="2"/>
    <x v="1"/>
    <x v="1"/>
    <x v="0"/>
    <x v="2"/>
  </r>
  <r>
    <s v="22351433.csv"/>
    <d v="2022-10-25T00:00:00"/>
    <d v="1899-12-30T11:00:00"/>
    <d v="1899-12-30T11:00:00"/>
    <s v="in"/>
    <x v="5"/>
    <x v="1"/>
    <x v="1"/>
    <x v="0"/>
    <x v="0"/>
  </r>
  <r>
    <s v="22351433.csv"/>
    <d v="2022-10-25T00:00:00"/>
    <d v="1899-12-30T11:00:00"/>
    <d v="1899-12-30T11:00:00"/>
    <s v="in"/>
    <x v="0"/>
    <x v="2"/>
    <x v="2"/>
    <x v="1"/>
    <x v="0"/>
  </r>
  <r>
    <s v="22351433.csv"/>
    <d v="2022-10-25T00:00:00"/>
    <d v="1899-12-30T11:00:00"/>
    <d v="1899-12-30T11:00:00"/>
    <s v="in"/>
    <x v="0"/>
    <x v="0"/>
    <x v="0"/>
    <x v="0"/>
    <x v="0"/>
  </r>
  <r>
    <s v="22351450.csv"/>
    <d v="2022-10-26T00:00:00"/>
    <d v="1899-12-30T10:30:00"/>
    <d v="1899-12-30T10:30:00"/>
    <s v="out"/>
    <x v="1"/>
    <x v="1"/>
    <x v="1"/>
    <x v="0"/>
    <x v="1"/>
  </r>
  <r>
    <s v="22351450.csv"/>
    <d v="2022-10-26T00:00:00"/>
    <d v="1899-12-30T10:30:00"/>
    <d v="1899-12-30T10:30:00"/>
    <s v="out"/>
    <x v="0"/>
    <x v="1"/>
    <x v="1"/>
    <x v="1"/>
    <x v="0"/>
  </r>
  <r>
    <s v="22351450.csv"/>
    <d v="2022-10-26T00:00:00"/>
    <d v="1899-12-30T10:31:00"/>
    <d v="1899-12-30T10:30:00"/>
    <s v="out"/>
    <x v="2"/>
    <x v="1"/>
    <x v="1"/>
    <x v="0"/>
    <x v="2"/>
  </r>
  <r>
    <s v="22351450.csv"/>
    <d v="2022-10-26T00:00:00"/>
    <d v="1899-12-30T10:32:00"/>
    <d v="1899-12-30T10:30:00"/>
    <s v="out"/>
    <x v="1"/>
    <x v="1"/>
    <x v="1"/>
    <x v="0"/>
    <x v="1"/>
  </r>
  <r>
    <s v="22351450.csv"/>
    <d v="2022-10-26T00:00:00"/>
    <d v="1899-12-30T10:33:00"/>
    <d v="1899-12-30T10:35:00"/>
    <s v="out"/>
    <x v="0"/>
    <x v="3"/>
    <x v="3"/>
    <x v="0"/>
    <x v="0"/>
  </r>
  <r>
    <s v="22351450.csv"/>
    <d v="2022-10-26T00:00:00"/>
    <d v="1899-12-30T10:35:00"/>
    <d v="1899-12-30T10:35:00"/>
    <s v="out"/>
    <x v="0"/>
    <x v="3"/>
    <x v="3"/>
    <x v="1"/>
    <x v="0"/>
  </r>
  <r>
    <s v="22351450.csv"/>
    <d v="2022-10-26T00:00:00"/>
    <d v="1899-12-30T10:35:00"/>
    <d v="1899-12-30T10:35:00"/>
    <s v="out"/>
    <x v="0"/>
    <x v="1"/>
    <x v="1"/>
    <x v="0"/>
    <x v="0"/>
  </r>
  <r>
    <s v="22351450.csv"/>
    <d v="2022-10-26T00:00:00"/>
    <d v="1899-12-30T10:36:00"/>
    <d v="1899-12-30T10:35:00"/>
    <s v="out"/>
    <x v="6"/>
    <x v="1"/>
    <x v="1"/>
    <x v="0"/>
    <x v="2"/>
  </r>
  <r>
    <s v="22351450.csv"/>
    <d v="2022-10-26T00:00:00"/>
    <d v="1899-12-30T10:38:00"/>
    <d v="1899-12-30T10:40:00"/>
    <s v="out"/>
    <x v="0"/>
    <x v="0"/>
    <x v="0"/>
    <x v="0"/>
    <x v="0"/>
  </r>
  <r>
    <s v="22351450.csv"/>
    <d v="2022-10-26T00:00:00"/>
    <d v="1899-12-30T10:39:00"/>
    <d v="1899-12-30T10:40:00"/>
    <s v="out"/>
    <x v="3"/>
    <x v="13"/>
    <x v="4"/>
    <x v="0"/>
    <x v="1"/>
  </r>
  <r>
    <s v="22351450.csv"/>
    <d v="2022-10-26T00:00:00"/>
    <d v="1899-12-30T10:39:00"/>
    <d v="1899-12-30T10:40:00"/>
    <s v="out"/>
    <x v="1"/>
    <x v="1"/>
    <x v="1"/>
    <x v="0"/>
    <x v="1"/>
  </r>
  <r>
    <s v="22351450.csv"/>
    <d v="2022-10-26T00:00:00"/>
    <d v="1899-12-30T10:39:00"/>
    <d v="1899-12-30T10:40:00"/>
    <s v="out"/>
    <x v="1"/>
    <x v="1"/>
    <x v="1"/>
    <x v="0"/>
    <x v="1"/>
  </r>
  <r>
    <s v="22351450.csv"/>
    <d v="2022-10-26T00:00:00"/>
    <d v="1899-12-30T10:40:00"/>
    <d v="1899-12-30T10:40:00"/>
    <s v="out"/>
    <x v="2"/>
    <x v="3"/>
    <x v="3"/>
    <x v="0"/>
    <x v="2"/>
  </r>
  <r>
    <s v="22351450.csv"/>
    <d v="2022-10-26T00:00:00"/>
    <d v="1899-12-30T10:41:00"/>
    <d v="1899-12-30T10:40:00"/>
    <s v="out"/>
    <x v="0"/>
    <x v="1"/>
    <x v="1"/>
    <x v="0"/>
    <x v="0"/>
  </r>
  <r>
    <s v="22351450.csv"/>
    <d v="2022-10-26T00:00:00"/>
    <d v="1899-12-30T10:42:00"/>
    <d v="1899-12-30T10:40:00"/>
    <s v="out"/>
    <x v="0"/>
    <x v="0"/>
    <x v="0"/>
    <x v="0"/>
    <x v="0"/>
  </r>
  <r>
    <s v="22351450.csv"/>
    <d v="2022-10-26T00:00:00"/>
    <d v="1899-12-30T10:42:00"/>
    <d v="1899-12-30T10:40:00"/>
    <s v="out"/>
    <x v="0"/>
    <x v="1"/>
    <x v="1"/>
    <x v="1"/>
    <x v="0"/>
  </r>
  <r>
    <s v="22351450.csv"/>
    <d v="2022-10-26T00:00:00"/>
    <d v="1899-12-30T10:43:00"/>
    <d v="1899-12-30T10:45:00"/>
    <s v="out"/>
    <x v="0"/>
    <x v="0"/>
    <x v="0"/>
    <x v="0"/>
    <x v="0"/>
  </r>
  <r>
    <s v="22351450.csv"/>
    <d v="2022-10-26T00:00:00"/>
    <d v="1899-12-30T10:43:00"/>
    <d v="1899-12-30T10:45:00"/>
    <s v="out"/>
    <x v="3"/>
    <x v="14"/>
    <x v="6"/>
    <x v="0"/>
    <x v="1"/>
  </r>
  <r>
    <s v="22351450.csv"/>
    <d v="2022-10-26T00:00:00"/>
    <d v="1899-12-30T10:43:00"/>
    <d v="1899-12-30T10:45:00"/>
    <s v="out"/>
    <x v="0"/>
    <x v="1"/>
    <x v="1"/>
    <x v="1"/>
    <x v="0"/>
  </r>
  <r>
    <s v="22351450.csv"/>
    <d v="2022-10-26T00:00:00"/>
    <d v="1899-12-30T10:43:00"/>
    <d v="1899-12-30T10:45:00"/>
    <s v="out"/>
    <x v="1"/>
    <x v="1"/>
    <x v="1"/>
    <x v="1"/>
    <x v="1"/>
  </r>
  <r>
    <s v="22351450.csv"/>
    <d v="2022-10-26T00:00:00"/>
    <d v="1899-12-30T10:44:00"/>
    <d v="1899-12-30T10:45:00"/>
    <s v="out"/>
    <x v="3"/>
    <x v="6"/>
    <x v="4"/>
    <x v="0"/>
    <x v="1"/>
  </r>
  <r>
    <s v="22351450.csv"/>
    <d v="2022-10-26T00:00:00"/>
    <d v="1899-12-30T10:44:00"/>
    <d v="1899-12-30T10:45:00"/>
    <s v="out"/>
    <x v="0"/>
    <x v="1"/>
    <x v="1"/>
    <x v="1"/>
    <x v="0"/>
  </r>
  <r>
    <s v="22351450.csv"/>
    <d v="2022-10-26T00:00:00"/>
    <d v="1899-12-30T10:45:00"/>
    <d v="1899-12-30T10:45:00"/>
    <s v="out"/>
    <x v="1"/>
    <x v="1"/>
    <x v="1"/>
    <x v="0"/>
    <x v="1"/>
  </r>
  <r>
    <s v="22351450.csv"/>
    <d v="2022-10-26T00:00:00"/>
    <d v="1899-12-30T10:45:00"/>
    <d v="1899-12-30T10:45:00"/>
    <s v="out"/>
    <x v="0"/>
    <x v="1"/>
    <x v="1"/>
    <x v="0"/>
    <x v="0"/>
  </r>
  <r>
    <s v="22351450.csv"/>
    <d v="2022-10-26T00:00:00"/>
    <d v="1899-12-30T10:46:00"/>
    <d v="1899-12-30T10:45:00"/>
    <s v="out"/>
    <x v="0"/>
    <x v="0"/>
    <x v="0"/>
    <x v="1"/>
    <x v="0"/>
  </r>
  <r>
    <s v="22351450.csv"/>
    <d v="2022-10-26T00:00:00"/>
    <d v="1899-12-30T10:46:00"/>
    <d v="1899-12-30T10:45:00"/>
    <s v="out"/>
    <x v="0"/>
    <x v="0"/>
    <x v="0"/>
    <x v="1"/>
    <x v="0"/>
  </r>
  <r>
    <s v="22351450.csv"/>
    <d v="2022-10-26T00:00:00"/>
    <d v="1899-12-30T10:47:00"/>
    <d v="1899-12-30T10:45:00"/>
    <s v="out"/>
    <x v="0"/>
    <x v="2"/>
    <x v="2"/>
    <x v="0"/>
    <x v="0"/>
  </r>
  <r>
    <s v="22351450.csv"/>
    <d v="2022-10-26T00:00:00"/>
    <d v="1899-12-30T10:47:00"/>
    <d v="1899-12-30T10:45:00"/>
    <s v="out"/>
    <x v="0"/>
    <x v="1"/>
    <x v="1"/>
    <x v="0"/>
    <x v="0"/>
  </r>
  <r>
    <s v="22351450.csv"/>
    <d v="2022-10-26T00:00:00"/>
    <d v="1899-12-30T10:47:00"/>
    <d v="1899-12-30T10:45:00"/>
    <s v="out"/>
    <x v="1"/>
    <x v="1"/>
    <x v="1"/>
    <x v="0"/>
    <x v="1"/>
  </r>
  <r>
    <s v="22351450.csv"/>
    <d v="2022-10-26T00:00:00"/>
    <d v="1899-12-30T10:48:00"/>
    <d v="1899-12-30T10:50:00"/>
    <s v="out"/>
    <x v="0"/>
    <x v="1"/>
    <x v="1"/>
    <x v="0"/>
    <x v="0"/>
  </r>
  <r>
    <s v="22351450.csv"/>
    <d v="2022-10-26T00:00:00"/>
    <d v="1899-12-30T10:48:00"/>
    <d v="1899-12-30T10:50:00"/>
    <s v="out"/>
    <x v="2"/>
    <x v="1"/>
    <x v="1"/>
    <x v="0"/>
    <x v="2"/>
  </r>
  <r>
    <s v="22351450.csv"/>
    <d v="2022-10-26T00:00:00"/>
    <d v="1899-12-30T10:49:00"/>
    <d v="1899-12-30T10:50:00"/>
    <s v="out"/>
    <x v="0"/>
    <x v="0"/>
    <x v="0"/>
    <x v="1"/>
    <x v="0"/>
  </r>
  <r>
    <s v="22351450.csv"/>
    <d v="2022-10-26T00:00:00"/>
    <d v="1899-12-30T10:49:00"/>
    <d v="1899-12-30T10:50:00"/>
    <s v="out"/>
    <x v="1"/>
    <x v="1"/>
    <x v="1"/>
    <x v="0"/>
    <x v="1"/>
  </r>
  <r>
    <s v="22351450.csv"/>
    <d v="2022-10-26T00:00:00"/>
    <d v="1899-12-30T10:50:00"/>
    <d v="1899-12-30T10:50:00"/>
    <s v="out"/>
    <x v="3"/>
    <x v="13"/>
    <x v="4"/>
    <x v="1"/>
    <x v="1"/>
  </r>
  <r>
    <s v="22351450.csv"/>
    <d v="2022-10-26T00:00:00"/>
    <d v="1899-12-30T10:51:00"/>
    <d v="1899-12-30T10:50:00"/>
    <s v="out"/>
    <x v="0"/>
    <x v="0"/>
    <x v="0"/>
    <x v="0"/>
    <x v="0"/>
  </r>
  <r>
    <s v="22351450.csv"/>
    <d v="2022-10-26T00:00:00"/>
    <d v="1899-12-30T10:52:00"/>
    <d v="1899-12-30T10:50:00"/>
    <s v="out"/>
    <x v="0"/>
    <x v="1"/>
    <x v="1"/>
    <x v="1"/>
    <x v="0"/>
  </r>
  <r>
    <s v="22351450.csv"/>
    <d v="2022-10-26T00:00:00"/>
    <d v="1899-12-30T10:52:00"/>
    <d v="1899-12-30T10:50:00"/>
    <s v="out"/>
    <x v="0"/>
    <x v="1"/>
    <x v="1"/>
    <x v="0"/>
    <x v="0"/>
  </r>
  <r>
    <s v="22351450.csv"/>
    <d v="2022-10-26T00:00:00"/>
    <d v="1899-12-30T10:53:00"/>
    <d v="1899-12-30T10:55:00"/>
    <s v="out"/>
    <x v="0"/>
    <x v="1"/>
    <x v="1"/>
    <x v="1"/>
    <x v="0"/>
  </r>
  <r>
    <s v="22351450.csv"/>
    <d v="2022-10-26T00:00:00"/>
    <d v="1899-12-30T10:53:00"/>
    <d v="1899-12-30T10:55:00"/>
    <s v="out"/>
    <x v="3"/>
    <x v="13"/>
    <x v="4"/>
    <x v="0"/>
    <x v="1"/>
  </r>
  <r>
    <s v="22351450.csv"/>
    <d v="2022-10-26T00:00:00"/>
    <d v="1899-12-30T10:53:00"/>
    <d v="1899-12-30T10:55:00"/>
    <s v="out"/>
    <x v="2"/>
    <x v="1"/>
    <x v="1"/>
    <x v="0"/>
    <x v="2"/>
  </r>
  <r>
    <s v="22351450.csv"/>
    <d v="2022-10-26T00:00:00"/>
    <d v="1899-12-30T10:54:00"/>
    <d v="1899-12-30T10:55:00"/>
    <s v="out"/>
    <x v="0"/>
    <x v="1"/>
    <x v="1"/>
    <x v="0"/>
    <x v="0"/>
  </r>
  <r>
    <s v="22351450.csv"/>
    <d v="2022-10-26T00:00:00"/>
    <d v="1899-12-30T10:54:00"/>
    <d v="1899-12-30T10:55:00"/>
    <s v="out"/>
    <x v="0"/>
    <x v="1"/>
    <x v="1"/>
    <x v="0"/>
    <x v="0"/>
  </r>
  <r>
    <s v="22351450.csv"/>
    <d v="2022-10-26T00:00:00"/>
    <d v="1899-12-30T10:54:00"/>
    <d v="1899-12-30T10:55:00"/>
    <s v="out"/>
    <x v="1"/>
    <x v="1"/>
    <x v="1"/>
    <x v="0"/>
    <x v="1"/>
  </r>
  <r>
    <s v="22351450.csv"/>
    <d v="2022-10-26T00:00:00"/>
    <d v="1899-12-30T10:54:00"/>
    <d v="1899-12-30T10:55:00"/>
    <s v="out"/>
    <x v="0"/>
    <x v="1"/>
    <x v="1"/>
    <x v="0"/>
    <x v="0"/>
  </r>
  <r>
    <s v="22351450.csv"/>
    <d v="2022-10-26T00:00:00"/>
    <d v="1899-12-30T10:54:00"/>
    <d v="1899-12-30T10:55:00"/>
    <s v="out"/>
    <x v="3"/>
    <x v="15"/>
    <x v="5"/>
    <x v="0"/>
    <x v="1"/>
  </r>
  <r>
    <s v="22351450.csv"/>
    <d v="2022-10-26T00:00:00"/>
    <d v="1899-12-30T10:55:00"/>
    <d v="1899-12-30T10:55:00"/>
    <s v="out"/>
    <x v="0"/>
    <x v="1"/>
    <x v="1"/>
    <x v="0"/>
    <x v="0"/>
  </r>
  <r>
    <s v="22351450.csv"/>
    <d v="2022-10-26T00:00:00"/>
    <d v="1899-12-30T10:55:00"/>
    <d v="1899-12-30T10:55:00"/>
    <s v="out"/>
    <x v="0"/>
    <x v="0"/>
    <x v="0"/>
    <x v="0"/>
    <x v="0"/>
  </r>
  <r>
    <s v="22351450.csv"/>
    <d v="2022-10-26T00:00:00"/>
    <d v="1899-12-30T10:56:00"/>
    <d v="1899-12-30T10:55:00"/>
    <s v="out"/>
    <x v="2"/>
    <x v="1"/>
    <x v="1"/>
    <x v="0"/>
    <x v="2"/>
  </r>
  <r>
    <s v="22351450.csv"/>
    <d v="2022-10-26T00:00:00"/>
    <d v="1899-12-30T10:56:00"/>
    <d v="1899-12-30T10:55:00"/>
    <s v="out"/>
    <x v="0"/>
    <x v="1"/>
    <x v="1"/>
    <x v="0"/>
    <x v="0"/>
  </r>
  <r>
    <s v="22351450.csv"/>
    <d v="2022-10-26T00:00:00"/>
    <d v="1899-12-30T10:56:00"/>
    <d v="1899-12-30T10:55:00"/>
    <s v="out"/>
    <x v="0"/>
    <x v="3"/>
    <x v="3"/>
    <x v="0"/>
    <x v="0"/>
  </r>
  <r>
    <s v="22351450.csv"/>
    <d v="2022-10-26T00:00:00"/>
    <d v="1899-12-30T10:56:00"/>
    <d v="1899-12-30T10:55:00"/>
    <s v="out"/>
    <x v="0"/>
    <x v="3"/>
    <x v="3"/>
    <x v="0"/>
    <x v="0"/>
  </r>
  <r>
    <s v="22351450.csv"/>
    <d v="2022-10-26T00:00:00"/>
    <d v="1899-12-30T10:57:00"/>
    <d v="1899-12-30T10:55:00"/>
    <s v="out"/>
    <x v="1"/>
    <x v="1"/>
    <x v="1"/>
    <x v="0"/>
    <x v="1"/>
  </r>
  <r>
    <s v="22351450.csv"/>
    <d v="2022-10-26T00:00:00"/>
    <d v="1899-12-30T10:57:00"/>
    <d v="1899-12-30T10:55:00"/>
    <s v="out"/>
    <x v="3"/>
    <x v="14"/>
    <x v="6"/>
    <x v="0"/>
    <x v="1"/>
  </r>
  <r>
    <s v="22351450.csv"/>
    <d v="2022-10-26T00:00:00"/>
    <d v="1899-12-30T10:57:00"/>
    <d v="1899-12-30T10:55:00"/>
    <s v="out"/>
    <x v="0"/>
    <x v="0"/>
    <x v="0"/>
    <x v="1"/>
    <x v="0"/>
  </r>
  <r>
    <s v="22351450.csv"/>
    <d v="2022-10-26T00:00:00"/>
    <d v="1899-12-30T10:57:00"/>
    <d v="1899-12-30T10:55:00"/>
    <s v="out"/>
    <x v="2"/>
    <x v="1"/>
    <x v="1"/>
    <x v="0"/>
    <x v="2"/>
  </r>
  <r>
    <s v="22351450.csv"/>
    <d v="2022-10-26T00:00:00"/>
    <d v="1899-12-30T10:58:00"/>
    <d v="1899-12-30T11:00:00"/>
    <s v="out"/>
    <x v="4"/>
    <x v="1"/>
    <x v="1"/>
    <x v="0"/>
    <x v="0"/>
  </r>
  <r>
    <s v="22351450.csv"/>
    <d v="2022-10-26T00:00:00"/>
    <d v="1899-12-30T10:58:00"/>
    <d v="1899-12-30T11:00:00"/>
    <s v="out"/>
    <x v="0"/>
    <x v="2"/>
    <x v="2"/>
    <x v="0"/>
    <x v="0"/>
  </r>
  <r>
    <s v="22351450.csv"/>
    <d v="2022-10-26T00:00:00"/>
    <d v="1899-12-30T10:58:00"/>
    <d v="1899-12-30T11:00:00"/>
    <s v="out"/>
    <x v="0"/>
    <x v="0"/>
    <x v="0"/>
    <x v="0"/>
    <x v="0"/>
  </r>
  <r>
    <s v="22351450.csv"/>
    <d v="2022-10-26T00:00:00"/>
    <d v="1899-12-30T10:58:00"/>
    <d v="1899-12-30T11:00:00"/>
    <s v="out"/>
    <x v="0"/>
    <x v="0"/>
    <x v="0"/>
    <x v="1"/>
    <x v="0"/>
  </r>
  <r>
    <s v="22351450.csv"/>
    <d v="2022-10-26T00:00:00"/>
    <d v="1899-12-30T10:59:00"/>
    <d v="1899-12-30T11:00:00"/>
    <s v="out"/>
    <x v="0"/>
    <x v="1"/>
    <x v="1"/>
    <x v="1"/>
    <x v="0"/>
  </r>
  <r>
    <s v="22351450.csv"/>
    <d v="2022-10-26T00:00:00"/>
    <d v="1899-12-30T10:59:00"/>
    <d v="1899-12-30T11:00:00"/>
    <s v="out"/>
    <x v="2"/>
    <x v="1"/>
    <x v="1"/>
    <x v="0"/>
    <x v="2"/>
  </r>
  <r>
    <s v="22351450.csv"/>
    <d v="2022-10-26T00:00:00"/>
    <d v="1899-12-30T10:59:00"/>
    <d v="1899-12-30T11:00:00"/>
    <s v="out"/>
    <x v="0"/>
    <x v="3"/>
    <x v="3"/>
    <x v="1"/>
    <x v="0"/>
  </r>
  <r>
    <s v="22351450.csv"/>
    <d v="2022-10-26T00:00:00"/>
    <d v="1899-12-30T10:59:00"/>
    <d v="1899-12-30T11:00:00"/>
    <s v="out"/>
    <x v="0"/>
    <x v="1"/>
    <x v="1"/>
    <x v="0"/>
    <x v="0"/>
  </r>
  <r>
    <s v="22351450.csv"/>
    <d v="2022-10-26T00:00:00"/>
    <d v="1899-12-30T10:59:00"/>
    <d v="1899-12-30T11:00:00"/>
    <s v="out"/>
    <x v="3"/>
    <x v="16"/>
    <x v="6"/>
    <x v="1"/>
    <x v="1"/>
  </r>
  <r>
    <s v="22351450.csv"/>
    <d v="2022-10-26T00:00:00"/>
    <d v="1899-12-30T10:59:00"/>
    <d v="1899-12-30T11:00:00"/>
    <s v="out"/>
    <x v="2"/>
    <x v="1"/>
    <x v="1"/>
    <x v="1"/>
    <x v="2"/>
  </r>
  <r>
    <s v="22351450.csv"/>
    <d v="2022-10-26T00:00:00"/>
    <d v="1899-12-30T11:00:00"/>
    <d v="1899-12-30T11:00:00"/>
    <s v="out"/>
    <x v="0"/>
    <x v="0"/>
    <x v="0"/>
    <x v="1"/>
    <x v="0"/>
  </r>
  <r>
    <s v="22351450.csv"/>
    <d v="2022-10-26T00:00:00"/>
    <d v="1899-12-30T11:00:00"/>
    <d v="1899-12-30T11:00:00"/>
    <s v="out"/>
    <x v="0"/>
    <x v="2"/>
    <x v="2"/>
    <x v="1"/>
    <x v="0"/>
  </r>
  <r>
    <s v="22351450.csv"/>
    <d v="2022-10-26T00:00:00"/>
    <d v="1899-12-30T11:00:00"/>
    <d v="1899-12-30T11:00:00"/>
    <s v="out"/>
    <x v="0"/>
    <x v="0"/>
    <x v="0"/>
    <x v="0"/>
    <x v="0"/>
  </r>
  <r>
    <s v="22351450.csv"/>
    <d v="2022-10-26T00:00:00"/>
    <d v="1899-12-30T11:00:00"/>
    <d v="1899-12-30T11:00:00"/>
    <s v="out"/>
    <x v="1"/>
    <x v="1"/>
    <x v="1"/>
    <x v="1"/>
    <x v="1"/>
  </r>
  <r>
    <s v="22351456.csv"/>
    <d v="2022-10-25T00:00:00"/>
    <d v="1899-12-30T10:30:00"/>
    <d v="1899-12-30T10:30:00"/>
    <s v="out"/>
    <x v="2"/>
    <x v="3"/>
    <x v="3"/>
    <x v="0"/>
    <x v="2"/>
  </r>
  <r>
    <s v="22351456.csv"/>
    <d v="2022-10-25T00:00:00"/>
    <d v="1899-12-30T10:30:00"/>
    <d v="1899-12-30T10:30:00"/>
    <s v="out"/>
    <x v="6"/>
    <x v="0"/>
    <x v="0"/>
    <x v="0"/>
    <x v="2"/>
  </r>
  <r>
    <s v="22351456.csv"/>
    <d v="2022-10-25T00:00:00"/>
    <d v="1899-12-30T10:30:00"/>
    <d v="1899-12-30T10:30:00"/>
    <s v="out"/>
    <x v="0"/>
    <x v="0"/>
    <x v="0"/>
    <x v="0"/>
    <x v="0"/>
  </r>
  <r>
    <s v="22351456.csv"/>
    <d v="2022-10-25T00:00:00"/>
    <d v="1899-12-30T10:30:00"/>
    <d v="1899-12-30T10:30:00"/>
    <s v="out"/>
    <x v="1"/>
    <x v="0"/>
    <x v="0"/>
    <x v="1"/>
    <x v="1"/>
  </r>
  <r>
    <s v="22351456.csv"/>
    <d v="2022-10-25T00:00:00"/>
    <d v="1899-12-30T10:35:00"/>
    <d v="1899-12-30T10:35:00"/>
    <s v="out"/>
    <x v="0"/>
    <x v="1"/>
    <x v="1"/>
    <x v="0"/>
    <x v="0"/>
  </r>
  <r>
    <s v="22351456.csv"/>
    <d v="2022-10-25T00:00:00"/>
    <d v="1899-12-30T10:35:00"/>
    <d v="1899-12-30T10:35:00"/>
    <s v="out"/>
    <x v="0"/>
    <x v="1"/>
    <x v="1"/>
    <x v="1"/>
    <x v="0"/>
  </r>
  <r>
    <s v="22351456.csv"/>
    <d v="2022-10-25T00:00:00"/>
    <d v="1899-12-30T10:35:00"/>
    <d v="1899-12-30T10:35:00"/>
    <s v="out"/>
    <x v="6"/>
    <x v="1"/>
    <x v="1"/>
    <x v="0"/>
    <x v="2"/>
  </r>
  <r>
    <s v="22351456.csv"/>
    <d v="2022-10-25T00:00:00"/>
    <d v="1899-12-30T10:35:00"/>
    <d v="1899-12-30T10:35:00"/>
    <s v="out"/>
    <x v="0"/>
    <x v="1"/>
    <x v="1"/>
    <x v="0"/>
    <x v="0"/>
  </r>
  <r>
    <s v="22351456.csv"/>
    <d v="2022-10-25T00:00:00"/>
    <d v="1899-12-30T10:35:00"/>
    <d v="1899-12-30T10:35:00"/>
    <s v="out"/>
    <x v="0"/>
    <x v="0"/>
    <x v="0"/>
    <x v="1"/>
    <x v="0"/>
  </r>
  <r>
    <s v="22351456.csv"/>
    <d v="2022-10-25T00:00:00"/>
    <d v="1899-12-30T10:35:00"/>
    <d v="1899-12-30T10:35:00"/>
    <s v="out"/>
    <x v="3"/>
    <x v="6"/>
    <x v="4"/>
    <x v="0"/>
    <x v="1"/>
  </r>
  <r>
    <s v="22351456.csv"/>
    <d v="2022-10-25T00:00:00"/>
    <d v="1899-12-30T10:35:00"/>
    <d v="1899-12-30T10:35:00"/>
    <s v="out"/>
    <x v="3"/>
    <x v="6"/>
    <x v="4"/>
    <x v="0"/>
    <x v="1"/>
  </r>
  <r>
    <s v="22351456.csv"/>
    <d v="2022-10-25T00:00:00"/>
    <d v="1899-12-30T10:35:00"/>
    <d v="1899-12-30T10:35:00"/>
    <s v="out"/>
    <x v="0"/>
    <x v="3"/>
    <x v="3"/>
    <x v="0"/>
    <x v="0"/>
  </r>
  <r>
    <s v="22351456.csv"/>
    <d v="2022-10-25T00:00:00"/>
    <d v="1899-12-30T10:35:00"/>
    <d v="1899-12-30T10:35:00"/>
    <s v="out"/>
    <x v="0"/>
    <x v="0"/>
    <x v="0"/>
    <x v="0"/>
    <x v="0"/>
  </r>
  <r>
    <s v="22351456.csv"/>
    <d v="2022-10-25T00:00:00"/>
    <d v="1899-12-30T10:35:00"/>
    <d v="1899-12-30T10:35:00"/>
    <s v="out"/>
    <x v="0"/>
    <x v="0"/>
    <x v="0"/>
    <x v="0"/>
    <x v="0"/>
  </r>
  <r>
    <s v="22351456.csv"/>
    <d v="2022-10-25T00:00:00"/>
    <d v="1899-12-30T10:40:00"/>
    <d v="1899-12-30T10:40:00"/>
    <s v="out"/>
    <x v="0"/>
    <x v="0"/>
    <x v="0"/>
    <x v="0"/>
    <x v="0"/>
  </r>
  <r>
    <s v="22351456.csv"/>
    <d v="2022-10-25T00:00:00"/>
    <d v="1899-12-30T10:40:00"/>
    <d v="1899-12-30T10:40:00"/>
    <s v="out"/>
    <x v="0"/>
    <x v="1"/>
    <x v="1"/>
    <x v="1"/>
    <x v="0"/>
  </r>
  <r>
    <s v="22351456.csv"/>
    <d v="2022-10-25T00:00:00"/>
    <d v="1899-12-30T10:40:00"/>
    <d v="1899-12-30T10:40:00"/>
    <s v="out"/>
    <x v="1"/>
    <x v="1"/>
    <x v="1"/>
    <x v="0"/>
    <x v="1"/>
  </r>
  <r>
    <s v="22351456.csv"/>
    <d v="2022-10-25T00:00:00"/>
    <d v="1899-12-30T10:40:00"/>
    <d v="1899-12-30T10:40:00"/>
    <s v="out"/>
    <x v="0"/>
    <x v="1"/>
    <x v="1"/>
    <x v="0"/>
    <x v="0"/>
  </r>
  <r>
    <s v="22351456.csv"/>
    <d v="2022-10-25T00:00:00"/>
    <d v="1899-12-30T10:40:00"/>
    <d v="1899-12-30T10:40:00"/>
    <s v="out"/>
    <x v="3"/>
    <x v="6"/>
    <x v="4"/>
    <x v="0"/>
    <x v="1"/>
  </r>
  <r>
    <s v="22351456.csv"/>
    <d v="2022-10-25T00:00:00"/>
    <d v="1899-12-30T10:40:00"/>
    <d v="1899-12-30T10:40:00"/>
    <s v="out"/>
    <x v="0"/>
    <x v="0"/>
    <x v="0"/>
    <x v="0"/>
    <x v="0"/>
  </r>
  <r>
    <s v="22351456.csv"/>
    <d v="2022-10-25T00:00:00"/>
    <d v="1899-12-30T10:40:00"/>
    <d v="1899-12-30T10:40:00"/>
    <s v="out"/>
    <x v="0"/>
    <x v="1"/>
    <x v="1"/>
    <x v="0"/>
    <x v="0"/>
  </r>
  <r>
    <s v="22351456.csv"/>
    <d v="2022-10-25T00:00:00"/>
    <d v="1899-12-30T10:40:00"/>
    <d v="1899-12-30T10:40:00"/>
    <s v="out"/>
    <x v="3"/>
    <x v="6"/>
    <x v="4"/>
    <x v="0"/>
    <x v="1"/>
  </r>
  <r>
    <s v="22351456.csv"/>
    <d v="2022-10-25T00:00:00"/>
    <d v="1899-12-30T10:40:00"/>
    <d v="1899-12-30T10:40:00"/>
    <s v="out"/>
    <x v="0"/>
    <x v="0"/>
    <x v="0"/>
    <x v="1"/>
    <x v="0"/>
  </r>
  <r>
    <s v="22351456.csv"/>
    <d v="2022-10-25T00:00:00"/>
    <d v="1899-12-30T10:40:00"/>
    <d v="1899-12-30T10:40:00"/>
    <s v="out"/>
    <x v="0"/>
    <x v="0"/>
    <x v="0"/>
    <x v="1"/>
    <x v="0"/>
  </r>
  <r>
    <s v="22351456.csv"/>
    <d v="2022-10-25T00:00:00"/>
    <d v="1899-12-30T10:40:00"/>
    <d v="1899-12-30T10:40:00"/>
    <s v="out"/>
    <x v="0"/>
    <x v="1"/>
    <x v="1"/>
    <x v="1"/>
    <x v="0"/>
  </r>
  <r>
    <s v="22351456.csv"/>
    <d v="2022-10-25T00:00:00"/>
    <d v="1899-12-30T10:40:00"/>
    <d v="1899-12-30T10:40:00"/>
    <s v="out"/>
    <x v="1"/>
    <x v="3"/>
    <x v="3"/>
    <x v="0"/>
    <x v="1"/>
  </r>
  <r>
    <s v="22351456.csv"/>
    <d v="2022-10-25T00:00:00"/>
    <d v="1899-12-30T10:40:00"/>
    <d v="1899-12-30T10:40:00"/>
    <s v="out"/>
    <x v="2"/>
    <x v="1"/>
    <x v="1"/>
    <x v="0"/>
    <x v="2"/>
  </r>
  <r>
    <s v="22351456.csv"/>
    <d v="2022-10-25T00:00:00"/>
    <d v="1899-12-30T10:45:00"/>
    <d v="1899-12-30T10:45:00"/>
    <s v="out"/>
    <x v="0"/>
    <x v="1"/>
    <x v="1"/>
    <x v="1"/>
    <x v="0"/>
  </r>
  <r>
    <s v="22351456.csv"/>
    <d v="2022-10-25T00:00:00"/>
    <d v="1899-12-30T10:45:00"/>
    <d v="1899-12-30T10:45:00"/>
    <s v="out"/>
    <x v="0"/>
    <x v="1"/>
    <x v="1"/>
    <x v="0"/>
    <x v="0"/>
  </r>
  <r>
    <s v="22351456.csv"/>
    <d v="2022-10-25T00:00:00"/>
    <d v="1899-12-30T10:45:00"/>
    <d v="1899-12-30T10:45:00"/>
    <s v="out"/>
    <x v="0"/>
    <x v="1"/>
    <x v="1"/>
    <x v="0"/>
    <x v="0"/>
  </r>
  <r>
    <s v="22351456.csv"/>
    <d v="2022-10-25T00:00:00"/>
    <d v="1899-12-30T10:45:00"/>
    <d v="1899-12-30T10:45:00"/>
    <s v="out"/>
    <x v="3"/>
    <x v="6"/>
    <x v="4"/>
    <x v="0"/>
    <x v="1"/>
  </r>
  <r>
    <s v="22351456.csv"/>
    <d v="2022-10-25T00:00:00"/>
    <d v="1899-12-30T10:50:00"/>
    <d v="1899-12-30T10:50:00"/>
    <s v="out"/>
    <x v="6"/>
    <x v="1"/>
    <x v="1"/>
    <x v="0"/>
    <x v="2"/>
  </r>
  <r>
    <s v="22351456.csv"/>
    <d v="2022-10-25T00:00:00"/>
    <d v="1899-12-30T10:50:00"/>
    <d v="1899-12-30T10:50:00"/>
    <s v="out"/>
    <x v="3"/>
    <x v="6"/>
    <x v="4"/>
    <x v="0"/>
    <x v="1"/>
  </r>
  <r>
    <s v="22351456.csv"/>
    <d v="2022-10-25T00:00:00"/>
    <d v="1899-12-30T10:50:00"/>
    <d v="1899-12-30T10:50:00"/>
    <s v="out"/>
    <x v="2"/>
    <x v="3"/>
    <x v="3"/>
    <x v="0"/>
    <x v="2"/>
  </r>
  <r>
    <s v="22351456.csv"/>
    <d v="2022-10-25T00:00:00"/>
    <d v="1899-12-30T10:50:00"/>
    <d v="1899-12-30T10:50:00"/>
    <s v="out"/>
    <x v="0"/>
    <x v="1"/>
    <x v="1"/>
    <x v="1"/>
    <x v="0"/>
  </r>
  <r>
    <s v="22351456.csv"/>
    <d v="2022-10-25T00:00:00"/>
    <d v="1899-12-30T10:50:00"/>
    <d v="1899-12-30T10:50:00"/>
    <s v="out"/>
    <x v="0"/>
    <x v="1"/>
    <x v="1"/>
    <x v="0"/>
    <x v="0"/>
  </r>
  <r>
    <s v="22351456.csv"/>
    <d v="2022-10-25T00:00:00"/>
    <d v="1899-12-30T10:50:00"/>
    <d v="1899-12-30T10:50:00"/>
    <s v="out"/>
    <x v="0"/>
    <x v="1"/>
    <x v="1"/>
    <x v="1"/>
    <x v="0"/>
  </r>
  <r>
    <s v="22351456.csv"/>
    <d v="2022-10-25T00:00:00"/>
    <d v="1899-12-30T10:50:00"/>
    <d v="1899-12-30T10:50:00"/>
    <s v="out"/>
    <x v="3"/>
    <x v="6"/>
    <x v="4"/>
    <x v="0"/>
    <x v="1"/>
  </r>
  <r>
    <s v="22351456.csv"/>
    <d v="2022-10-25T00:00:00"/>
    <d v="1899-12-30T10:55:00"/>
    <d v="1899-12-30T10:55:00"/>
    <s v="out"/>
    <x v="3"/>
    <x v="16"/>
    <x v="6"/>
    <x v="0"/>
    <x v="1"/>
  </r>
  <r>
    <s v="22351456.csv"/>
    <d v="2022-10-25T00:00:00"/>
    <d v="1899-12-30T11:00:00"/>
    <d v="1899-12-30T11:00:00"/>
    <s v="out"/>
    <x v="0"/>
    <x v="0"/>
    <x v="0"/>
    <x v="0"/>
    <x v="0"/>
  </r>
  <r>
    <s v="22351456.csv"/>
    <d v="2022-10-25T00:00:00"/>
    <d v="1899-12-30T11:00:00"/>
    <d v="1899-12-30T11:00:00"/>
    <s v="out"/>
    <x v="0"/>
    <x v="0"/>
    <x v="0"/>
    <x v="1"/>
    <x v="0"/>
  </r>
  <r>
    <s v="22351456.csv"/>
    <d v="2022-10-25T00:00:00"/>
    <d v="1899-12-30T11:00:00"/>
    <d v="1899-12-30T11:00:00"/>
    <s v="out"/>
    <x v="0"/>
    <x v="1"/>
    <x v="1"/>
    <x v="0"/>
    <x v="0"/>
  </r>
  <r>
    <s v="22351456.csv"/>
    <d v="2022-10-25T00:00:00"/>
    <d v="1899-12-30T11:00:00"/>
    <d v="1899-12-30T11:00:00"/>
    <s v="out"/>
    <x v="1"/>
    <x v="1"/>
    <x v="1"/>
    <x v="0"/>
    <x v="1"/>
  </r>
  <r>
    <s v="22351456.csv"/>
    <d v="2022-10-25T00:00:00"/>
    <d v="1899-12-30T11:00:00"/>
    <d v="1899-12-30T11:00:00"/>
    <s v="out"/>
    <x v="0"/>
    <x v="1"/>
    <x v="1"/>
    <x v="1"/>
    <x v="0"/>
  </r>
  <r>
    <s v="22351456.csv"/>
    <d v="2022-10-25T00:00:00"/>
    <d v="1899-12-30T11:00:00"/>
    <d v="1899-12-30T11:00:00"/>
    <s v="out"/>
    <x v="1"/>
    <x v="1"/>
    <x v="1"/>
    <x v="0"/>
    <x v="1"/>
  </r>
  <r>
    <s v="22351456.csv"/>
    <d v="2022-10-25T00:00:00"/>
    <d v="1899-12-30T11:00:00"/>
    <d v="1899-12-30T11:00:00"/>
    <s v="out"/>
    <x v="0"/>
    <x v="1"/>
    <x v="1"/>
    <x v="1"/>
    <x v="0"/>
  </r>
  <r>
    <s v="22351456.csv"/>
    <d v="2022-10-25T00:00:00"/>
    <d v="1899-12-30T11:00:00"/>
    <d v="1899-12-30T11:00:00"/>
    <s v="out"/>
    <x v="0"/>
    <x v="1"/>
    <x v="1"/>
    <x v="1"/>
    <x v="0"/>
  </r>
  <r>
    <s v="22351456.csv"/>
    <d v="2022-10-25T00:00:00"/>
    <d v="1899-12-30T11:00:00"/>
    <d v="1899-12-30T11:00:00"/>
    <s v="out"/>
    <x v="3"/>
    <x v="16"/>
    <x v="6"/>
    <x v="0"/>
    <x v="1"/>
  </r>
  <r>
    <s v="22351456.csv"/>
    <d v="2022-10-25T00:00:00"/>
    <d v="1899-12-30T11:00:00"/>
    <d v="1899-12-30T11:00:00"/>
    <s v="out"/>
    <x v="0"/>
    <x v="1"/>
    <x v="1"/>
    <x v="0"/>
    <x v="0"/>
  </r>
  <r>
    <s v="22351467.csv"/>
    <d v="2022-10-27T00:00:00"/>
    <d v="1899-12-30T10:04:00"/>
    <d v="1899-12-30T10:05:00"/>
    <s v="in"/>
    <x v="3"/>
    <x v="16"/>
    <x v="6"/>
    <x v="0"/>
    <x v="1"/>
  </r>
  <r>
    <s v="22351467.csv"/>
    <d v="2022-10-27T00:00:00"/>
    <d v="1899-12-30T10:04:00"/>
    <d v="1899-12-30T10:05:00"/>
    <s v="in"/>
    <x v="0"/>
    <x v="1"/>
    <x v="1"/>
    <x v="0"/>
    <x v="0"/>
  </r>
  <r>
    <s v="22351467.csv"/>
    <d v="2022-10-27T00:00:00"/>
    <d v="1899-12-30T10:04:00"/>
    <d v="1899-12-30T10:05:00"/>
    <s v="in"/>
    <x v="0"/>
    <x v="1"/>
    <x v="1"/>
    <x v="1"/>
    <x v="0"/>
  </r>
  <r>
    <s v="22351467.csv"/>
    <d v="2022-10-27T00:00:00"/>
    <d v="1899-12-30T10:05:00"/>
    <d v="1899-12-30T10:05:00"/>
    <s v="in"/>
    <x v="5"/>
    <x v="1"/>
    <x v="1"/>
    <x v="0"/>
    <x v="0"/>
  </r>
  <r>
    <s v="22351467.csv"/>
    <d v="2022-10-27T00:00:00"/>
    <d v="1899-12-30T10:05:00"/>
    <d v="1899-12-30T10:05:00"/>
    <s v="in"/>
    <x v="0"/>
    <x v="0"/>
    <x v="0"/>
    <x v="0"/>
    <x v="0"/>
  </r>
  <r>
    <s v="22351467.csv"/>
    <d v="2022-10-27T00:00:00"/>
    <d v="1899-12-30T10:05:00"/>
    <d v="1899-12-30T10:05:00"/>
    <s v="in"/>
    <x v="5"/>
    <x v="1"/>
    <x v="1"/>
    <x v="0"/>
    <x v="0"/>
  </r>
  <r>
    <s v="22351467.csv"/>
    <d v="2022-10-27T00:00:00"/>
    <d v="1899-12-30T10:07:00"/>
    <d v="1899-12-30T10:05:00"/>
    <s v="in"/>
    <x v="3"/>
    <x v="8"/>
    <x v="5"/>
    <x v="0"/>
    <x v="1"/>
  </r>
  <r>
    <s v="22351467.csv"/>
    <d v="2022-10-27T00:00:00"/>
    <d v="1899-12-30T10:07:00"/>
    <d v="1899-12-30T10:05:00"/>
    <s v="in"/>
    <x v="2"/>
    <x v="0"/>
    <x v="0"/>
    <x v="0"/>
    <x v="2"/>
  </r>
  <r>
    <s v="22351467.csv"/>
    <d v="2022-10-27T00:00:00"/>
    <d v="1899-12-30T10:07:00"/>
    <d v="1899-12-30T10:05:00"/>
    <s v="in"/>
    <x v="5"/>
    <x v="1"/>
    <x v="1"/>
    <x v="0"/>
    <x v="0"/>
  </r>
  <r>
    <s v="22351467.csv"/>
    <d v="2022-10-27T00:00:00"/>
    <d v="1899-12-30T10:07:00"/>
    <d v="1899-12-30T10:05:00"/>
    <s v="in"/>
    <x v="5"/>
    <x v="1"/>
    <x v="1"/>
    <x v="0"/>
    <x v="0"/>
  </r>
  <r>
    <s v="22351467.csv"/>
    <d v="2022-10-27T00:00:00"/>
    <d v="1899-12-30T10:08:00"/>
    <d v="1899-12-30T10:10:00"/>
    <s v="in"/>
    <x v="2"/>
    <x v="1"/>
    <x v="1"/>
    <x v="0"/>
    <x v="2"/>
  </r>
  <r>
    <s v="22351467.csv"/>
    <d v="2022-10-27T00:00:00"/>
    <d v="1899-12-30T10:08:00"/>
    <d v="1899-12-30T10:10:00"/>
    <s v="in"/>
    <x v="0"/>
    <x v="1"/>
    <x v="1"/>
    <x v="0"/>
    <x v="0"/>
  </r>
  <r>
    <s v="22351467.csv"/>
    <d v="2022-10-27T00:00:00"/>
    <d v="1899-12-30T10:08:00"/>
    <d v="1899-12-30T10:10:00"/>
    <s v="in"/>
    <x v="5"/>
    <x v="1"/>
    <x v="1"/>
    <x v="0"/>
    <x v="0"/>
  </r>
  <r>
    <s v="22351467.csv"/>
    <d v="2022-10-27T00:00:00"/>
    <d v="1899-12-30T10:08:00"/>
    <d v="1899-12-30T10:10:00"/>
    <s v="in"/>
    <x v="0"/>
    <x v="1"/>
    <x v="1"/>
    <x v="0"/>
    <x v="0"/>
  </r>
  <r>
    <s v="22351467.csv"/>
    <d v="2022-10-27T00:00:00"/>
    <d v="1899-12-30T10:09:00"/>
    <d v="1899-12-30T10:10:00"/>
    <s v="in"/>
    <x v="5"/>
    <x v="1"/>
    <x v="1"/>
    <x v="0"/>
    <x v="0"/>
  </r>
  <r>
    <s v="22351467.csv"/>
    <d v="2022-10-27T00:00:00"/>
    <d v="1899-12-30T10:09:00"/>
    <d v="1899-12-30T10:10:00"/>
    <s v="in"/>
    <x v="0"/>
    <x v="1"/>
    <x v="1"/>
    <x v="0"/>
    <x v="0"/>
  </r>
  <r>
    <s v="22351467.csv"/>
    <d v="2022-10-27T00:00:00"/>
    <d v="1899-12-30T10:09:00"/>
    <d v="1899-12-30T10:10:00"/>
    <s v="in"/>
    <x v="0"/>
    <x v="1"/>
    <x v="1"/>
    <x v="0"/>
    <x v="0"/>
  </r>
  <r>
    <s v="22351467.csv"/>
    <d v="2022-10-27T00:00:00"/>
    <d v="1899-12-30T10:09:00"/>
    <d v="1899-12-30T10:10:00"/>
    <s v="in"/>
    <x v="0"/>
    <x v="0"/>
    <x v="0"/>
    <x v="0"/>
    <x v="0"/>
  </r>
  <r>
    <s v="22351467.csv"/>
    <d v="2022-10-27T00:00:00"/>
    <d v="1899-12-30T10:09:00"/>
    <d v="1899-12-30T10:10:00"/>
    <s v="in"/>
    <x v="0"/>
    <x v="1"/>
    <x v="1"/>
    <x v="0"/>
    <x v="0"/>
  </r>
  <r>
    <s v="22351467.csv"/>
    <d v="2022-10-27T00:00:00"/>
    <d v="1899-12-30T10:10:00"/>
    <d v="1899-12-30T10:10:00"/>
    <s v="in"/>
    <x v="3"/>
    <x v="8"/>
    <x v="5"/>
    <x v="0"/>
    <x v="1"/>
  </r>
  <r>
    <s v="22351467.csv"/>
    <d v="2022-10-27T00:00:00"/>
    <d v="1899-12-30T10:10:00"/>
    <d v="1899-12-30T10:10:00"/>
    <s v="in"/>
    <x v="5"/>
    <x v="1"/>
    <x v="1"/>
    <x v="0"/>
    <x v="0"/>
  </r>
  <r>
    <s v="22351467.csv"/>
    <d v="2022-10-27T00:00:00"/>
    <d v="1899-12-30T10:12:00"/>
    <d v="1899-12-30T10:10:00"/>
    <s v="in"/>
    <x v="0"/>
    <x v="0"/>
    <x v="0"/>
    <x v="1"/>
    <x v="0"/>
  </r>
  <r>
    <s v="22351467.csv"/>
    <d v="2022-10-27T00:00:00"/>
    <d v="1899-12-30T10:12:00"/>
    <d v="1899-12-30T10:10:00"/>
    <s v="in"/>
    <x v="5"/>
    <x v="1"/>
    <x v="1"/>
    <x v="0"/>
    <x v="0"/>
  </r>
  <r>
    <s v="22351467.csv"/>
    <d v="2022-10-27T00:00:00"/>
    <d v="1899-12-30T10:12:00"/>
    <d v="1899-12-30T10:10:00"/>
    <s v="in"/>
    <x v="1"/>
    <x v="1"/>
    <x v="1"/>
    <x v="0"/>
    <x v="1"/>
  </r>
  <r>
    <s v="22351467.csv"/>
    <d v="2022-10-27T00:00:00"/>
    <d v="1899-12-30T10:12:00"/>
    <d v="1899-12-30T10:10:00"/>
    <s v="in"/>
    <x v="0"/>
    <x v="0"/>
    <x v="0"/>
    <x v="0"/>
    <x v="0"/>
  </r>
  <r>
    <s v="22351467.csv"/>
    <d v="2022-10-27T00:00:00"/>
    <d v="1899-12-30T10:12:00"/>
    <d v="1899-12-30T10:10:00"/>
    <s v="in"/>
    <x v="0"/>
    <x v="1"/>
    <x v="1"/>
    <x v="0"/>
    <x v="0"/>
  </r>
  <r>
    <s v="22351467.csv"/>
    <d v="2022-10-27T00:00:00"/>
    <d v="1899-12-30T10:13:00"/>
    <d v="1899-12-30T10:15:00"/>
    <s v="in"/>
    <x v="0"/>
    <x v="1"/>
    <x v="1"/>
    <x v="0"/>
    <x v="0"/>
  </r>
  <r>
    <s v="22351467.csv"/>
    <d v="2022-10-27T00:00:00"/>
    <d v="1899-12-30T10:13:00"/>
    <d v="1899-12-30T10:15:00"/>
    <s v="in"/>
    <x v="3"/>
    <x v="5"/>
    <x v="5"/>
    <x v="0"/>
    <x v="1"/>
  </r>
  <r>
    <s v="22351467.csv"/>
    <d v="2022-10-27T00:00:00"/>
    <d v="1899-12-30T10:13:00"/>
    <d v="1899-12-30T10:15:00"/>
    <s v="in"/>
    <x v="6"/>
    <x v="0"/>
    <x v="0"/>
    <x v="0"/>
    <x v="2"/>
  </r>
  <r>
    <s v="22351467.csv"/>
    <d v="2022-10-27T00:00:00"/>
    <d v="1899-12-30T10:13:00"/>
    <d v="1899-12-30T10:15:00"/>
    <s v="in"/>
    <x v="5"/>
    <x v="1"/>
    <x v="1"/>
    <x v="0"/>
    <x v="0"/>
  </r>
  <r>
    <s v="22351467.csv"/>
    <d v="2022-10-27T00:00:00"/>
    <d v="1899-12-30T10:14:00"/>
    <d v="1899-12-30T10:15:00"/>
    <s v="in"/>
    <x v="0"/>
    <x v="1"/>
    <x v="1"/>
    <x v="1"/>
    <x v="0"/>
  </r>
  <r>
    <s v="22351467.csv"/>
    <d v="2022-10-27T00:00:00"/>
    <d v="1899-12-30T10:14:00"/>
    <d v="1899-12-30T10:15:00"/>
    <s v="in"/>
    <x v="0"/>
    <x v="1"/>
    <x v="1"/>
    <x v="1"/>
    <x v="0"/>
  </r>
  <r>
    <s v="22351467.csv"/>
    <d v="2022-10-27T00:00:00"/>
    <d v="1899-12-30T10:14:00"/>
    <d v="1899-12-30T10:15:00"/>
    <s v="in"/>
    <x v="0"/>
    <x v="1"/>
    <x v="1"/>
    <x v="1"/>
    <x v="0"/>
  </r>
  <r>
    <s v="22351467.csv"/>
    <d v="2022-10-27T00:00:00"/>
    <d v="1899-12-30T10:16:00"/>
    <d v="1899-12-30T10:15:00"/>
    <s v="in"/>
    <x v="0"/>
    <x v="1"/>
    <x v="1"/>
    <x v="0"/>
    <x v="0"/>
  </r>
  <r>
    <s v="22351467.csv"/>
    <d v="2022-10-27T00:00:00"/>
    <d v="1899-12-30T10:17:00"/>
    <d v="1899-12-30T10:15:00"/>
    <s v="in"/>
    <x v="5"/>
    <x v="1"/>
    <x v="1"/>
    <x v="0"/>
    <x v="0"/>
  </r>
  <r>
    <s v="22351467.csv"/>
    <d v="2022-10-27T00:00:00"/>
    <d v="1899-12-30T10:17:00"/>
    <d v="1899-12-30T10:15:00"/>
    <s v="in"/>
    <x v="0"/>
    <x v="1"/>
    <x v="1"/>
    <x v="0"/>
    <x v="0"/>
  </r>
  <r>
    <s v="22351467.csv"/>
    <d v="2022-10-27T00:00:00"/>
    <d v="1899-12-30T10:17:00"/>
    <d v="1899-12-30T10:15:00"/>
    <s v="in"/>
    <x v="1"/>
    <x v="0"/>
    <x v="0"/>
    <x v="0"/>
    <x v="1"/>
  </r>
  <r>
    <s v="22351467.csv"/>
    <d v="2022-10-27T00:00:00"/>
    <d v="1899-12-30T10:17:00"/>
    <d v="1899-12-30T10:15:00"/>
    <s v="in"/>
    <x v="0"/>
    <x v="1"/>
    <x v="1"/>
    <x v="0"/>
    <x v="0"/>
  </r>
  <r>
    <s v="22351467.csv"/>
    <d v="2022-10-27T00:00:00"/>
    <d v="1899-12-30T10:18:00"/>
    <d v="1899-12-30T10:20:00"/>
    <s v="in"/>
    <x v="0"/>
    <x v="1"/>
    <x v="1"/>
    <x v="0"/>
    <x v="0"/>
  </r>
  <r>
    <s v="22351467.csv"/>
    <d v="2022-10-27T00:00:00"/>
    <d v="1899-12-30T10:18:00"/>
    <d v="1899-12-30T10:20:00"/>
    <s v="in"/>
    <x v="3"/>
    <x v="14"/>
    <x v="6"/>
    <x v="0"/>
    <x v="1"/>
  </r>
  <r>
    <s v="22351467.csv"/>
    <d v="2022-10-27T00:00:00"/>
    <d v="1899-12-30T10:19:00"/>
    <d v="1899-12-30T10:20:00"/>
    <s v="in"/>
    <x v="0"/>
    <x v="1"/>
    <x v="1"/>
    <x v="0"/>
    <x v="0"/>
  </r>
  <r>
    <s v="22351467.csv"/>
    <d v="2022-10-27T00:00:00"/>
    <d v="1899-12-30T10:19:00"/>
    <d v="1899-12-30T10:20:00"/>
    <s v="in"/>
    <x v="0"/>
    <x v="1"/>
    <x v="1"/>
    <x v="0"/>
    <x v="0"/>
  </r>
  <r>
    <s v="22351467.csv"/>
    <d v="2022-10-27T00:00:00"/>
    <d v="1899-12-30T10:20:00"/>
    <d v="1899-12-30T10:20:00"/>
    <s v="in"/>
    <x v="3"/>
    <x v="13"/>
    <x v="4"/>
    <x v="0"/>
    <x v="1"/>
  </r>
  <r>
    <s v="22351467.csv"/>
    <d v="2022-10-27T00:00:00"/>
    <d v="1899-12-30T10:21:00"/>
    <d v="1899-12-30T10:20:00"/>
    <s v="in"/>
    <x v="3"/>
    <x v="6"/>
    <x v="4"/>
    <x v="0"/>
    <x v="1"/>
  </r>
  <r>
    <s v="22351467.csv"/>
    <d v="2022-10-27T00:00:00"/>
    <d v="1899-12-30T10:23:00"/>
    <d v="1899-12-30T10:25:00"/>
    <s v="in"/>
    <x v="2"/>
    <x v="1"/>
    <x v="1"/>
    <x v="0"/>
    <x v="2"/>
  </r>
  <r>
    <s v="22351467.csv"/>
    <d v="2022-10-27T00:00:00"/>
    <d v="1899-12-30T10:24:00"/>
    <d v="1899-12-30T10:25:00"/>
    <s v="in"/>
    <x v="0"/>
    <x v="1"/>
    <x v="1"/>
    <x v="1"/>
    <x v="0"/>
  </r>
  <r>
    <s v="22351467.csv"/>
    <d v="2022-10-27T00:00:00"/>
    <d v="1899-12-30T10:26:00"/>
    <d v="1899-12-30T10:25:00"/>
    <s v="in"/>
    <x v="2"/>
    <x v="1"/>
    <x v="1"/>
    <x v="0"/>
    <x v="2"/>
  </r>
  <r>
    <s v="22351467.csv"/>
    <d v="2022-10-27T00:00:00"/>
    <d v="1899-12-30T10:26:00"/>
    <d v="1899-12-30T10:25:00"/>
    <s v="in"/>
    <x v="0"/>
    <x v="1"/>
    <x v="1"/>
    <x v="1"/>
    <x v="0"/>
  </r>
  <r>
    <s v="22351467.csv"/>
    <d v="2022-10-27T00:00:00"/>
    <d v="1899-12-30T10:26:00"/>
    <d v="1899-12-30T10:25:00"/>
    <s v="in"/>
    <x v="3"/>
    <x v="17"/>
    <x v="4"/>
    <x v="0"/>
    <x v="1"/>
  </r>
  <r>
    <s v="22351467.csv"/>
    <d v="2022-10-27T00:00:00"/>
    <d v="1899-12-30T10:27:00"/>
    <d v="1899-12-30T10:25:00"/>
    <s v="in"/>
    <x v="4"/>
    <x v="1"/>
    <x v="1"/>
    <x v="0"/>
    <x v="0"/>
  </r>
  <r>
    <s v="22351467.csv"/>
    <d v="2022-10-27T00:00:00"/>
    <d v="1899-12-30T10:28:00"/>
    <d v="1899-12-30T10:30:00"/>
    <s v="in"/>
    <x v="0"/>
    <x v="0"/>
    <x v="0"/>
    <x v="1"/>
    <x v="0"/>
  </r>
  <r>
    <s v="22351467.csv"/>
    <d v="2022-10-27T00:00:00"/>
    <d v="1899-12-30T10:28:00"/>
    <d v="1899-12-30T10:30:00"/>
    <s v="in"/>
    <x v="0"/>
    <x v="0"/>
    <x v="0"/>
    <x v="1"/>
    <x v="0"/>
  </r>
  <r>
    <s v="22351467.csv"/>
    <d v="2022-10-27T00:00:00"/>
    <d v="1899-12-30T10:29:00"/>
    <d v="1899-12-30T10:30:00"/>
    <s v="in"/>
    <x v="0"/>
    <x v="1"/>
    <x v="1"/>
    <x v="0"/>
    <x v="0"/>
  </r>
  <r>
    <s v="22351467.csv"/>
    <d v="2022-10-27T00:00:00"/>
    <d v="1899-12-30T10:30:00"/>
    <d v="1899-12-30T10:30:00"/>
    <s v="in"/>
    <x v="6"/>
    <x v="1"/>
    <x v="1"/>
    <x v="0"/>
    <x v="2"/>
  </r>
  <r>
    <s v="22351467.csv"/>
    <d v="2022-10-27T00:00:00"/>
    <d v="1899-12-30T10:30:00"/>
    <d v="1899-12-30T10:30:00"/>
    <s v="in"/>
    <x v="2"/>
    <x v="1"/>
    <x v="1"/>
    <x v="0"/>
    <x v="2"/>
  </r>
  <r>
    <s v="22351467.csv"/>
    <d v="2022-10-27T00:00:00"/>
    <d v="1899-12-30T10:31:00"/>
    <d v="1899-12-30T10:30:00"/>
    <s v="in"/>
    <x v="0"/>
    <x v="0"/>
    <x v="0"/>
    <x v="1"/>
    <x v="0"/>
  </r>
  <r>
    <s v="22351467.csv"/>
    <d v="2022-10-27T00:00:00"/>
    <d v="1899-12-30T10:32:00"/>
    <d v="1899-12-30T10:30:00"/>
    <s v="in"/>
    <x v="0"/>
    <x v="0"/>
    <x v="0"/>
    <x v="1"/>
    <x v="0"/>
  </r>
  <r>
    <s v="22351467.csv"/>
    <d v="2022-10-27T00:00:00"/>
    <d v="1899-12-30T10:34:00"/>
    <d v="1899-12-30T10:35:00"/>
    <s v="in"/>
    <x v="3"/>
    <x v="13"/>
    <x v="4"/>
    <x v="0"/>
    <x v="1"/>
  </r>
  <r>
    <s v="22351467.csv"/>
    <d v="2022-10-27T00:00:00"/>
    <d v="1899-12-30T10:34:00"/>
    <d v="1899-12-30T10:35:00"/>
    <s v="in"/>
    <x v="3"/>
    <x v="18"/>
    <x v="4"/>
    <x v="0"/>
    <x v="1"/>
  </r>
  <r>
    <s v="22351500.csv"/>
    <d v="2022-10-26T00:00:00"/>
    <d v="1899-12-30T09:20:00"/>
    <d v="1899-12-30T09:20:00"/>
    <s v="in"/>
    <x v="5"/>
    <x v="1"/>
    <x v="1"/>
    <x v="0"/>
    <x v="0"/>
  </r>
  <r>
    <s v="22351500.csv"/>
    <d v="2022-10-26T00:00:00"/>
    <d v="1899-12-30T09:20:00"/>
    <d v="1899-12-30T09:20:00"/>
    <s v="in"/>
    <x v="3"/>
    <x v="10"/>
    <x v="5"/>
    <x v="0"/>
    <x v="1"/>
  </r>
  <r>
    <s v="22351500.csv"/>
    <d v="2022-10-26T00:00:00"/>
    <d v="1899-12-30T09:20:00"/>
    <d v="1899-12-30T09:20:00"/>
    <s v="in"/>
    <x v="0"/>
    <x v="1"/>
    <x v="1"/>
    <x v="0"/>
    <x v="0"/>
  </r>
  <r>
    <s v="22351500.csv"/>
    <d v="2022-10-26T00:00:00"/>
    <d v="1899-12-30T09:20:00"/>
    <d v="1899-12-30T09:20:00"/>
    <s v="in"/>
    <x v="0"/>
    <x v="1"/>
    <x v="1"/>
    <x v="1"/>
    <x v="0"/>
  </r>
  <r>
    <s v="22351500.csv"/>
    <d v="2022-10-26T00:00:00"/>
    <d v="1899-12-30T09:25:00"/>
    <d v="1899-12-30T09:25:00"/>
    <s v="in"/>
    <x v="0"/>
    <x v="1"/>
    <x v="1"/>
    <x v="0"/>
    <x v="0"/>
  </r>
  <r>
    <s v="22351500.csv"/>
    <d v="2022-10-26T00:00:00"/>
    <d v="1899-12-30T09:25:00"/>
    <d v="1899-12-30T09:25:00"/>
    <s v="in"/>
    <x v="0"/>
    <x v="1"/>
    <x v="1"/>
    <x v="1"/>
    <x v="0"/>
  </r>
  <r>
    <s v="22351500.csv"/>
    <d v="2022-10-26T00:00:00"/>
    <d v="1899-12-30T09:25:00"/>
    <d v="1899-12-30T09:25:00"/>
    <s v="in"/>
    <x v="2"/>
    <x v="1"/>
    <x v="1"/>
    <x v="0"/>
    <x v="2"/>
  </r>
  <r>
    <s v="22351500.csv"/>
    <d v="2022-10-26T00:00:00"/>
    <d v="1899-12-30T09:25:00"/>
    <d v="1899-12-30T09:25:00"/>
    <s v="in"/>
    <x v="3"/>
    <x v="9"/>
    <x v="5"/>
    <x v="1"/>
    <x v="1"/>
  </r>
  <r>
    <s v="22351500.csv"/>
    <d v="2022-10-26T00:00:00"/>
    <d v="1899-12-30T09:25:00"/>
    <d v="1899-12-30T09:25:00"/>
    <s v="in"/>
    <x v="0"/>
    <x v="0"/>
    <x v="0"/>
    <x v="0"/>
    <x v="0"/>
  </r>
  <r>
    <s v="22351500.csv"/>
    <d v="2022-10-26T00:00:00"/>
    <d v="1899-12-30T09:30:00"/>
    <d v="1899-12-30T09:30:00"/>
    <s v="in"/>
    <x v="0"/>
    <x v="1"/>
    <x v="1"/>
    <x v="0"/>
    <x v="0"/>
  </r>
  <r>
    <s v="22351500.csv"/>
    <d v="2022-10-26T00:00:00"/>
    <d v="1899-12-30T09:30:00"/>
    <d v="1899-12-30T09:30:00"/>
    <s v="in"/>
    <x v="2"/>
    <x v="1"/>
    <x v="1"/>
    <x v="0"/>
    <x v="2"/>
  </r>
  <r>
    <s v="22351500.csv"/>
    <d v="2022-10-26T00:00:00"/>
    <d v="1899-12-30T09:30:00"/>
    <d v="1899-12-30T09:30:00"/>
    <s v="in"/>
    <x v="0"/>
    <x v="4"/>
    <x v="8"/>
    <x v="0"/>
    <x v="0"/>
  </r>
  <r>
    <s v="22351500.csv"/>
    <d v="2022-10-26T00:00:00"/>
    <d v="1899-12-30T09:30:00"/>
    <d v="1899-12-30T09:30:00"/>
    <s v="in"/>
    <x v="0"/>
    <x v="1"/>
    <x v="1"/>
    <x v="0"/>
    <x v="0"/>
  </r>
  <r>
    <s v="22351500.csv"/>
    <d v="2022-10-26T00:00:00"/>
    <d v="1899-12-30T09:30:00"/>
    <d v="1899-12-30T09:30:00"/>
    <s v="in"/>
    <x v="0"/>
    <x v="1"/>
    <x v="1"/>
    <x v="0"/>
    <x v="0"/>
  </r>
  <r>
    <s v="22351500.csv"/>
    <d v="2022-10-26T00:00:00"/>
    <d v="1899-12-30T09:30:00"/>
    <d v="1899-12-30T09:30:00"/>
    <s v="in"/>
    <x v="0"/>
    <x v="0"/>
    <x v="0"/>
    <x v="0"/>
    <x v="0"/>
  </r>
  <r>
    <s v="22351500.csv"/>
    <d v="2022-10-26T00:00:00"/>
    <d v="1899-12-30T09:30:00"/>
    <d v="1899-12-30T09:30:00"/>
    <s v="in"/>
    <x v="0"/>
    <x v="1"/>
    <x v="1"/>
    <x v="0"/>
    <x v="0"/>
  </r>
  <r>
    <s v="22351500.csv"/>
    <d v="2022-10-26T00:00:00"/>
    <d v="1899-12-30T09:30:00"/>
    <d v="1899-12-30T09:30:00"/>
    <s v="in"/>
    <x v="0"/>
    <x v="1"/>
    <x v="1"/>
    <x v="0"/>
    <x v="0"/>
  </r>
  <r>
    <s v="22351500.csv"/>
    <d v="2022-10-26T00:00:00"/>
    <d v="1899-12-30T09:30:00"/>
    <d v="1899-12-30T09:30:00"/>
    <s v="in"/>
    <x v="5"/>
    <x v="1"/>
    <x v="1"/>
    <x v="0"/>
    <x v="0"/>
  </r>
  <r>
    <s v="22351500.csv"/>
    <d v="2022-10-26T00:00:00"/>
    <d v="1899-12-30T09:30:00"/>
    <d v="1899-12-30T09:30:00"/>
    <s v="in"/>
    <x v="3"/>
    <x v="16"/>
    <x v="6"/>
    <x v="0"/>
    <x v="1"/>
  </r>
  <r>
    <s v="22351500.csv"/>
    <d v="2022-10-26T00:00:00"/>
    <d v="1899-12-30T09:30:00"/>
    <d v="1899-12-30T09:30:00"/>
    <s v="in"/>
    <x v="0"/>
    <x v="1"/>
    <x v="1"/>
    <x v="0"/>
    <x v="0"/>
  </r>
  <r>
    <s v="22351500.csv"/>
    <d v="2022-10-26T00:00:00"/>
    <d v="1899-12-30T09:30:00"/>
    <d v="1899-12-30T09:30:00"/>
    <s v="in"/>
    <x v="3"/>
    <x v="13"/>
    <x v="4"/>
    <x v="0"/>
    <x v="1"/>
  </r>
  <r>
    <s v="22351500.csv"/>
    <d v="2022-10-26T00:00:00"/>
    <d v="1899-12-30T09:30:00"/>
    <d v="1899-12-30T09:30:00"/>
    <s v="in"/>
    <x v="0"/>
    <x v="1"/>
    <x v="1"/>
    <x v="1"/>
    <x v="0"/>
  </r>
  <r>
    <s v="22351500.csv"/>
    <d v="2022-10-26T00:00:00"/>
    <d v="1899-12-30T09:30:00"/>
    <d v="1899-12-30T09:30:00"/>
    <s v="in"/>
    <x v="0"/>
    <x v="0"/>
    <x v="0"/>
    <x v="1"/>
    <x v="0"/>
  </r>
  <r>
    <s v="22351500.csv"/>
    <d v="2022-10-26T00:00:00"/>
    <d v="1899-12-30T09:30:00"/>
    <d v="1899-12-30T09:30:00"/>
    <s v="in"/>
    <x v="0"/>
    <x v="0"/>
    <x v="0"/>
    <x v="1"/>
    <x v="0"/>
  </r>
  <r>
    <s v="22351500.csv"/>
    <d v="2022-10-26T00:00:00"/>
    <d v="1899-12-30T09:30:00"/>
    <d v="1899-12-30T09:30:00"/>
    <s v="in"/>
    <x v="0"/>
    <x v="0"/>
    <x v="0"/>
    <x v="1"/>
    <x v="0"/>
  </r>
  <r>
    <s v="22351500.csv"/>
    <d v="2022-10-26T00:00:00"/>
    <d v="1899-12-30T09:35:00"/>
    <d v="1899-12-30T09:35:00"/>
    <s v="in"/>
    <x v="3"/>
    <x v="19"/>
    <x v="5"/>
    <x v="0"/>
    <x v="1"/>
  </r>
  <r>
    <s v="22351500.csv"/>
    <d v="2022-10-26T00:00:00"/>
    <d v="1899-12-30T09:35:00"/>
    <d v="1899-12-30T09:35:00"/>
    <s v="in"/>
    <x v="0"/>
    <x v="1"/>
    <x v="1"/>
    <x v="0"/>
    <x v="0"/>
  </r>
  <r>
    <s v="22351500.csv"/>
    <d v="2022-10-26T00:00:00"/>
    <d v="1899-12-30T09:35:00"/>
    <d v="1899-12-30T09:35:00"/>
    <s v="in"/>
    <x v="0"/>
    <x v="4"/>
    <x v="8"/>
    <x v="0"/>
    <x v="0"/>
  </r>
  <r>
    <s v="22351500.csv"/>
    <d v="2022-10-26T00:00:00"/>
    <d v="1899-12-30T09:35:00"/>
    <d v="1899-12-30T09:35:00"/>
    <s v="in"/>
    <x v="6"/>
    <x v="0"/>
    <x v="0"/>
    <x v="0"/>
    <x v="2"/>
  </r>
  <r>
    <s v="22351500.csv"/>
    <d v="2022-10-26T00:00:00"/>
    <d v="1899-12-30T09:35:00"/>
    <d v="1899-12-30T09:35:00"/>
    <s v="in"/>
    <x v="2"/>
    <x v="1"/>
    <x v="1"/>
    <x v="0"/>
    <x v="2"/>
  </r>
  <r>
    <s v="22351500.csv"/>
    <d v="2022-10-26T00:00:00"/>
    <d v="1899-12-30T09:35:00"/>
    <d v="1899-12-30T09:35:00"/>
    <s v="in"/>
    <x v="2"/>
    <x v="1"/>
    <x v="1"/>
    <x v="0"/>
    <x v="2"/>
  </r>
  <r>
    <s v="22351500.csv"/>
    <d v="2022-10-26T00:00:00"/>
    <d v="1899-12-30T09:35:00"/>
    <d v="1899-12-30T09:35:00"/>
    <s v="in"/>
    <x v="0"/>
    <x v="0"/>
    <x v="0"/>
    <x v="1"/>
    <x v="0"/>
  </r>
  <r>
    <s v="22351500.csv"/>
    <d v="2022-10-26T00:00:00"/>
    <d v="1899-12-30T09:35:00"/>
    <d v="1899-12-30T09:35:00"/>
    <s v="in"/>
    <x v="5"/>
    <x v="1"/>
    <x v="1"/>
    <x v="1"/>
    <x v="0"/>
  </r>
  <r>
    <s v="22351500.csv"/>
    <d v="2022-10-26T00:00:00"/>
    <d v="1899-12-30T09:35:00"/>
    <d v="1899-12-30T09:35:00"/>
    <s v="in"/>
    <x v="6"/>
    <x v="1"/>
    <x v="1"/>
    <x v="0"/>
    <x v="2"/>
  </r>
  <r>
    <s v="22351500.csv"/>
    <d v="2022-10-26T00:00:00"/>
    <d v="1899-12-30T09:35:00"/>
    <d v="1899-12-30T09:35:00"/>
    <s v="in"/>
    <x v="0"/>
    <x v="0"/>
    <x v="0"/>
    <x v="1"/>
    <x v="0"/>
  </r>
  <r>
    <s v="22351500.csv"/>
    <d v="2022-10-26T00:00:00"/>
    <d v="1899-12-30T09:35:00"/>
    <d v="1899-12-30T09:35:00"/>
    <s v="in"/>
    <x v="3"/>
    <x v="8"/>
    <x v="5"/>
    <x v="0"/>
    <x v="1"/>
  </r>
  <r>
    <s v="22351500.csv"/>
    <d v="2022-10-26T00:00:00"/>
    <d v="1899-12-30T09:40:00"/>
    <d v="1899-12-30T09:40:00"/>
    <s v="in"/>
    <x v="5"/>
    <x v="1"/>
    <x v="1"/>
    <x v="0"/>
    <x v="0"/>
  </r>
  <r>
    <s v="22351500.csv"/>
    <d v="2022-10-26T00:00:00"/>
    <d v="1899-12-30T09:40:00"/>
    <d v="1899-12-30T09:40:00"/>
    <s v="in"/>
    <x v="0"/>
    <x v="3"/>
    <x v="3"/>
    <x v="1"/>
    <x v="0"/>
  </r>
  <r>
    <s v="22351500.csv"/>
    <d v="2022-10-26T00:00:00"/>
    <d v="1899-12-30T09:40:00"/>
    <d v="1899-12-30T09:40:00"/>
    <s v="in"/>
    <x v="0"/>
    <x v="0"/>
    <x v="0"/>
    <x v="0"/>
    <x v="0"/>
  </r>
  <r>
    <s v="22351500.csv"/>
    <d v="2022-10-26T00:00:00"/>
    <d v="1899-12-30T09:40:00"/>
    <d v="1899-12-30T09:40:00"/>
    <s v="in"/>
    <x v="3"/>
    <x v="20"/>
    <x v="5"/>
    <x v="1"/>
    <x v="1"/>
  </r>
  <r>
    <s v="22351500.csv"/>
    <d v="2022-10-26T00:00:00"/>
    <d v="1899-12-30T09:40:00"/>
    <d v="1899-12-30T09:40:00"/>
    <s v="in"/>
    <x v="3"/>
    <x v="14"/>
    <x v="6"/>
    <x v="0"/>
    <x v="1"/>
  </r>
  <r>
    <s v="22351500.csv"/>
    <d v="2022-10-26T00:00:00"/>
    <d v="1899-12-30T09:40:00"/>
    <d v="1899-12-30T09:40:00"/>
    <s v="in"/>
    <x v="0"/>
    <x v="1"/>
    <x v="1"/>
    <x v="0"/>
    <x v="0"/>
  </r>
  <r>
    <s v="22351500.csv"/>
    <d v="2022-10-26T00:00:00"/>
    <d v="1899-12-30T09:40:00"/>
    <d v="1899-12-30T09:40:00"/>
    <s v="in"/>
    <x v="0"/>
    <x v="1"/>
    <x v="1"/>
    <x v="1"/>
    <x v="0"/>
  </r>
  <r>
    <s v="22351500.csv"/>
    <d v="2022-10-26T00:00:00"/>
    <d v="1899-12-30T09:40:00"/>
    <d v="1899-12-30T09:40:00"/>
    <s v="in"/>
    <x v="0"/>
    <x v="0"/>
    <x v="0"/>
    <x v="1"/>
    <x v="0"/>
  </r>
  <r>
    <s v="22351500.csv"/>
    <d v="2022-10-26T00:00:00"/>
    <d v="1899-12-30T09:40:00"/>
    <d v="1899-12-30T09:40:00"/>
    <s v="in"/>
    <x v="0"/>
    <x v="0"/>
    <x v="0"/>
    <x v="0"/>
    <x v="0"/>
  </r>
  <r>
    <s v="22351500.csv"/>
    <d v="2022-10-26T00:00:00"/>
    <d v="1899-12-30T09:45:00"/>
    <d v="1899-12-30T09:45:00"/>
    <s v="in"/>
    <x v="0"/>
    <x v="3"/>
    <x v="3"/>
    <x v="0"/>
    <x v="0"/>
  </r>
  <r>
    <s v="22351500.csv"/>
    <d v="2022-10-26T00:00:00"/>
    <d v="1899-12-30T09:45:00"/>
    <d v="1899-12-30T09:45:00"/>
    <s v="in"/>
    <x v="0"/>
    <x v="3"/>
    <x v="3"/>
    <x v="1"/>
    <x v="0"/>
  </r>
  <r>
    <s v="22351500.csv"/>
    <d v="2022-10-26T00:00:00"/>
    <d v="1899-12-30T09:45:00"/>
    <d v="1899-12-30T09:45:00"/>
    <s v="in"/>
    <x v="3"/>
    <x v="14"/>
    <x v="6"/>
    <x v="0"/>
    <x v="1"/>
  </r>
  <r>
    <s v="22351500.csv"/>
    <d v="2022-10-26T00:00:00"/>
    <d v="1899-12-30T09:45:00"/>
    <d v="1899-12-30T09:45:00"/>
    <s v="in"/>
    <x v="3"/>
    <x v="9"/>
    <x v="5"/>
    <x v="0"/>
    <x v="1"/>
  </r>
  <r>
    <s v="22351500.csv"/>
    <d v="2022-10-26T00:00:00"/>
    <d v="1899-12-30T09:45:00"/>
    <d v="1899-12-30T09:45:00"/>
    <s v="in"/>
    <x v="0"/>
    <x v="1"/>
    <x v="1"/>
    <x v="0"/>
    <x v="0"/>
  </r>
  <r>
    <s v="22351500.csv"/>
    <d v="2022-10-26T00:00:00"/>
    <d v="1899-12-30T09:45:00"/>
    <d v="1899-12-30T09:45:00"/>
    <s v="in"/>
    <x v="0"/>
    <x v="0"/>
    <x v="0"/>
    <x v="0"/>
    <x v="0"/>
  </r>
  <r>
    <s v="22351500.csv"/>
    <d v="2022-10-26T00:00:00"/>
    <d v="1899-12-30T09:45:00"/>
    <d v="1899-12-30T09:45:00"/>
    <s v="in"/>
    <x v="0"/>
    <x v="0"/>
    <x v="0"/>
    <x v="1"/>
    <x v="0"/>
  </r>
  <r>
    <s v="22351500.csv"/>
    <d v="2022-10-26T00:00:00"/>
    <d v="1899-12-30T09:45:00"/>
    <d v="1899-12-30T09:45:00"/>
    <s v="in"/>
    <x v="0"/>
    <x v="0"/>
    <x v="0"/>
    <x v="0"/>
    <x v="0"/>
  </r>
  <r>
    <s v="22351500.csv"/>
    <d v="2022-10-26T00:00:00"/>
    <d v="1899-12-30T09:45:00"/>
    <d v="1899-12-30T09:45:00"/>
    <s v="in"/>
    <x v="0"/>
    <x v="2"/>
    <x v="2"/>
    <x v="0"/>
    <x v="0"/>
  </r>
  <r>
    <s v="22351500.csv"/>
    <d v="2022-10-26T00:00:00"/>
    <d v="1899-12-30T09:45:00"/>
    <d v="1899-12-30T09:45:00"/>
    <s v="in"/>
    <x v="0"/>
    <x v="3"/>
    <x v="3"/>
    <x v="1"/>
    <x v="0"/>
  </r>
  <r>
    <s v="22351500.csv"/>
    <d v="2022-10-26T00:00:00"/>
    <d v="1899-12-30T09:50:00"/>
    <d v="1899-12-30T09:50:00"/>
    <s v="in"/>
    <x v="0"/>
    <x v="1"/>
    <x v="1"/>
    <x v="0"/>
    <x v="0"/>
  </r>
  <r>
    <s v="22351500.csv"/>
    <d v="2022-10-26T00:00:00"/>
    <d v="1899-12-30T09:50:00"/>
    <d v="1899-12-30T09:50:00"/>
    <s v="in"/>
    <x v="0"/>
    <x v="3"/>
    <x v="3"/>
    <x v="0"/>
    <x v="0"/>
  </r>
  <r>
    <s v="22351500.csv"/>
    <d v="2022-10-26T00:00:00"/>
    <d v="1899-12-30T09:50:00"/>
    <d v="1899-12-30T09:50:00"/>
    <s v="in"/>
    <x v="0"/>
    <x v="0"/>
    <x v="0"/>
    <x v="1"/>
    <x v="0"/>
  </r>
  <r>
    <s v="22351500.csv"/>
    <d v="2022-10-26T00:00:00"/>
    <d v="1899-12-30T09:50:00"/>
    <d v="1899-12-30T09:50:00"/>
    <s v="in"/>
    <x v="0"/>
    <x v="0"/>
    <x v="0"/>
    <x v="0"/>
    <x v="0"/>
  </r>
  <r>
    <s v="22351500.csv"/>
    <d v="2022-10-26T00:00:00"/>
    <d v="1899-12-30T09:50:00"/>
    <d v="1899-12-30T09:50:00"/>
    <s v="in"/>
    <x v="0"/>
    <x v="0"/>
    <x v="0"/>
    <x v="1"/>
    <x v="0"/>
  </r>
  <r>
    <s v="22351500.csv"/>
    <d v="2022-10-26T00:00:00"/>
    <d v="1899-12-30T09:50:00"/>
    <d v="1899-12-30T09:50:00"/>
    <s v="in"/>
    <x v="0"/>
    <x v="1"/>
    <x v="1"/>
    <x v="0"/>
    <x v="0"/>
  </r>
  <r>
    <s v="22351500.csv"/>
    <d v="2022-10-26T00:00:00"/>
    <d v="1899-12-30T09:50:00"/>
    <d v="1899-12-30T09:50:00"/>
    <s v="in"/>
    <x v="3"/>
    <x v="10"/>
    <x v="5"/>
    <x v="0"/>
    <x v="1"/>
  </r>
  <r>
    <s v="22351500.csv"/>
    <d v="2022-10-26T00:00:00"/>
    <d v="1899-12-30T09:50:00"/>
    <d v="1899-12-30T09:50:00"/>
    <s v="in"/>
    <x v="0"/>
    <x v="0"/>
    <x v="0"/>
    <x v="0"/>
    <x v="0"/>
  </r>
  <r>
    <s v="22351500.csv"/>
    <d v="2022-10-26T00:00:00"/>
    <d v="1899-12-30T09:50:00"/>
    <d v="1899-12-30T09:50:00"/>
    <s v="in"/>
    <x v="0"/>
    <x v="1"/>
    <x v="1"/>
    <x v="1"/>
    <x v="0"/>
  </r>
  <r>
    <s v="22351500.csv"/>
    <d v="2022-10-26T00:00:00"/>
    <d v="1899-12-30T09:50:00"/>
    <d v="1899-12-30T09:50:00"/>
    <s v="in"/>
    <x v="0"/>
    <x v="0"/>
    <x v="0"/>
    <x v="1"/>
    <x v="0"/>
  </r>
  <r>
    <s v="22351500.csv"/>
    <d v="2022-10-26T00:00:00"/>
    <d v="1899-12-30T09:50:00"/>
    <d v="1899-12-30T09:50:00"/>
    <s v="in"/>
    <x v="5"/>
    <x v="1"/>
    <x v="1"/>
    <x v="0"/>
    <x v="0"/>
  </r>
  <r>
    <s v="22351500.csv"/>
    <d v="2022-10-26T00:00:00"/>
    <d v="1899-12-30T09:50:00"/>
    <d v="1899-12-30T09:50:00"/>
    <s v="in"/>
    <x v="0"/>
    <x v="0"/>
    <x v="0"/>
    <x v="0"/>
    <x v="0"/>
  </r>
  <r>
    <s v="22351500.csv"/>
    <d v="2022-10-26T00:00:00"/>
    <d v="1899-12-30T09:50:00"/>
    <d v="1899-12-30T09:50:00"/>
    <s v="in"/>
    <x v="0"/>
    <x v="1"/>
    <x v="1"/>
    <x v="0"/>
    <x v="0"/>
  </r>
  <r>
    <s v="22351500.csv"/>
    <d v="2022-10-26T00:00:00"/>
    <d v="1899-12-30T09:50:00"/>
    <d v="1899-12-30T09:50:00"/>
    <s v="in"/>
    <x v="3"/>
    <x v="5"/>
    <x v="5"/>
    <x v="0"/>
    <x v="1"/>
  </r>
  <r>
    <s v="22351500.csv"/>
    <d v="2022-10-26T00:00:00"/>
    <d v="1899-12-30T09:50:00"/>
    <d v="1899-12-30T09:50:00"/>
    <s v="in"/>
    <x v="0"/>
    <x v="2"/>
    <x v="2"/>
    <x v="0"/>
    <x v="0"/>
  </r>
  <r>
    <s v="22351500.csv"/>
    <d v="2022-10-26T00:00:00"/>
    <d v="1899-12-30T09:50:00"/>
    <d v="1899-12-30T09:50:00"/>
    <s v="in"/>
    <x v="0"/>
    <x v="0"/>
    <x v="0"/>
    <x v="1"/>
    <x v="0"/>
  </r>
  <r>
    <s v="22351500.csv"/>
    <d v="2022-10-26T00:00:00"/>
    <d v="1899-12-30T09:50:00"/>
    <d v="1899-12-30T09:50:00"/>
    <s v="in"/>
    <x v="0"/>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6B4BF-940B-4A17-B266-FEE1CCA3CBB2}"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C4:D7" firstHeaderRow="1" firstDataRow="1" firstDataCol="1"/>
  <pivotFields count="10">
    <pivotField compact="0" outline="0" showAll="0"/>
    <pivotField compact="0" numFmtId="14" outline="0" showAll="0"/>
    <pivotField compact="0" numFmtId="165" outline="0" showAll="0"/>
    <pivotField compact="0" numFmtId="165" outline="0" showAll="0"/>
    <pivotField compact="0" outline="0" showAll="0"/>
    <pivotField compact="0" outline="0" showAll="0"/>
    <pivotField compact="0" outline="0" showAll="0"/>
    <pivotField compact="0" outline="0" showAll="0"/>
    <pivotField axis="axisRow" dataField="1"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pivotFields>
  <rowFields count="1">
    <field x="8"/>
  </rowFields>
  <rowItems count="3">
    <i>
      <x v="1"/>
    </i>
    <i>
      <x/>
    </i>
    <i t="grand">
      <x/>
    </i>
  </rowItems>
  <colItems count="1">
    <i/>
  </colItems>
  <dataFields count="1">
    <dataField name="Count of driver_gender" fld="8" subtotal="count" showDataAs="percentOfTotal" baseField="0" baseItem="0" numFmtId="10"/>
  </dataFields>
  <formats count="4">
    <format dxfId="12">
      <pivotArea dataOnly="0" labelOnly="1" outline="0" fieldPosition="0">
        <references count="1">
          <reference field="8" count="1">
            <x v="1"/>
          </reference>
        </references>
      </pivotArea>
    </format>
    <format dxfId="11">
      <pivotArea dataOnly="0" labelOnly="1" outline="0" fieldPosition="0">
        <references count="1">
          <reference field="8" count="1">
            <x v="0"/>
          </reference>
        </references>
      </pivotArea>
    </format>
    <format dxfId="10">
      <pivotArea outline="0" fieldPosition="0">
        <references count="1">
          <reference field="8" count="1" selected="0">
            <x v="1"/>
          </reference>
        </references>
      </pivotArea>
    </format>
    <format dxfId="9">
      <pivotArea outline="0" fieldPosition="0">
        <references count="1">
          <reference field="8" count="1" selected="0">
            <x v="0"/>
          </reference>
        </references>
      </pivotArea>
    </format>
  </formats>
  <chartFormats count="6">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 chart="0" format="7">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2" format="1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A8216-E43B-4215-AF37-204B3B22536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3" firstHeaderRow="1" firstDataRow="2" firstDataCol="1"/>
  <pivotFields count="10">
    <pivotField showAll="0"/>
    <pivotField numFmtId="14" showAll="0"/>
    <pivotField numFmtId="165" showAll="0"/>
    <pivotField numFmtId="165" showAll="0"/>
    <pivotField showAll="0"/>
    <pivotField axis="axisCol" dataField="1" showAll="0" sortType="descending">
      <items count="8">
        <item x="5"/>
        <item x="3"/>
        <item x="0"/>
        <item x="4"/>
        <item x="1"/>
        <item x="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Items count="1">
    <i/>
  </rowItems>
  <colFields count="1">
    <field x="5"/>
  </colFields>
  <colItems count="8">
    <i>
      <x v="2"/>
    </i>
    <i>
      <x v="1"/>
    </i>
    <i>
      <x v="6"/>
    </i>
    <i>
      <x v="4"/>
    </i>
    <i>
      <x/>
    </i>
    <i>
      <x v="5"/>
    </i>
    <i>
      <x v="3"/>
    </i>
    <i t="grand">
      <x/>
    </i>
  </colItems>
  <dataFields count="1">
    <dataField name="Count of vehicle_type" fld="5" subtotal="count" showDataAs="percentOfTotal" baseField="0" baseItem="0" numFmtId="9"/>
  </dataFields>
  <formats count="1">
    <format dxfId="1">
      <pivotArea outline="0" collapsedLevelsAreSubtotals="1" fieldPosition="0"/>
    </format>
  </format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DDC82-E62B-43FD-8694-EE3CE4ED7F79}"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8" firstHeaderRow="1" firstDataRow="1" firstDataCol="1"/>
  <pivotFields count="10">
    <pivotField compact="0" outline="0" showAll="0"/>
    <pivotField compact="0" numFmtId="14" outline="0" showAll="0"/>
    <pivotField compact="0" numFmtId="165"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5">
        <item x="2"/>
        <item m="1" x="3"/>
        <item x="0"/>
        <item x="1"/>
        <item t="default"/>
      </items>
      <autoSortScope>
        <pivotArea dataOnly="0" outline="0" fieldPosition="0">
          <references count="1">
            <reference field="4294967294" count="1" selected="0">
              <x v="0"/>
            </reference>
          </references>
        </pivotArea>
      </autoSortScope>
    </pivotField>
  </pivotFields>
  <rowFields count="1">
    <field x="9"/>
  </rowFields>
  <rowItems count="4">
    <i>
      <x v="2"/>
    </i>
    <i>
      <x v="3"/>
    </i>
    <i>
      <x/>
    </i>
    <i t="grand">
      <x/>
    </i>
  </rowItems>
  <colItems count="1">
    <i/>
  </colItems>
  <dataFields count="1">
    <dataField name="Count of transport_type" fld="9" subtotal="count" showDataAs="percentOfTotal" baseField="0" baseItem="0" numFmtId="9"/>
  </dataFields>
  <formats count="7">
    <format dxfId="8">
      <pivotArea dataOnly="0" labelOnly="1" outline="0" fieldPosition="0">
        <references count="1">
          <reference field="9" count="1">
            <x v="2"/>
          </reference>
        </references>
      </pivotArea>
    </format>
    <format dxfId="7">
      <pivotArea dataOnly="0" labelOnly="1" outline="0" fieldPosition="0">
        <references count="1">
          <reference field="9" count="1">
            <x v="3"/>
          </reference>
        </references>
      </pivotArea>
    </format>
    <format dxfId="6">
      <pivotArea dataOnly="0" labelOnly="1" outline="0" fieldPosition="0">
        <references count="1">
          <reference field="9" count="1">
            <x v="0"/>
          </reference>
        </references>
      </pivotArea>
    </format>
    <format dxfId="5">
      <pivotArea outline="0" fieldPosition="0">
        <references count="1">
          <reference field="9" count="1" selected="0">
            <x v="2"/>
          </reference>
        </references>
      </pivotArea>
    </format>
    <format dxfId="4">
      <pivotArea outline="0" fieldPosition="0">
        <references count="1">
          <reference field="9" count="1" selected="0">
            <x v="3"/>
          </reference>
        </references>
      </pivotArea>
    </format>
    <format dxfId="3">
      <pivotArea outline="0" fieldPosition="0">
        <references count="1">
          <reference field="9" count="1" selected="0">
            <x v="0"/>
          </reference>
        </references>
      </pivotArea>
    </format>
    <format dxfId="0">
      <pivotArea outline="0" collapsedLevelsAreSubtotals="1" fieldPosition="0"/>
    </format>
  </formats>
  <chartFormats count="3">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D180F7-5832-4E03-AB51-1985DEA5287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8" firstHeaderRow="1" firstDataRow="2" firstDataCol="1"/>
  <pivotFields count="10">
    <pivotField showAll="0"/>
    <pivotField numFmtId="14" showAll="0"/>
    <pivotField numFmtId="165" showAll="0"/>
    <pivotField numFmtId="165" showAll="0"/>
    <pivotField showAll="0"/>
    <pivotField showAll="0"/>
    <pivotField showAll="0"/>
    <pivotField showAll="0"/>
    <pivotField axis="axisCol" showAll="0" sortType="descending">
      <items count="3">
        <item x="0"/>
        <item x="1"/>
        <item t="default"/>
      </items>
    </pivotField>
    <pivotField axis="axisRow" dataField="1" showAll="0" sortType="descending">
      <items count="5">
        <item x="2"/>
        <item m="1" x="3"/>
        <item x="0"/>
        <item x="1"/>
        <item t="default"/>
      </items>
      <autoSortScope>
        <pivotArea dataOnly="0" outline="0" fieldPosition="0">
          <references count="2">
            <reference field="4294967294" count="1" selected="0">
              <x v="0"/>
            </reference>
            <reference field="8" count="1" selected="0">
              <x v="0"/>
            </reference>
          </references>
        </pivotArea>
      </autoSortScope>
    </pivotField>
  </pivotFields>
  <rowFields count="1">
    <field x="9"/>
  </rowFields>
  <rowItems count="4">
    <i>
      <x v="2"/>
    </i>
    <i>
      <x v="3"/>
    </i>
    <i>
      <x/>
    </i>
    <i t="grand">
      <x/>
    </i>
  </rowItems>
  <colFields count="1">
    <field x="8"/>
  </colFields>
  <colItems count="3">
    <i>
      <x/>
    </i>
    <i>
      <x v="1"/>
    </i>
    <i t="grand">
      <x/>
    </i>
  </colItems>
  <dataFields count="1">
    <dataField name="Count of transport_type" fld="9" subtotal="count" showDataAs="percentOfTotal" baseField="0" baseItem="0" numFmtId="10"/>
  </dataFields>
  <formats count="1">
    <format dxfId="2">
      <pivotArea collapsedLevelsAreSubtotals="1" fieldPosition="0">
        <references count="1">
          <reference field="9" count="0"/>
        </references>
      </pivotArea>
    </format>
  </formats>
  <chartFormats count="8">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2"/>
          </reference>
        </references>
      </pivotArea>
    </chartFormat>
    <chartFormat chart="0" format="2" series="1">
      <pivotArea type="data" outline="0" fieldPosition="0">
        <references count="1">
          <reference field="9" count="1" selected="0">
            <x v="3"/>
          </reference>
        </references>
      </pivotArea>
    </chartFormat>
    <chartFormat chart="0" format="3" series="1">
      <pivotArea type="data" outline="0" fieldPosition="0">
        <references count="3">
          <reference field="4294967294" count="1" selected="0">
            <x v="0"/>
          </reference>
          <reference field="8" count="1" selected="0">
            <x v="0"/>
          </reference>
          <reference field="9" count="1" selected="0">
            <x v="2"/>
          </reference>
        </references>
      </pivotArea>
    </chartFormat>
    <chartFormat chart="0" format="4" series="1">
      <pivotArea type="data" outline="0" fieldPosition="0">
        <references count="3">
          <reference field="4294967294" count="1" selected="0">
            <x v="0"/>
          </reference>
          <reference field="8" count="1" selected="0">
            <x v="1"/>
          </reference>
          <reference field="9" count="1" selected="0">
            <x v="3"/>
          </reference>
        </references>
      </pivotArea>
    </chartFormat>
    <chartFormat chart="0" format="5" series="1">
      <pivotArea type="data" outline="0" fieldPosition="0">
        <references count="3">
          <reference field="4294967294" count="1" selected="0">
            <x v="0"/>
          </reference>
          <reference field="8" count="1" selected="0">
            <x v="0"/>
          </reference>
          <reference field="9" count="1" selected="0">
            <x v="3"/>
          </reference>
        </references>
      </pivotArea>
    </chartFormat>
    <chartFormat chart="0" format="6" series="1">
      <pivotArea type="data" outline="0" fieldPosition="0">
        <references count="2">
          <reference field="4294967294" count="1" selected="0">
            <x v="0"/>
          </reference>
          <reference field="8" count="1" selected="0">
            <x v="1"/>
          </reference>
        </references>
      </pivotArea>
    </chartFormat>
    <chartFormat chart="0" format="7"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CE8AC0-2FFD-43AB-A6AA-7FCB1769A3DD}"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7" firstHeaderRow="1" firstDataRow="2" firstDataCol="1" rowPageCount="1" colPageCount="1"/>
  <pivotFields count="10">
    <pivotField showAll="0"/>
    <pivotField numFmtId="14" showAll="0"/>
    <pivotField numFmtId="165" showAll="0"/>
    <pivotField numFmtId="165" showAll="0"/>
    <pivotField showAll="0"/>
    <pivotField axis="axisPage" showAll="0">
      <items count="8">
        <item x="5"/>
        <item x="3"/>
        <item x="0"/>
        <item x="4"/>
        <item x="1"/>
        <item x="6"/>
        <item x="2"/>
        <item t="default"/>
      </items>
    </pivotField>
    <pivotField showAll="0">
      <items count="22">
        <item x="1"/>
        <item x="0"/>
        <item x="3"/>
        <item x="2"/>
        <item x="4"/>
        <item x="11"/>
        <item x="6"/>
        <item x="17"/>
        <item x="13"/>
        <item x="18"/>
        <item x="14"/>
        <item x="7"/>
        <item x="16"/>
        <item x="5"/>
        <item x="8"/>
        <item x="9"/>
        <item x="10"/>
        <item x="19"/>
        <item x="20"/>
        <item x="12"/>
        <item x="15"/>
        <item t="default"/>
      </items>
    </pivotField>
    <pivotField axis="axisCol" showAll="0">
      <items count="10">
        <item x="1"/>
        <item x="0"/>
        <item x="3"/>
        <item x="2"/>
        <item x="8"/>
        <item x="7"/>
        <item x="4"/>
        <item x="5"/>
        <item x="6"/>
        <item t="default"/>
      </items>
    </pivotField>
    <pivotField axis="axisRow" dataField="1" showAll="0">
      <items count="3">
        <item x="1"/>
        <item x="0"/>
        <item t="default"/>
      </items>
    </pivotField>
    <pivotField showAll="0"/>
  </pivotFields>
  <rowFields count="1">
    <field x="8"/>
  </rowFields>
  <rowItems count="3">
    <i>
      <x/>
    </i>
    <i>
      <x v="1"/>
    </i>
    <i t="grand">
      <x/>
    </i>
  </rowItems>
  <colFields count="1">
    <field x="7"/>
  </colFields>
  <colItems count="6">
    <i>
      <x/>
    </i>
    <i>
      <x v="1"/>
    </i>
    <i>
      <x v="2"/>
    </i>
    <i>
      <x v="3"/>
    </i>
    <i>
      <x v="4"/>
    </i>
    <i t="grand">
      <x/>
    </i>
  </colItems>
  <pageFields count="1">
    <pageField fld="5" item="2" hier="-1"/>
  </pageFields>
  <dataFields count="1">
    <dataField name="Count of driver_gender" fld="8" subtotal="count" baseField="0" baseItem="0"/>
  </dataFields>
  <chartFormats count="14">
    <chartFormat chart="0" format="21" series="1">
      <pivotArea type="data" outline="0" fieldPosition="0">
        <references count="1">
          <reference field="7" count="1" selected="0">
            <x v="0"/>
          </reference>
        </references>
      </pivotArea>
    </chartFormat>
    <chartFormat chart="0" format="22" series="1">
      <pivotArea type="data" outline="0" fieldPosition="0">
        <references count="1">
          <reference field="7" count="1" selected="0">
            <x v="1"/>
          </reference>
        </references>
      </pivotArea>
    </chartFormat>
    <chartFormat chart="0" format="23" series="1">
      <pivotArea type="data" outline="0" fieldPosition="0">
        <references count="1">
          <reference field="7" count="1" selected="0">
            <x v="2"/>
          </reference>
        </references>
      </pivotArea>
    </chartFormat>
    <chartFormat chart="0" format="24" series="1">
      <pivotArea type="data" outline="0" fieldPosition="0">
        <references count="1">
          <reference field="7" count="1" selected="0">
            <x v="3"/>
          </reference>
        </references>
      </pivotArea>
    </chartFormat>
    <chartFormat chart="0" format="25" series="1">
      <pivotArea type="data" outline="0" fieldPosition="0">
        <references count="1">
          <reference field="7" count="1" selected="0">
            <x v="4"/>
          </reference>
        </references>
      </pivotArea>
    </chartFormat>
    <chartFormat chart="0" format="26" series="1">
      <pivotArea type="data" outline="0" fieldPosition="0">
        <references count="1">
          <reference field="7" count="1" selected="0">
            <x v="5"/>
          </reference>
        </references>
      </pivotArea>
    </chartFormat>
    <chartFormat chart="0" format="27" series="1">
      <pivotArea type="data" outline="0" fieldPosition="0">
        <references count="1">
          <reference field="7" count="1" selected="0">
            <x v="6"/>
          </reference>
        </references>
      </pivotArea>
    </chartFormat>
    <chartFormat chart="0" format="28" series="1">
      <pivotArea type="data" outline="0" fieldPosition="0">
        <references count="1">
          <reference field="7" count="1" selected="0">
            <x v="7"/>
          </reference>
        </references>
      </pivotArea>
    </chartFormat>
    <chartFormat chart="0" format="29" series="1">
      <pivotArea type="data" outline="0" fieldPosition="0">
        <references count="1">
          <reference field="7" count="1" selected="0">
            <x v="8"/>
          </reference>
        </references>
      </pivotArea>
    </chartFormat>
    <chartFormat chart="0" format="30" series="1">
      <pivotArea type="data" outline="0" fieldPosition="0">
        <references count="2">
          <reference field="4294967294" count="1" selected="0">
            <x v="0"/>
          </reference>
          <reference field="7" count="1" selected="0">
            <x v="0"/>
          </reference>
        </references>
      </pivotArea>
    </chartFormat>
    <chartFormat chart="0" format="31" series="1">
      <pivotArea type="data" outline="0" fieldPosition="0">
        <references count="2">
          <reference field="4294967294" count="1" selected="0">
            <x v="0"/>
          </reference>
          <reference field="7" count="1" selected="0">
            <x v="1"/>
          </reference>
        </references>
      </pivotArea>
    </chartFormat>
    <chartFormat chart="0" format="32" series="1">
      <pivotArea type="data" outline="0" fieldPosition="0">
        <references count="2">
          <reference field="4294967294" count="1" selected="0">
            <x v="0"/>
          </reference>
          <reference field="7" count="1" selected="0">
            <x v="2"/>
          </reference>
        </references>
      </pivotArea>
    </chartFormat>
    <chartFormat chart="0" format="33" series="1">
      <pivotArea type="data" outline="0" fieldPosition="0">
        <references count="2">
          <reference field="4294967294" count="1" selected="0">
            <x v="0"/>
          </reference>
          <reference field="7" count="1" selected="0">
            <x v="3"/>
          </reference>
        </references>
      </pivotArea>
    </chartFormat>
    <chartFormat chart="0" format="3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804F2307-10D0-400D-B4E1-F260F3E9D495}" autoFormatId="16" applyNumberFormats="0" applyBorderFormats="0" applyFontFormats="0" applyPatternFormats="0" applyAlignmentFormats="0" applyWidthHeightFormats="0">
  <queryTableRefresh nextId="8">
    <queryTableFields count="7">
      <queryTableField id="1" name="Source.Name" tableColumnId="1"/>
      <queryTableField id="2" name="date" tableColumnId="2"/>
      <queryTableField id="3" name="time" tableColumnId="3"/>
      <queryTableField id="4" name="direction" tableColumnId="4"/>
      <queryTableField id="5" name="vehicle_type" tableColumnId="5"/>
      <queryTableField id="6" name="occupancy" tableColumnId="6"/>
      <queryTableField id="7" name="driver_gender"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CECD14-649F-4CBA-A3CE-0B5305C9F730}" name="csv_data_2022__4" displayName="csv_data_2022__4" ref="A1:G487" tableType="queryTable" totalsRowShown="0">
  <autoFilter ref="A1:G487" xr:uid="{AACECD14-649F-4CBA-A3CE-0B5305C9F730}"/>
  <tableColumns count="7">
    <tableColumn id="1" xr3:uid="{7D81D081-DCED-4376-8E0F-17865E0B1951}" uniqueName="1" name="Source.Name" queryTableFieldId="1" dataDxfId="28"/>
    <tableColumn id="2" xr3:uid="{3B7529A0-594E-4F6F-894D-D810D5A05B07}" uniqueName="2" name="date" queryTableFieldId="2" dataDxfId="27"/>
    <tableColumn id="3" xr3:uid="{EADF3F06-C4E1-4530-8AEF-772546963E6E}" uniqueName="3" name="time" queryTableFieldId="3" dataDxfId="26"/>
    <tableColumn id="4" xr3:uid="{1EB65E8B-6D3D-4C5C-BCA5-C2409DDD182C}" uniqueName="4" name="direction" queryTableFieldId="4" dataDxfId="25"/>
    <tableColumn id="5" xr3:uid="{27AC5CB4-F694-42CC-8136-946B89552F9B}" uniqueName="5" name="vehicle_type" queryTableFieldId="5" dataDxfId="24"/>
    <tableColumn id="6" xr3:uid="{F98A386C-FB5C-4ABF-9E9A-F42943EF02ED}" uniqueName="6" name="occupancy" queryTableFieldId="6"/>
    <tableColumn id="7" xr3:uid="{7A18A2DA-D8C7-422A-9ED3-70D9546B2C21}" uniqueName="7" name="driver_gender" queryTableFieldId="7"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BDC8C-10E7-44FC-95DF-12D5C1631280}" name="csv_data_2022" displayName="csv_data_2022" ref="A1:J486" totalsRowShown="0">
  <autoFilter ref="A1:J486" xr:uid="{F0DBDC8C-10E7-44FC-95DF-12D5C1631280}"/>
  <tableColumns count="10">
    <tableColumn id="1" xr3:uid="{405B5F99-F366-4985-A402-7554D13FDE38}" name="Source.Name" dataDxfId="22"/>
    <tableColumn id="2" xr3:uid="{D4FA538B-673A-43B1-B3E3-8E815CCC6377}" name="date" dataDxfId="21"/>
    <tableColumn id="3" xr3:uid="{6790688A-F0F7-40BC-9E62-D10EDB771907}" name="time" dataDxfId="20"/>
    <tableColumn id="10" xr3:uid="{F52ECB30-CB33-440E-B95B-B64638C45896}" name="time (5 min)" dataDxfId="19">
      <calculatedColumnFormula>MROUND(csv_data_2022[[#This Row],[time]],"0:05")</calculatedColumnFormula>
    </tableColumn>
    <tableColumn id="4" xr3:uid="{36788BEF-7B56-4F7C-B477-C48B5881FF76}" name="direction" dataDxfId="18"/>
    <tableColumn id="5" xr3:uid="{E7775961-C420-4516-A4F0-9F1237D7BE3A}" name="vehicle_type" dataDxfId="17"/>
    <tableColumn id="6" xr3:uid="{1F82E02F-DAB0-4371-B2C4-E903DEA02C7D}" name="occupancy" dataDxfId="16"/>
    <tableColumn id="11" xr3:uid="{15F7EAE5-15F9-470B-A99C-E4DAEA7C4D75}" name="occupancy(bin)" dataDxfId="15"/>
    <tableColumn id="7" xr3:uid="{A14D5194-5F03-4D27-9D4D-0696891D13E3}" name="driver_gender" dataDxfId="14"/>
    <tableColumn id="9" xr3:uid="{E123965C-DD61-4886-B277-62706352516E}" name="transport_type" dataDxfId="13">
      <calculatedColumnFormula>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25T00:54:30.20" personId="{9FC849F3-756E-42C6-B709-D4049406D065}" id="{999A2CB0-16DC-4A10-8AF8-9F416AF6980C}">
    <text>This table was generated using Power Query.
Power Query was used to do majority of the wrangling 
1. Merged all the csv together
2. Dropped columns that were not required for my analysis
3. Merged columns that represented the same values into 1. (obtaining 7 distinct columns)
4. renamed the columns
5. changed all values to lower case to standardize 
6. dropped all missing rows that had empty cells in the gender column.
7. Replaced the "." in some time values to ":" in order for excel to recognize it as a time data type
8. Dropped duplicate rows using the source name, date, time and direction by filtering and using the drop_duplicate command.</text>
  </threadedComment>
  <threadedComment ref="A1" dT="2022-11-25T20:27:36.67" personId="{9FC849F3-756E-42C6-B709-D4049406D065}" id="{A63B98AC-BDBF-4BA3-8657-3930AF6CADB3}" parentId="{999A2CB0-16DC-4A10-8AF8-9F416AF6980C}">
    <text>Access the power query using the "Query" tab while a cell is selected on the table.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25T20:48:13.74" personId="{9FC849F3-756E-42C6-B709-D4049406D065}" id="{7327ED2A-4F98-4E37-A720-A1B3AA0026EB}">
    <text>This table was generated using Power Query.
Power Query was used to do majority of the wrangling 
1. Merged all the csv together
2. Dropped columns that were not required for my analysis
3. Merged columns that represented the same values into 1. (obtaining 7 distinct columns)
4. renamed the columns
5. changed all values to lower case to standardize 
6. dropped all missing rows that had empty cells in the gender column.
7. Replaced the "." in some time values to ":" in order for excel to recognize it as a time data type
8. Dropped duplicate rows using the source name, date, time and direction by filtering and using the source name, date, time and direction by filtering and using the drop_duplicate command.</text>
  </threadedComment>
  <threadedComment ref="B1" dT="2022-11-25T21:20:49.14" personId="{9FC849F3-756E-42C6-B709-D4049406D065}" id="{2E1E7A01-7A6D-4E47-93A7-47CB291BE845}">
    <text>Date format was auto-corrected after changing the column data type to "date"</text>
  </threadedComment>
  <threadedComment ref="D1" dT="2022-11-25T20:47:11.79" personId="{9FC849F3-756E-42C6-B709-D4049406D065}" id="{4340BA35-536E-4C59-9715-36A074B972EF}">
    <text>Time was converted to the nearest 5 mins using the formula "MROUND".
Dropped all rows with time greater than 11 am using Filter</text>
  </threadedComment>
  <threadedComment ref="E1" dT="2022-11-25T21:23:54.95" personId="{9FC849F3-756E-42C6-B709-D4049406D065}" id="{91F17B9B-ADFA-4C1B-95B9-E5594A01AD8C}">
    <text>All wrangling on this column was done on power query while combining, transforming and loading the table</text>
  </threadedComment>
  <threadedComment ref="F1" dT="2022-11-25T21:24:14.50" personId="{9FC849F3-756E-42C6-B709-D4049406D065}" id="{CF39D9CA-AAAE-4185-861F-9FCFD7AA8926}">
    <text>All wrangling on this column was done on power query while combining, transforming and loading the table</text>
  </threadedComment>
  <threadedComment ref="F1" dT="2022-11-25T21:29:44.55" personId="{9FC849F3-756E-42C6-B709-D4049406D065}" id="{9802F64D-CA6D-4786-9B8D-C6672B3A8E4F}" parentId="{CF39D9CA-AAAE-4185-861F-9FCFD7AA8926}">
    <text>1. Dropped rows that had invalid values like (10, 20% etc) using filter
2. Dropped rows with values 'Pedestrian' and 'other' using Filter. My analysis is based on the driver of a vehicle and this value does not support</text>
  </threadedComment>
  <threadedComment ref="G1" dT="2022-11-25T20:45:11.80" personId="{9FC849F3-756E-42C6-B709-D4049406D065}" id="{6A02EDAD-FAE3-454B-A94E-77348A004073}">
    <text>1. Dropped the rows for bus where occupancy was not a percentage using filter.
2. Converted the occupancy of buses to categorical values (empty, medium and full)
Empty (0 - 29)
Medium (30 - 59)
Full (60 - 100)
Then placed all categorical values in a new column called "occupancy (bin)"</text>
  </threadedComment>
  <threadedComment ref="H1" dT="2022-11-25T20:46:28.62" personId="{9FC849F3-756E-42C6-B709-D4049406D065}" id="{DECC8C9D-AF70-46A8-B656-B83C5F6E9341}">
    <text>1. Dropped the rows for bus where occupancy was not a percentage using filter.
2. Converted the occupancy of buses to categorical values (empty, medium and full)
Empty (0 - 29)
Medium (30 - 59)
Full (60 - 100)
Then placed all categorical values in a new column called "occupancy(bin)"</text>
  </threadedComment>
  <threadedComment ref="I1" dT="2022-11-25T21:24:45.36" personId="{9FC849F3-756E-42C6-B709-D4049406D065}" id="{D1A25868-8B81-43A1-9DC3-2A40049ABBCC}">
    <text>All wrangling on this column was done on power query while combining, transforming and loading the table</text>
  </threadedComment>
  <threadedComment ref="J1" dT="2022-11-25T20:40:57.33" personId="{9FC849F3-756E-42C6-B709-D4049406D065}" id="{77B1DA13-EB9B-4860-B69B-681A21E262F9}">
    <text>Created a new column (transport_type) to categorize the transport type into (private, public or freight) using the vehicle_type.
Car, bicycle, scooter, motorbike - private
bus, taxi - public
van, truck, tractor - freight</text>
  </threadedComment>
  <threadedComment ref="E49" dT="2022-11-25T21:23:27.32" personId="{9FC849F3-756E-42C6-B709-D4049406D065}" id="{B5BBF4DC-165A-452B-95BA-B321DA0E8FA0}">
    <text>All wrangling on this column was done on power query while combining, transforming and loading the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8A31-3C44-4147-B7ED-60F9A86099E2}">
  <sheetPr codeName="Sheet1"/>
  <dimension ref="A1:G487"/>
  <sheetViews>
    <sheetView workbookViewId="0">
      <selection activeCell="K8" sqref="K8"/>
    </sheetView>
  </sheetViews>
  <sheetFormatPr defaultRowHeight="14.5" x14ac:dyDescent="0.35"/>
  <cols>
    <col min="1" max="1" width="14.1796875" bestFit="1" customWidth="1"/>
    <col min="2" max="2" width="10.453125" bestFit="1" customWidth="1"/>
    <col min="3" max="3" width="7.81640625" bestFit="1" customWidth="1"/>
    <col min="4" max="4" width="10.54296875" bestFit="1" customWidth="1"/>
    <col min="5" max="5" width="13.54296875" bestFit="1" customWidth="1"/>
    <col min="6" max="6" width="11.81640625" bestFit="1" customWidth="1"/>
    <col min="7" max="7" width="14.81640625" bestFit="1" customWidth="1"/>
  </cols>
  <sheetData>
    <row r="1" spans="1:7" x14ac:dyDescent="0.35">
      <c r="A1" t="s">
        <v>0</v>
      </c>
      <c r="B1" t="s">
        <v>1</v>
      </c>
      <c r="C1" t="s">
        <v>2</v>
      </c>
      <c r="D1" t="s">
        <v>3</v>
      </c>
      <c r="E1" t="s">
        <v>4</v>
      </c>
      <c r="F1" t="s">
        <v>5</v>
      </c>
      <c r="G1" t="s">
        <v>6</v>
      </c>
    </row>
    <row r="2" spans="1:7" x14ac:dyDescent="0.35">
      <c r="A2" t="s">
        <v>7</v>
      </c>
      <c r="B2" s="1">
        <v>44861</v>
      </c>
      <c r="C2" s="2">
        <v>0.4375</v>
      </c>
      <c r="D2" t="s">
        <v>8</v>
      </c>
      <c r="E2" t="s">
        <v>9</v>
      </c>
      <c r="F2">
        <v>2</v>
      </c>
      <c r="G2" t="s">
        <v>10</v>
      </c>
    </row>
    <row r="3" spans="1:7" x14ac:dyDescent="0.35">
      <c r="A3" t="s">
        <v>7</v>
      </c>
      <c r="B3" s="1">
        <v>44861</v>
      </c>
      <c r="C3" s="2">
        <v>0.4375</v>
      </c>
      <c r="D3" t="s">
        <v>8</v>
      </c>
      <c r="E3" t="s">
        <v>9</v>
      </c>
      <c r="F3">
        <v>1</v>
      </c>
      <c r="G3" t="s">
        <v>10</v>
      </c>
    </row>
    <row r="4" spans="1:7" x14ac:dyDescent="0.35">
      <c r="A4" t="s">
        <v>7</v>
      </c>
      <c r="B4" s="1">
        <v>44861</v>
      </c>
      <c r="C4" s="2">
        <v>0.4375</v>
      </c>
      <c r="D4" t="s">
        <v>8</v>
      </c>
      <c r="E4" t="s">
        <v>9</v>
      </c>
      <c r="F4">
        <v>2</v>
      </c>
      <c r="G4" t="s">
        <v>11</v>
      </c>
    </row>
    <row r="5" spans="1:7" x14ac:dyDescent="0.35">
      <c r="A5" t="s">
        <v>7</v>
      </c>
      <c r="B5" s="1">
        <v>44861</v>
      </c>
      <c r="C5" s="2">
        <v>0.4375</v>
      </c>
      <c r="D5" t="s">
        <v>8</v>
      </c>
      <c r="E5" t="s">
        <v>9</v>
      </c>
      <c r="F5">
        <v>1</v>
      </c>
      <c r="G5" t="s">
        <v>10</v>
      </c>
    </row>
    <row r="6" spans="1:7" x14ac:dyDescent="0.35">
      <c r="A6" t="s">
        <v>7</v>
      </c>
      <c r="B6" s="1">
        <v>44861</v>
      </c>
      <c r="C6" s="2">
        <v>0.4375</v>
      </c>
      <c r="D6" t="s">
        <v>8</v>
      </c>
      <c r="E6" t="s">
        <v>12</v>
      </c>
      <c r="F6">
        <v>1</v>
      </c>
      <c r="G6" t="s">
        <v>10</v>
      </c>
    </row>
    <row r="7" spans="1:7" x14ac:dyDescent="0.35">
      <c r="A7" t="s">
        <v>7</v>
      </c>
      <c r="B7" s="1">
        <v>44861</v>
      </c>
      <c r="C7" s="2">
        <v>0.4375</v>
      </c>
      <c r="D7" t="s">
        <v>8</v>
      </c>
      <c r="E7" t="s">
        <v>13</v>
      </c>
      <c r="F7">
        <v>1</v>
      </c>
      <c r="G7" t="s">
        <v>11</v>
      </c>
    </row>
    <row r="8" spans="1:7" x14ac:dyDescent="0.35">
      <c r="A8" t="s">
        <v>7</v>
      </c>
      <c r="B8" s="1">
        <v>44861</v>
      </c>
      <c r="C8" s="2">
        <v>0.4375</v>
      </c>
      <c r="D8" t="s">
        <v>8</v>
      </c>
      <c r="E8" t="s">
        <v>9</v>
      </c>
      <c r="F8">
        <v>2</v>
      </c>
      <c r="G8" t="s">
        <v>10</v>
      </c>
    </row>
    <row r="9" spans="1:7" x14ac:dyDescent="0.35">
      <c r="A9" t="s">
        <v>7</v>
      </c>
      <c r="B9" s="1">
        <v>44861</v>
      </c>
      <c r="C9" s="2">
        <v>0.4375</v>
      </c>
      <c r="D9" t="s">
        <v>8</v>
      </c>
      <c r="E9" t="s">
        <v>13</v>
      </c>
      <c r="F9">
        <v>4</v>
      </c>
      <c r="G9" t="s">
        <v>10</v>
      </c>
    </row>
    <row r="10" spans="1:7" x14ac:dyDescent="0.35">
      <c r="A10" t="s">
        <v>7</v>
      </c>
      <c r="B10" s="1">
        <v>44861</v>
      </c>
      <c r="C10" s="2">
        <v>0.4375</v>
      </c>
      <c r="D10" t="s">
        <v>8</v>
      </c>
      <c r="E10" t="s">
        <v>9</v>
      </c>
      <c r="F10">
        <v>1</v>
      </c>
      <c r="G10" t="s">
        <v>11</v>
      </c>
    </row>
    <row r="11" spans="1:7" x14ac:dyDescent="0.35">
      <c r="A11" t="s">
        <v>7</v>
      </c>
      <c r="B11" s="1">
        <v>44861</v>
      </c>
      <c r="C11" s="2">
        <v>0.4375</v>
      </c>
      <c r="D11" t="s">
        <v>8</v>
      </c>
      <c r="E11" t="s">
        <v>9</v>
      </c>
      <c r="F11">
        <v>3</v>
      </c>
      <c r="G11" t="s">
        <v>11</v>
      </c>
    </row>
    <row r="12" spans="1:7" x14ac:dyDescent="0.35">
      <c r="A12" t="s">
        <v>7</v>
      </c>
      <c r="B12" s="1">
        <v>44861</v>
      </c>
      <c r="C12" s="2">
        <v>0.4375</v>
      </c>
      <c r="D12" t="s">
        <v>8</v>
      </c>
      <c r="E12" t="s">
        <v>12</v>
      </c>
      <c r="F12">
        <v>1</v>
      </c>
      <c r="G12" t="s">
        <v>10</v>
      </c>
    </row>
    <row r="13" spans="1:7" x14ac:dyDescent="0.35">
      <c r="A13" t="s">
        <v>7</v>
      </c>
      <c r="B13" s="1">
        <v>44861</v>
      </c>
      <c r="C13" s="2">
        <v>0.4375</v>
      </c>
      <c r="D13" t="s">
        <v>8</v>
      </c>
      <c r="E13" t="s">
        <v>9</v>
      </c>
      <c r="F13">
        <v>2</v>
      </c>
      <c r="G13" t="s">
        <v>10</v>
      </c>
    </row>
    <row r="14" spans="1:7" x14ac:dyDescent="0.35">
      <c r="A14" t="s">
        <v>7</v>
      </c>
      <c r="B14" s="1">
        <v>44861</v>
      </c>
      <c r="C14" s="2">
        <v>0.4375</v>
      </c>
      <c r="D14" t="s">
        <v>8</v>
      </c>
      <c r="E14" t="s">
        <v>13</v>
      </c>
      <c r="F14">
        <v>1</v>
      </c>
      <c r="G14" t="s">
        <v>11</v>
      </c>
    </row>
    <row r="15" spans="1:7" x14ac:dyDescent="0.35">
      <c r="A15" t="s">
        <v>7</v>
      </c>
      <c r="B15" s="1">
        <v>44861</v>
      </c>
      <c r="C15" s="2">
        <v>0.4375</v>
      </c>
      <c r="D15" t="s">
        <v>8</v>
      </c>
      <c r="E15" t="s">
        <v>13</v>
      </c>
      <c r="F15">
        <v>1</v>
      </c>
      <c r="G15" t="s">
        <v>11</v>
      </c>
    </row>
    <row r="16" spans="1:7" x14ac:dyDescent="0.35">
      <c r="A16" t="s">
        <v>7</v>
      </c>
      <c r="B16" s="1">
        <v>44861</v>
      </c>
      <c r="C16" s="2">
        <v>0.4375</v>
      </c>
      <c r="D16" t="s">
        <v>8</v>
      </c>
      <c r="E16" t="s">
        <v>9</v>
      </c>
      <c r="F16">
        <v>1</v>
      </c>
      <c r="G16" t="s">
        <v>11</v>
      </c>
    </row>
    <row r="17" spans="1:7" x14ac:dyDescent="0.35">
      <c r="A17" t="s">
        <v>7</v>
      </c>
      <c r="B17" s="1">
        <v>44861</v>
      </c>
      <c r="C17" s="2">
        <v>0.4375</v>
      </c>
      <c r="D17" t="s">
        <v>8</v>
      </c>
      <c r="E17" t="s">
        <v>9</v>
      </c>
      <c r="F17">
        <v>2</v>
      </c>
      <c r="G17" t="s">
        <v>11</v>
      </c>
    </row>
    <row r="18" spans="1:7" x14ac:dyDescent="0.35">
      <c r="A18" t="s">
        <v>7</v>
      </c>
      <c r="B18" s="1">
        <v>44861</v>
      </c>
      <c r="C18" s="2">
        <v>0.4375</v>
      </c>
      <c r="D18" t="s">
        <v>8</v>
      </c>
      <c r="E18" t="s">
        <v>9</v>
      </c>
      <c r="F18">
        <v>2</v>
      </c>
      <c r="G18" t="s">
        <v>10</v>
      </c>
    </row>
    <row r="19" spans="1:7" x14ac:dyDescent="0.35">
      <c r="A19" t="s">
        <v>7</v>
      </c>
      <c r="B19" s="1">
        <v>44861</v>
      </c>
      <c r="C19" s="2">
        <v>0.4375</v>
      </c>
      <c r="D19" t="s">
        <v>8</v>
      </c>
      <c r="E19" t="s">
        <v>9</v>
      </c>
      <c r="F19">
        <v>1</v>
      </c>
      <c r="G19" t="s">
        <v>11</v>
      </c>
    </row>
    <row r="20" spans="1:7" x14ac:dyDescent="0.35">
      <c r="A20" t="s">
        <v>7</v>
      </c>
      <c r="B20" s="1">
        <v>44861</v>
      </c>
      <c r="C20" s="2">
        <v>0.4375</v>
      </c>
      <c r="D20" t="s">
        <v>8</v>
      </c>
      <c r="E20" t="s">
        <v>14</v>
      </c>
      <c r="F20">
        <v>5</v>
      </c>
      <c r="G20" t="s">
        <v>10</v>
      </c>
    </row>
    <row r="21" spans="1:7" x14ac:dyDescent="0.35">
      <c r="A21" t="s">
        <v>7</v>
      </c>
      <c r="B21" s="1">
        <v>44861</v>
      </c>
      <c r="C21" s="2">
        <v>0.4375</v>
      </c>
      <c r="D21" t="s">
        <v>8</v>
      </c>
      <c r="E21" t="s">
        <v>9</v>
      </c>
      <c r="F21">
        <v>1</v>
      </c>
      <c r="G21" t="s">
        <v>11</v>
      </c>
    </row>
    <row r="22" spans="1:7" x14ac:dyDescent="0.35">
      <c r="A22" t="s">
        <v>7</v>
      </c>
      <c r="B22" s="1">
        <v>44861</v>
      </c>
      <c r="C22" s="2">
        <v>0.4375</v>
      </c>
      <c r="D22" t="s">
        <v>8</v>
      </c>
      <c r="E22" t="s">
        <v>9</v>
      </c>
      <c r="F22">
        <v>1</v>
      </c>
      <c r="G22" t="s">
        <v>11</v>
      </c>
    </row>
    <row r="23" spans="1:7" x14ac:dyDescent="0.35">
      <c r="A23" t="s">
        <v>7</v>
      </c>
      <c r="B23" s="1">
        <v>44861</v>
      </c>
      <c r="C23" s="2">
        <v>0.4375</v>
      </c>
      <c r="D23" t="s">
        <v>8</v>
      </c>
      <c r="E23" t="s">
        <v>9</v>
      </c>
      <c r="F23">
        <v>1</v>
      </c>
      <c r="G23" t="s">
        <v>11</v>
      </c>
    </row>
    <row r="24" spans="1:7" x14ac:dyDescent="0.35">
      <c r="A24" t="s">
        <v>7</v>
      </c>
      <c r="B24" s="1">
        <v>44861</v>
      </c>
      <c r="C24" s="2">
        <v>0.4375</v>
      </c>
      <c r="D24" t="s">
        <v>8</v>
      </c>
      <c r="E24" t="s">
        <v>9</v>
      </c>
      <c r="F24">
        <v>1</v>
      </c>
      <c r="G24" t="s">
        <v>10</v>
      </c>
    </row>
    <row r="25" spans="1:7" x14ac:dyDescent="0.35">
      <c r="A25" t="s">
        <v>7</v>
      </c>
      <c r="B25" s="1">
        <v>44861</v>
      </c>
      <c r="C25" s="2">
        <v>0.4375</v>
      </c>
      <c r="D25" t="s">
        <v>8</v>
      </c>
      <c r="E25" t="s">
        <v>9</v>
      </c>
      <c r="F25">
        <v>2</v>
      </c>
      <c r="G25" t="s">
        <v>11</v>
      </c>
    </row>
    <row r="26" spans="1:7" x14ac:dyDescent="0.35">
      <c r="A26" t="s">
        <v>7</v>
      </c>
      <c r="B26" s="1">
        <v>44861</v>
      </c>
      <c r="C26" s="2">
        <v>0.4375</v>
      </c>
      <c r="D26" t="s">
        <v>8</v>
      </c>
      <c r="E26" t="s">
        <v>9</v>
      </c>
      <c r="F26">
        <v>1</v>
      </c>
      <c r="G26" t="s">
        <v>10</v>
      </c>
    </row>
    <row r="27" spans="1:7" x14ac:dyDescent="0.35">
      <c r="A27" t="s">
        <v>7</v>
      </c>
      <c r="B27" s="1">
        <v>44861</v>
      </c>
      <c r="C27" s="2">
        <v>0.44097222222222221</v>
      </c>
      <c r="D27" t="s">
        <v>8</v>
      </c>
      <c r="E27" t="s">
        <v>12</v>
      </c>
      <c r="F27">
        <v>1</v>
      </c>
      <c r="G27" t="s">
        <v>10</v>
      </c>
    </row>
    <row r="28" spans="1:7" x14ac:dyDescent="0.35">
      <c r="A28" t="s">
        <v>7</v>
      </c>
      <c r="B28" s="1">
        <v>44861</v>
      </c>
      <c r="C28" s="2">
        <v>0.44097222222222221</v>
      </c>
      <c r="D28" t="s">
        <v>8</v>
      </c>
      <c r="E28" t="s">
        <v>9</v>
      </c>
      <c r="F28">
        <v>1</v>
      </c>
      <c r="G28" t="s">
        <v>10</v>
      </c>
    </row>
    <row r="29" spans="1:7" x14ac:dyDescent="0.35">
      <c r="A29" t="s">
        <v>7</v>
      </c>
      <c r="B29" s="1">
        <v>44861</v>
      </c>
      <c r="C29" s="2">
        <v>0.44097222222222221</v>
      </c>
      <c r="D29" t="s">
        <v>8</v>
      </c>
      <c r="E29" t="s">
        <v>9</v>
      </c>
      <c r="F29">
        <v>1</v>
      </c>
      <c r="G29" t="s">
        <v>10</v>
      </c>
    </row>
    <row r="30" spans="1:7" x14ac:dyDescent="0.35">
      <c r="A30" t="s">
        <v>7</v>
      </c>
      <c r="B30" s="1">
        <v>44861</v>
      </c>
      <c r="C30" s="2">
        <v>0.44097222222222221</v>
      </c>
      <c r="D30" t="s">
        <v>8</v>
      </c>
      <c r="E30" t="s">
        <v>9</v>
      </c>
      <c r="F30">
        <v>2</v>
      </c>
      <c r="G30" t="s">
        <v>11</v>
      </c>
    </row>
    <row r="31" spans="1:7" x14ac:dyDescent="0.35">
      <c r="A31" t="s">
        <v>7</v>
      </c>
      <c r="B31" s="1">
        <v>44861</v>
      </c>
      <c r="C31" s="2">
        <v>0.44097222222222221</v>
      </c>
      <c r="D31" t="s">
        <v>8</v>
      </c>
      <c r="E31" t="s">
        <v>9</v>
      </c>
      <c r="F31">
        <v>2</v>
      </c>
      <c r="G31" t="s">
        <v>10</v>
      </c>
    </row>
    <row r="32" spans="1:7" x14ac:dyDescent="0.35">
      <c r="A32" t="s">
        <v>7</v>
      </c>
      <c r="B32" s="1">
        <v>44861</v>
      </c>
      <c r="C32" s="2">
        <v>0.44097222222222221</v>
      </c>
      <c r="D32" t="s">
        <v>8</v>
      </c>
      <c r="E32" t="s">
        <v>14</v>
      </c>
      <c r="F32">
        <v>60</v>
      </c>
      <c r="G32" t="s">
        <v>10</v>
      </c>
    </row>
    <row r="33" spans="1:7" x14ac:dyDescent="0.35">
      <c r="A33" t="s">
        <v>7</v>
      </c>
      <c r="B33" s="1">
        <v>44861</v>
      </c>
      <c r="C33" s="2">
        <v>0.44097222222222221</v>
      </c>
      <c r="D33" t="s">
        <v>8</v>
      </c>
      <c r="E33" t="s">
        <v>9</v>
      </c>
      <c r="F33">
        <v>2</v>
      </c>
      <c r="G33" t="s">
        <v>11</v>
      </c>
    </row>
    <row r="34" spans="1:7" x14ac:dyDescent="0.35">
      <c r="A34" t="s">
        <v>7</v>
      </c>
      <c r="B34" s="1">
        <v>44861</v>
      </c>
      <c r="C34" s="2">
        <v>0.44097222222222221</v>
      </c>
      <c r="D34" t="s">
        <v>8</v>
      </c>
      <c r="E34" t="s">
        <v>9</v>
      </c>
      <c r="F34">
        <v>4</v>
      </c>
      <c r="G34" t="s">
        <v>10</v>
      </c>
    </row>
    <row r="35" spans="1:7" x14ac:dyDescent="0.35">
      <c r="A35" t="s">
        <v>7</v>
      </c>
      <c r="B35" s="1">
        <v>44861</v>
      </c>
      <c r="C35" s="2">
        <v>0.44097222222222221</v>
      </c>
      <c r="D35" t="s">
        <v>8</v>
      </c>
      <c r="E35" t="s">
        <v>9</v>
      </c>
      <c r="F35">
        <v>2</v>
      </c>
      <c r="G35" t="s">
        <v>10</v>
      </c>
    </row>
    <row r="36" spans="1:7" x14ac:dyDescent="0.35">
      <c r="A36" t="s">
        <v>7</v>
      </c>
      <c r="B36" s="1">
        <v>44861</v>
      </c>
      <c r="C36" s="2">
        <v>0.44097222222222221</v>
      </c>
      <c r="D36" t="s">
        <v>8</v>
      </c>
      <c r="E36" t="s">
        <v>9</v>
      </c>
      <c r="F36">
        <v>1</v>
      </c>
      <c r="G36" t="s">
        <v>11</v>
      </c>
    </row>
    <row r="37" spans="1:7" x14ac:dyDescent="0.35">
      <c r="A37" t="s">
        <v>7</v>
      </c>
      <c r="B37" s="1">
        <v>44861</v>
      </c>
      <c r="C37" s="2">
        <v>0.44097222222222221</v>
      </c>
      <c r="D37" t="s">
        <v>8</v>
      </c>
      <c r="E37" t="s">
        <v>9</v>
      </c>
      <c r="F37">
        <v>1</v>
      </c>
      <c r="G37" t="s">
        <v>10</v>
      </c>
    </row>
    <row r="38" spans="1:7" x14ac:dyDescent="0.35">
      <c r="A38" t="s">
        <v>7</v>
      </c>
      <c r="B38" s="1">
        <v>44861</v>
      </c>
      <c r="C38" s="2">
        <v>0.44097222222222221</v>
      </c>
      <c r="D38" t="s">
        <v>8</v>
      </c>
      <c r="E38" t="s">
        <v>13</v>
      </c>
      <c r="F38">
        <v>1</v>
      </c>
      <c r="G38" t="s">
        <v>10</v>
      </c>
    </row>
    <row r="39" spans="1:7" x14ac:dyDescent="0.35">
      <c r="A39" t="s">
        <v>7</v>
      </c>
      <c r="B39" s="1">
        <v>44861</v>
      </c>
      <c r="C39" s="2">
        <v>0.44097222222222221</v>
      </c>
      <c r="D39" t="s">
        <v>8</v>
      </c>
      <c r="E39" t="s">
        <v>9</v>
      </c>
      <c r="F39">
        <v>2</v>
      </c>
      <c r="G39" t="s">
        <v>10</v>
      </c>
    </row>
    <row r="40" spans="1:7" x14ac:dyDescent="0.35">
      <c r="A40" t="s">
        <v>7</v>
      </c>
      <c r="B40" s="1">
        <v>44861</v>
      </c>
      <c r="C40" s="2">
        <v>0.44097222222222221</v>
      </c>
      <c r="D40" t="s">
        <v>8</v>
      </c>
      <c r="E40" t="s">
        <v>9</v>
      </c>
      <c r="F40">
        <v>2</v>
      </c>
      <c r="G40" t="s">
        <v>10</v>
      </c>
    </row>
    <row r="41" spans="1:7" x14ac:dyDescent="0.35">
      <c r="A41" t="s">
        <v>7</v>
      </c>
      <c r="B41" s="1">
        <v>44861</v>
      </c>
      <c r="C41" s="2">
        <v>0.44097222222222221</v>
      </c>
      <c r="D41" t="s">
        <v>8</v>
      </c>
      <c r="E41" t="s">
        <v>13</v>
      </c>
      <c r="F41">
        <v>1</v>
      </c>
      <c r="G41" t="s">
        <v>10</v>
      </c>
    </row>
    <row r="42" spans="1:7" x14ac:dyDescent="0.35">
      <c r="A42" t="s">
        <v>7</v>
      </c>
      <c r="B42" s="1">
        <v>44861</v>
      </c>
      <c r="C42" s="2">
        <v>0.44097222222222221</v>
      </c>
      <c r="D42" t="s">
        <v>8</v>
      </c>
      <c r="E42" t="s">
        <v>9</v>
      </c>
      <c r="F42">
        <v>1</v>
      </c>
      <c r="G42" t="s">
        <v>10</v>
      </c>
    </row>
    <row r="43" spans="1:7" x14ac:dyDescent="0.35">
      <c r="A43" t="s">
        <v>7</v>
      </c>
      <c r="B43" s="1">
        <v>44861</v>
      </c>
      <c r="C43" s="2">
        <v>0.44097222222222221</v>
      </c>
      <c r="D43" t="s">
        <v>8</v>
      </c>
      <c r="E43" t="s">
        <v>14</v>
      </c>
      <c r="F43">
        <v>10</v>
      </c>
      <c r="G43" t="s">
        <v>10</v>
      </c>
    </row>
    <row r="44" spans="1:7" x14ac:dyDescent="0.35">
      <c r="A44" t="s">
        <v>7</v>
      </c>
      <c r="B44" s="1">
        <v>44861</v>
      </c>
      <c r="C44" s="2">
        <v>0.44097222222222221</v>
      </c>
      <c r="D44" t="s">
        <v>8</v>
      </c>
      <c r="E44" t="s">
        <v>14</v>
      </c>
      <c r="F44">
        <v>40</v>
      </c>
      <c r="G44" t="s">
        <v>10</v>
      </c>
    </row>
    <row r="45" spans="1:7" x14ac:dyDescent="0.35">
      <c r="A45" t="s">
        <v>7</v>
      </c>
      <c r="B45" s="1">
        <v>44861</v>
      </c>
      <c r="C45" s="2">
        <v>0.44097222222222221</v>
      </c>
      <c r="D45" t="s">
        <v>8</v>
      </c>
      <c r="E45" t="s">
        <v>9</v>
      </c>
      <c r="F45">
        <v>2</v>
      </c>
      <c r="G45" t="s">
        <v>11</v>
      </c>
    </row>
    <row r="46" spans="1:7" x14ac:dyDescent="0.35">
      <c r="A46" t="s">
        <v>7</v>
      </c>
      <c r="B46" s="1">
        <v>44861</v>
      </c>
      <c r="C46" s="2">
        <v>0.44097222222222221</v>
      </c>
      <c r="D46" t="s">
        <v>8</v>
      </c>
      <c r="E46" t="s">
        <v>9</v>
      </c>
      <c r="F46">
        <v>2</v>
      </c>
      <c r="G46" t="s">
        <v>11</v>
      </c>
    </row>
    <row r="47" spans="1:7" x14ac:dyDescent="0.35">
      <c r="A47" t="s">
        <v>7</v>
      </c>
      <c r="B47" s="1">
        <v>44861</v>
      </c>
      <c r="C47" s="2">
        <v>0.44097222222222221</v>
      </c>
      <c r="D47" t="s">
        <v>8</v>
      </c>
      <c r="E47" t="s">
        <v>13</v>
      </c>
      <c r="F47">
        <v>1</v>
      </c>
      <c r="G47" t="s">
        <v>10</v>
      </c>
    </row>
    <row r="48" spans="1:7" x14ac:dyDescent="0.35">
      <c r="A48" t="s">
        <v>7</v>
      </c>
      <c r="B48" s="1">
        <v>44861</v>
      </c>
      <c r="C48" s="2">
        <v>0.44097222222222221</v>
      </c>
      <c r="D48" t="s">
        <v>8</v>
      </c>
      <c r="E48" t="s">
        <v>9</v>
      </c>
      <c r="F48">
        <v>1</v>
      </c>
      <c r="G48" t="s">
        <v>11</v>
      </c>
    </row>
    <row r="49" spans="1:7" x14ac:dyDescent="0.35">
      <c r="A49" t="s">
        <v>7</v>
      </c>
      <c r="B49" s="1">
        <v>44861</v>
      </c>
      <c r="C49" s="2">
        <v>0.44444444444444442</v>
      </c>
      <c r="D49" t="s">
        <v>8</v>
      </c>
      <c r="E49" t="s">
        <v>9</v>
      </c>
      <c r="F49">
        <v>2</v>
      </c>
      <c r="G49" t="s">
        <v>10</v>
      </c>
    </row>
    <row r="50" spans="1:7" x14ac:dyDescent="0.35">
      <c r="A50" t="s">
        <v>7</v>
      </c>
      <c r="B50" s="1">
        <v>44861</v>
      </c>
      <c r="C50" s="2">
        <v>0.44444444444444442</v>
      </c>
      <c r="D50" t="s">
        <v>8</v>
      </c>
      <c r="E50" t="s">
        <v>9</v>
      </c>
      <c r="F50">
        <v>2</v>
      </c>
      <c r="G50" t="s">
        <v>11</v>
      </c>
    </row>
    <row r="51" spans="1:7" x14ac:dyDescent="0.35">
      <c r="A51" t="s">
        <v>7</v>
      </c>
      <c r="B51" s="1">
        <v>44861</v>
      </c>
      <c r="C51" s="2">
        <v>0.44444444444444442</v>
      </c>
      <c r="D51" t="s">
        <v>8</v>
      </c>
      <c r="E51" t="s">
        <v>12</v>
      </c>
      <c r="F51">
        <v>2</v>
      </c>
      <c r="G51" t="s">
        <v>11</v>
      </c>
    </row>
    <row r="52" spans="1:7" x14ac:dyDescent="0.35">
      <c r="A52" t="s">
        <v>7</v>
      </c>
      <c r="B52" s="1">
        <v>44861</v>
      </c>
      <c r="C52" s="2">
        <v>0.44444444444444442</v>
      </c>
      <c r="D52" t="s">
        <v>8</v>
      </c>
      <c r="E52" t="s">
        <v>9</v>
      </c>
      <c r="F52">
        <v>1</v>
      </c>
      <c r="G52" t="s">
        <v>10</v>
      </c>
    </row>
    <row r="53" spans="1:7" x14ac:dyDescent="0.35">
      <c r="A53" t="s">
        <v>7</v>
      </c>
      <c r="B53" s="1">
        <v>44861</v>
      </c>
      <c r="C53" s="2">
        <v>0.44444444444444442</v>
      </c>
      <c r="D53" t="s">
        <v>8</v>
      </c>
      <c r="E53" t="s">
        <v>9</v>
      </c>
      <c r="F53">
        <v>1</v>
      </c>
      <c r="G53" t="s">
        <v>10</v>
      </c>
    </row>
    <row r="54" spans="1:7" x14ac:dyDescent="0.35">
      <c r="A54" t="s">
        <v>7</v>
      </c>
      <c r="B54" s="1">
        <v>44861</v>
      </c>
      <c r="C54" s="2">
        <v>0.44444444444444442</v>
      </c>
      <c r="D54" t="s">
        <v>8</v>
      </c>
      <c r="E54" t="s">
        <v>13</v>
      </c>
      <c r="F54">
        <v>1</v>
      </c>
      <c r="G54" t="s">
        <v>10</v>
      </c>
    </row>
    <row r="55" spans="1:7" x14ac:dyDescent="0.35">
      <c r="A55" t="s">
        <v>7</v>
      </c>
      <c r="B55" s="1">
        <v>44861</v>
      </c>
      <c r="C55" s="2">
        <v>0.44444444444444442</v>
      </c>
      <c r="D55" t="s">
        <v>8</v>
      </c>
      <c r="E55" t="s">
        <v>9</v>
      </c>
      <c r="F55">
        <v>1</v>
      </c>
      <c r="G55" t="s">
        <v>10</v>
      </c>
    </row>
    <row r="56" spans="1:7" x14ac:dyDescent="0.35">
      <c r="A56" t="s">
        <v>7</v>
      </c>
      <c r="B56" s="1">
        <v>44861</v>
      </c>
      <c r="C56" s="2">
        <v>0.44444444444444442</v>
      </c>
      <c r="D56" t="s">
        <v>8</v>
      </c>
      <c r="E56" t="s">
        <v>9</v>
      </c>
      <c r="F56">
        <v>2</v>
      </c>
      <c r="G56" t="s">
        <v>11</v>
      </c>
    </row>
    <row r="57" spans="1:7" x14ac:dyDescent="0.35">
      <c r="A57" t="s">
        <v>7</v>
      </c>
      <c r="B57" s="1">
        <v>44861</v>
      </c>
      <c r="C57" s="2">
        <v>0.44444444444444442</v>
      </c>
      <c r="D57" t="s">
        <v>8</v>
      </c>
      <c r="E57" t="s">
        <v>9</v>
      </c>
      <c r="F57">
        <v>1</v>
      </c>
      <c r="G57" t="s">
        <v>10</v>
      </c>
    </row>
    <row r="58" spans="1:7" x14ac:dyDescent="0.35">
      <c r="A58" t="s">
        <v>7</v>
      </c>
      <c r="B58" s="1">
        <v>44861</v>
      </c>
      <c r="C58" s="2">
        <v>0.44444444444444442</v>
      </c>
      <c r="D58" t="s">
        <v>8</v>
      </c>
      <c r="E58" t="s">
        <v>9</v>
      </c>
      <c r="F58">
        <v>1</v>
      </c>
      <c r="G58" t="s">
        <v>11</v>
      </c>
    </row>
    <row r="59" spans="1:7" x14ac:dyDescent="0.35">
      <c r="A59" t="s">
        <v>7</v>
      </c>
      <c r="B59" s="1">
        <v>44861</v>
      </c>
      <c r="C59" s="2">
        <v>0.44444444444444442</v>
      </c>
      <c r="D59" t="s">
        <v>8</v>
      </c>
      <c r="E59" t="s">
        <v>9</v>
      </c>
      <c r="F59">
        <v>1</v>
      </c>
      <c r="G59" t="s">
        <v>10</v>
      </c>
    </row>
    <row r="60" spans="1:7" x14ac:dyDescent="0.35">
      <c r="A60" t="s">
        <v>7</v>
      </c>
      <c r="B60" s="1">
        <v>44861</v>
      </c>
      <c r="C60" s="2">
        <v>0.44444444444444442</v>
      </c>
      <c r="D60" t="s">
        <v>8</v>
      </c>
      <c r="E60" t="s">
        <v>9</v>
      </c>
      <c r="F60">
        <v>1</v>
      </c>
      <c r="G60" t="s">
        <v>11</v>
      </c>
    </row>
    <row r="61" spans="1:7" x14ac:dyDescent="0.35">
      <c r="A61" t="s">
        <v>7</v>
      </c>
      <c r="B61" s="1">
        <v>44861</v>
      </c>
      <c r="C61" s="2">
        <v>0.44444444444444442</v>
      </c>
      <c r="D61" t="s">
        <v>8</v>
      </c>
      <c r="E61" t="s">
        <v>9</v>
      </c>
      <c r="F61">
        <v>2</v>
      </c>
      <c r="G61" t="s">
        <v>11</v>
      </c>
    </row>
    <row r="62" spans="1:7" x14ac:dyDescent="0.35">
      <c r="A62" t="s">
        <v>7</v>
      </c>
      <c r="B62" s="1">
        <v>44861</v>
      </c>
      <c r="C62" s="2">
        <v>0.44444444444444442</v>
      </c>
      <c r="D62" t="s">
        <v>8</v>
      </c>
      <c r="E62" t="s">
        <v>9</v>
      </c>
      <c r="F62">
        <v>3</v>
      </c>
      <c r="G62" t="s">
        <v>11</v>
      </c>
    </row>
    <row r="63" spans="1:7" x14ac:dyDescent="0.35">
      <c r="A63" t="s">
        <v>7</v>
      </c>
      <c r="B63" s="1">
        <v>44861</v>
      </c>
      <c r="C63" s="2">
        <v>0.44444444444444442</v>
      </c>
      <c r="D63" t="s">
        <v>8</v>
      </c>
      <c r="E63" t="s">
        <v>9</v>
      </c>
      <c r="F63">
        <v>1</v>
      </c>
      <c r="G63" t="s">
        <v>10</v>
      </c>
    </row>
    <row r="64" spans="1:7" x14ac:dyDescent="0.35">
      <c r="A64" t="s">
        <v>7</v>
      </c>
      <c r="B64" s="1">
        <v>44861</v>
      </c>
      <c r="C64" s="2">
        <v>0.44444444444444442</v>
      </c>
      <c r="D64" t="s">
        <v>8</v>
      </c>
      <c r="E64" t="s">
        <v>9</v>
      </c>
      <c r="F64">
        <v>2</v>
      </c>
      <c r="G64" t="s">
        <v>10</v>
      </c>
    </row>
    <row r="65" spans="1:7" x14ac:dyDescent="0.35">
      <c r="A65" t="s">
        <v>7</v>
      </c>
      <c r="B65" s="1">
        <v>44861</v>
      </c>
      <c r="C65" s="2">
        <v>0.44444444444444442</v>
      </c>
      <c r="D65" t="s">
        <v>8</v>
      </c>
      <c r="E65" t="s">
        <v>9</v>
      </c>
      <c r="F65">
        <v>1</v>
      </c>
      <c r="G65" t="s">
        <v>10</v>
      </c>
    </row>
    <row r="66" spans="1:7" x14ac:dyDescent="0.35">
      <c r="A66" t="s">
        <v>7</v>
      </c>
      <c r="B66" s="1">
        <v>44861</v>
      </c>
      <c r="C66" s="2">
        <v>0.44444444444444442</v>
      </c>
      <c r="D66" t="s">
        <v>8</v>
      </c>
      <c r="E66" t="s">
        <v>9</v>
      </c>
      <c r="F66">
        <v>1</v>
      </c>
      <c r="G66" t="s">
        <v>10</v>
      </c>
    </row>
    <row r="67" spans="1:7" x14ac:dyDescent="0.35">
      <c r="A67" t="s">
        <v>7</v>
      </c>
      <c r="B67" s="1">
        <v>44861</v>
      </c>
      <c r="C67" s="2">
        <v>0.44444444444444442</v>
      </c>
      <c r="D67" t="s">
        <v>8</v>
      </c>
      <c r="E67" t="s">
        <v>9</v>
      </c>
      <c r="F67">
        <v>2</v>
      </c>
      <c r="G67" t="s">
        <v>11</v>
      </c>
    </row>
    <row r="68" spans="1:7" x14ac:dyDescent="0.35">
      <c r="A68" t="s">
        <v>7</v>
      </c>
      <c r="B68" s="1">
        <v>44861</v>
      </c>
      <c r="C68" s="2">
        <v>0.44444444444444442</v>
      </c>
      <c r="D68" t="s">
        <v>8</v>
      </c>
      <c r="E68" t="s">
        <v>9</v>
      </c>
      <c r="F68">
        <v>1</v>
      </c>
      <c r="G68" t="s">
        <v>10</v>
      </c>
    </row>
    <row r="69" spans="1:7" x14ac:dyDescent="0.35">
      <c r="A69" t="s">
        <v>7</v>
      </c>
      <c r="B69" s="1">
        <v>44861</v>
      </c>
      <c r="C69" s="2">
        <v>0.44791666666666669</v>
      </c>
      <c r="D69" t="s">
        <v>8</v>
      </c>
      <c r="E69" t="s">
        <v>9</v>
      </c>
      <c r="F69">
        <v>2</v>
      </c>
      <c r="G69" t="s">
        <v>11</v>
      </c>
    </row>
    <row r="70" spans="1:7" x14ac:dyDescent="0.35">
      <c r="A70" t="s">
        <v>7</v>
      </c>
      <c r="B70" s="1">
        <v>44861</v>
      </c>
      <c r="C70" s="2">
        <v>0.44791666666666669</v>
      </c>
      <c r="D70" t="s">
        <v>8</v>
      </c>
      <c r="E70" t="s">
        <v>9</v>
      </c>
      <c r="F70">
        <v>2</v>
      </c>
      <c r="G70" t="s">
        <v>10</v>
      </c>
    </row>
    <row r="71" spans="1:7" x14ac:dyDescent="0.35">
      <c r="A71" t="s">
        <v>7</v>
      </c>
      <c r="B71" s="1">
        <v>44861</v>
      </c>
      <c r="C71" s="2">
        <v>0.44791666666666669</v>
      </c>
      <c r="D71" t="s">
        <v>8</v>
      </c>
      <c r="E71" t="s">
        <v>9</v>
      </c>
      <c r="F71">
        <v>1</v>
      </c>
      <c r="G71" t="s">
        <v>10</v>
      </c>
    </row>
    <row r="72" spans="1:7" x14ac:dyDescent="0.35">
      <c r="A72" t="s">
        <v>7</v>
      </c>
      <c r="B72" s="1">
        <v>44861</v>
      </c>
      <c r="C72" s="2">
        <v>0.44791666666666669</v>
      </c>
      <c r="D72" t="s">
        <v>8</v>
      </c>
      <c r="E72" t="s">
        <v>9</v>
      </c>
      <c r="F72">
        <v>4</v>
      </c>
      <c r="G72" t="s">
        <v>11</v>
      </c>
    </row>
    <row r="73" spans="1:7" x14ac:dyDescent="0.35">
      <c r="A73" t="s">
        <v>7</v>
      </c>
      <c r="B73" s="1">
        <v>44861</v>
      </c>
      <c r="C73" s="2">
        <v>0.44791666666666669</v>
      </c>
      <c r="D73" t="s">
        <v>8</v>
      </c>
      <c r="E73" t="s">
        <v>9</v>
      </c>
      <c r="F73">
        <v>1</v>
      </c>
      <c r="G73" t="s">
        <v>10</v>
      </c>
    </row>
    <row r="74" spans="1:7" x14ac:dyDescent="0.35">
      <c r="A74" t="s">
        <v>7</v>
      </c>
      <c r="B74" s="1">
        <v>44861</v>
      </c>
      <c r="C74" s="2">
        <v>0.44791666666666669</v>
      </c>
      <c r="D74" t="s">
        <v>8</v>
      </c>
      <c r="E74" t="s">
        <v>9</v>
      </c>
      <c r="F74">
        <v>1</v>
      </c>
      <c r="G74" t="s">
        <v>11</v>
      </c>
    </row>
    <row r="75" spans="1:7" x14ac:dyDescent="0.35">
      <c r="A75" t="s">
        <v>7</v>
      </c>
      <c r="B75" s="1">
        <v>44861</v>
      </c>
      <c r="C75" s="2">
        <v>0.44791666666666669</v>
      </c>
      <c r="D75" t="s">
        <v>8</v>
      </c>
      <c r="E75" t="s">
        <v>9</v>
      </c>
      <c r="F75">
        <v>1</v>
      </c>
      <c r="G75" t="s">
        <v>11</v>
      </c>
    </row>
    <row r="76" spans="1:7" x14ac:dyDescent="0.35">
      <c r="A76" t="s">
        <v>7</v>
      </c>
      <c r="B76" s="1">
        <v>44861</v>
      </c>
      <c r="C76" s="2">
        <v>0.44791666666666669</v>
      </c>
      <c r="D76" t="s">
        <v>8</v>
      </c>
      <c r="E76" t="s">
        <v>9</v>
      </c>
      <c r="F76">
        <v>1</v>
      </c>
      <c r="G76" t="s">
        <v>10</v>
      </c>
    </row>
    <row r="77" spans="1:7" x14ac:dyDescent="0.35">
      <c r="A77" t="s">
        <v>7</v>
      </c>
      <c r="B77" s="1">
        <v>44861</v>
      </c>
      <c r="C77" s="2">
        <v>0.44791666666666669</v>
      </c>
      <c r="D77" t="s">
        <v>8</v>
      </c>
      <c r="E77" t="s">
        <v>9</v>
      </c>
      <c r="F77">
        <v>1</v>
      </c>
      <c r="G77" t="s">
        <v>10</v>
      </c>
    </row>
    <row r="78" spans="1:7" x14ac:dyDescent="0.35">
      <c r="A78" t="s">
        <v>7</v>
      </c>
      <c r="B78" s="1">
        <v>44861</v>
      </c>
      <c r="C78" s="2">
        <v>0.44791666666666669</v>
      </c>
      <c r="D78" t="s">
        <v>8</v>
      </c>
      <c r="E78" t="s">
        <v>9</v>
      </c>
      <c r="F78">
        <v>4</v>
      </c>
      <c r="G78" t="s">
        <v>11</v>
      </c>
    </row>
    <row r="79" spans="1:7" x14ac:dyDescent="0.35">
      <c r="A79" t="s">
        <v>7</v>
      </c>
      <c r="B79" s="1">
        <v>44861</v>
      </c>
      <c r="C79" s="2">
        <v>0.44791666666666669</v>
      </c>
      <c r="D79" t="s">
        <v>8</v>
      </c>
      <c r="E79" t="s">
        <v>9</v>
      </c>
      <c r="F79">
        <v>1</v>
      </c>
      <c r="G79" t="s">
        <v>10</v>
      </c>
    </row>
    <row r="80" spans="1:7" x14ac:dyDescent="0.35">
      <c r="A80" t="s">
        <v>7</v>
      </c>
      <c r="B80" s="1">
        <v>44861</v>
      </c>
      <c r="C80" s="2">
        <v>0.44791666666666669</v>
      </c>
      <c r="D80" t="s">
        <v>8</v>
      </c>
      <c r="E80" t="s">
        <v>9</v>
      </c>
      <c r="F80">
        <v>2</v>
      </c>
      <c r="G80" t="s">
        <v>11</v>
      </c>
    </row>
    <row r="81" spans="1:7" x14ac:dyDescent="0.35">
      <c r="A81" t="s">
        <v>7</v>
      </c>
      <c r="B81" s="1">
        <v>44861</v>
      </c>
      <c r="C81" s="2">
        <v>0.44791666666666669</v>
      </c>
      <c r="D81" t="s">
        <v>8</v>
      </c>
      <c r="E81" t="s">
        <v>9</v>
      </c>
      <c r="F81">
        <v>4</v>
      </c>
      <c r="G81" t="s">
        <v>11</v>
      </c>
    </row>
    <row r="82" spans="1:7" x14ac:dyDescent="0.35">
      <c r="A82" t="s">
        <v>7</v>
      </c>
      <c r="B82" s="1">
        <v>44861</v>
      </c>
      <c r="C82" s="2">
        <v>0.44791666666666669</v>
      </c>
      <c r="D82" t="s">
        <v>8</v>
      </c>
      <c r="E82" t="s">
        <v>9</v>
      </c>
      <c r="F82">
        <v>2</v>
      </c>
      <c r="G82" t="s">
        <v>10</v>
      </c>
    </row>
    <row r="83" spans="1:7" x14ac:dyDescent="0.35">
      <c r="A83" t="s">
        <v>7</v>
      </c>
      <c r="B83" s="1">
        <v>44861</v>
      </c>
      <c r="C83" s="2">
        <v>0.44791666666666669</v>
      </c>
      <c r="D83" t="s">
        <v>8</v>
      </c>
      <c r="E83" t="s">
        <v>9</v>
      </c>
      <c r="F83">
        <v>1</v>
      </c>
      <c r="G83" t="s">
        <v>10</v>
      </c>
    </row>
    <row r="84" spans="1:7" x14ac:dyDescent="0.35">
      <c r="A84" t="s">
        <v>7</v>
      </c>
      <c r="B84" s="1">
        <v>44861</v>
      </c>
      <c r="C84" s="2">
        <v>0.44791666666666669</v>
      </c>
      <c r="D84" t="s">
        <v>8</v>
      </c>
      <c r="E84" t="s">
        <v>9</v>
      </c>
      <c r="F84">
        <v>1</v>
      </c>
      <c r="G84" t="s">
        <v>10</v>
      </c>
    </row>
    <row r="85" spans="1:7" x14ac:dyDescent="0.35">
      <c r="A85" t="s">
        <v>7</v>
      </c>
      <c r="B85" s="1">
        <v>44861</v>
      </c>
      <c r="C85" s="2">
        <v>0.44791666666666669</v>
      </c>
      <c r="D85" t="s">
        <v>8</v>
      </c>
      <c r="E85" t="s">
        <v>13</v>
      </c>
      <c r="F85">
        <v>1</v>
      </c>
      <c r="G85" t="s">
        <v>10</v>
      </c>
    </row>
    <row r="86" spans="1:7" x14ac:dyDescent="0.35">
      <c r="A86" t="s">
        <v>7</v>
      </c>
      <c r="B86" s="1">
        <v>44861</v>
      </c>
      <c r="C86" s="2">
        <v>0.44791666666666669</v>
      </c>
      <c r="D86" t="s">
        <v>8</v>
      </c>
      <c r="E86" t="s">
        <v>9</v>
      </c>
      <c r="F86">
        <v>1</v>
      </c>
      <c r="G86" t="s">
        <v>10</v>
      </c>
    </row>
    <row r="87" spans="1:7" x14ac:dyDescent="0.35">
      <c r="A87" t="s">
        <v>7</v>
      </c>
      <c r="B87" s="1">
        <v>44861</v>
      </c>
      <c r="C87" s="2">
        <v>0.44791666666666669</v>
      </c>
      <c r="D87" t="s">
        <v>8</v>
      </c>
      <c r="E87" t="s">
        <v>9</v>
      </c>
      <c r="F87">
        <v>1</v>
      </c>
      <c r="G87" t="s">
        <v>10</v>
      </c>
    </row>
    <row r="88" spans="1:7" x14ac:dyDescent="0.35">
      <c r="A88" t="s">
        <v>7</v>
      </c>
      <c r="B88" s="1">
        <v>44861</v>
      </c>
      <c r="C88" s="2">
        <v>0.44791666666666669</v>
      </c>
      <c r="D88" t="s">
        <v>8</v>
      </c>
      <c r="E88" t="s">
        <v>9</v>
      </c>
      <c r="F88">
        <v>2</v>
      </c>
      <c r="G88" t="s">
        <v>11</v>
      </c>
    </row>
    <row r="89" spans="1:7" x14ac:dyDescent="0.35">
      <c r="A89" t="s">
        <v>7</v>
      </c>
      <c r="B89" s="1">
        <v>44861</v>
      </c>
      <c r="C89" s="2">
        <v>0.44791666666666669</v>
      </c>
      <c r="D89" t="s">
        <v>8</v>
      </c>
      <c r="E89" t="s">
        <v>9</v>
      </c>
      <c r="F89">
        <v>1</v>
      </c>
      <c r="G89" t="s">
        <v>11</v>
      </c>
    </row>
    <row r="90" spans="1:7" x14ac:dyDescent="0.35">
      <c r="A90" t="s">
        <v>7</v>
      </c>
      <c r="B90" s="1">
        <v>44861</v>
      </c>
      <c r="C90" s="2">
        <v>0.44791666666666669</v>
      </c>
      <c r="D90" t="s">
        <v>8</v>
      </c>
      <c r="E90" t="s">
        <v>9</v>
      </c>
      <c r="F90">
        <v>1</v>
      </c>
      <c r="G90" t="s">
        <v>10</v>
      </c>
    </row>
    <row r="91" spans="1:7" x14ac:dyDescent="0.35">
      <c r="A91" t="s">
        <v>7</v>
      </c>
      <c r="B91" s="1">
        <v>44861</v>
      </c>
      <c r="C91" s="2">
        <v>0.44791666666666669</v>
      </c>
      <c r="D91" t="s">
        <v>8</v>
      </c>
      <c r="E91" t="s">
        <v>9</v>
      </c>
      <c r="F91">
        <v>1</v>
      </c>
      <c r="G91" t="s">
        <v>10</v>
      </c>
    </row>
    <row r="92" spans="1:7" x14ac:dyDescent="0.35">
      <c r="A92" t="s">
        <v>7</v>
      </c>
      <c r="B92" s="1">
        <v>44861</v>
      </c>
      <c r="C92" s="2">
        <v>0.44791666666666669</v>
      </c>
      <c r="D92" t="s">
        <v>8</v>
      </c>
      <c r="E92" t="s">
        <v>9</v>
      </c>
      <c r="F92">
        <v>1</v>
      </c>
      <c r="G92" t="s">
        <v>10</v>
      </c>
    </row>
    <row r="93" spans="1:7" x14ac:dyDescent="0.35">
      <c r="A93" t="s">
        <v>7</v>
      </c>
      <c r="B93" s="1">
        <v>44861</v>
      </c>
      <c r="C93" s="2">
        <v>0.44791666666666669</v>
      </c>
      <c r="D93" t="s">
        <v>8</v>
      </c>
      <c r="E93" t="s">
        <v>15</v>
      </c>
      <c r="F93">
        <v>1</v>
      </c>
      <c r="G93" t="s">
        <v>10</v>
      </c>
    </row>
    <row r="94" spans="1:7" x14ac:dyDescent="0.35">
      <c r="A94" t="s">
        <v>7</v>
      </c>
      <c r="B94" s="1">
        <v>44861</v>
      </c>
      <c r="C94" s="2">
        <v>0.44791666666666669</v>
      </c>
      <c r="D94" t="s">
        <v>8</v>
      </c>
      <c r="E94" t="s">
        <v>14</v>
      </c>
      <c r="F94">
        <v>70</v>
      </c>
      <c r="G94" t="s">
        <v>11</v>
      </c>
    </row>
    <row r="95" spans="1:7" x14ac:dyDescent="0.35">
      <c r="A95" t="s">
        <v>7</v>
      </c>
      <c r="B95" s="1">
        <v>44861</v>
      </c>
      <c r="C95" s="2">
        <v>0.44791666666666669</v>
      </c>
      <c r="D95" t="s">
        <v>8</v>
      </c>
      <c r="E95" t="s">
        <v>9</v>
      </c>
      <c r="F95">
        <v>2</v>
      </c>
      <c r="G95" t="s">
        <v>11</v>
      </c>
    </row>
    <row r="96" spans="1:7" x14ac:dyDescent="0.35">
      <c r="A96" t="s">
        <v>7</v>
      </c>
      <c r="B96" s="1">
        <v>44861</v>
      </c>
      <c r="C96" s="2">
        <v>0.44791666666666669</v>
      </c>
      <c r="D96" t="s">
        <v>8</v>
      </c>
      <c r="E96" t="s">
        <v>9</v>
      </c>
      <c r="F96">
        <v>1</v>
      </c>
      <c r="G96" t="s">
        <v>10</v>
      </c>
    </row>
    <row r="97" spans="1:7" x14ac:dyDescent="0.35">
      <c r="A97" t="s">
        <v>7</v>
      </c>
      <c r="B97" s="1">
        <v>44861</v>
      </c>
      <c r="C97" s="2">
        <v>0.44791666666666669</v>
      </c>
      <c r="D97" t="s">
        <v>8</v>
      </c>
      <c r="E97" t="s">
        <v>9</v>
      </c>
      <c r="F97">
        <v>1</v>
      </c>
      <c r="G97" t="s">
        <v>10</v>
      </c>
    </row>
    <row r="98" spans="1:7" x14ac:dyDescent="0.35">
      <c r="A98" t="s">
        <v>7</v>
      </c>
      <c r="B98" s="1">
        <v>44861</v>
      </c>
      <c r="C98" s="2">
        <v>0.44791666666666669</v>
      </c>
      <c r="D98" t="s">
        <v>8</v>
      </c>
      <c r="E98" t="s">
        <v>9</v>
      </c>
      <c r="F98">
        <v>1</v>
      </c>
      <c r="G98" t="s">
        <v>10</v>
      </c>
    </row>
    <row r="99" spans="1:7" x14ac:dyDescent="0.35">
      <c r="A99" t="s">
        <v>7</v>
      </c>
      <c r="B99" s="1">
        <v>44861</v>
      </c>
      <c r="C99" s="2">
        <v>0.44791666666666669</v>
      </c>
      <c r="D99" t="s">
        <v>8</v>
      </c>
      <c r="E99" t="s">
        <v>9</v>
      </c>
      <c r="F99">
        <v>1</v>
      </c>
      <c r="G99" t="s">
        <v>11</v>
      </c>
    </row>
    <row r="100" spans="1:7" x14ac:dyDescent="0.35">
      <c r="A100" t="s">
        <v>7</v>
      </c>
      <c r="B100" s="1">
        <v>44861</v>
      </c>
      <c r="C100" s="2">
        <v>0.44791666666666669</v>
      </c>
      <c r="D100" t="s">
        <v>8</v>
      </c>
      <c r="E100" t="s">
        <v>9</v>
      </c>
      <c r="F100">
        <v>1</v>
      </c>
      <c r="G100" t="s">
        <v>11</v>
      </c>
    </row>
    <row r="101" spans="1:7" x14ac:dyDescent="0.35">
      <c r="A101" t="s">
        <v>7</v>
      </c>
      <c r="B101" s="1">
        <v>44861</v>
      </c>
      <c r="C101" s="2">
        <v>0.44791666666666669</v>
      </c>
      <c r="D101" t="s">
        <v>8</v>
      </c>
      <c r="E101" t="s">
        <v>9</v>
      </c>
      <c r="F101">
        <v>2</v>
      </c>
      <c r="G101" t="s">
        <v>10</v>
      </c>
    </row>
    <row r="102" spans="1:7" x14ac:dyDescent="0.35">
      <c r="A102" t="s">
        <v>7</v>
      </c>
      <c r="B102" s="1">
        <v>44861</v>
      </c>
      <c r="C102" s="2">
        <v>0.4513888888888889</v>
      </c>
      <c r="D102" t="s">
        <v>8</v>
      </c>
      <c r="E102" t="s">
        <v>9</v>
      </c>
      <c r="F102">
        <v>1</v>
      </c>
      <c r="G102" t="s">
        <v>10</v>
      </c>
    </row>
    <row r="103" spans="1:7" x14ac:dyDescent="0.35">
      <c r="A103" t="s">
        <v>7</v>
      </c>
      <c r="B103" s="1">
        <v>44861</v>
      </c>
      <c r="C103" s="2">
        <v>0.4513888888888889</v>
      </c>
      <c r="D103" t="s">
        <v>8</v>
      </c>
      <c r="E103" t="s">
        <v>9</v>
      </c>
      <c r="F103">
        <v>2</v>
      </c>
      <c r="G103" t="s">
        <v>10</v>
      </c>
    </row>
    <row r="104" spans="1:7" x14ac:dyDescent="0.35">
      <c r="A104" t="s">
        <v>7</v>
      </c>
      <c r="B104" s="1">
        <v>44861</v>
      </c>
      <c r="C104" s="2">
        <v>0.4513888888888889</v>
      </c>
      <c r="D104" t="s">
        <v>8</v>
      </c>
      <c r="E104" t="s">
        <v>14</v>
      </c>
      <c r="F104">
        <v>75</v>
      </c>
      <c r="G104" t="s">
        <v>10</v>
      </c>
    </row>
    <row r="105" spans="1:7" x14ac:dyDescent="0.35">
      <c r="A105" t="s">
        <v>7</v>
      </c>
      <c r="B105" s="1">
        <v>44861</v>
      </c>
      <c r="C105" s="2">
        <v>0.4513888888888889</v>
      </c>
      <c r="D105" t="s">
        <v>8</v>
      </c>
      <c r="E105" t="s">
        <v>9</v>
      </c>
      <c r="F105">
        <v>1</v>
      </c>
      <c r="G105" t="s">
        <v>11</v>
      </c>
    </row>
    <row r="106" spans="1:7" x14ac:dyDescent="0.35">
      <c r="A106" t="s">
        <v>7</v>
      </c>
      <c r="B106" s="1">
        <v>44861</v>
      </c>
      <c r="C106" s="2">
        <v>0.4513888888888889</v>
      </c>
      <c r="D106" t="s">
        <v>8</v>
      </c>
      <c r="E106" t="s">
        <v>9</v>
      </c>
      <c r="F106">
        <v>2</v>
      </c>
      <c r="G106" t="s">
        <v>10</v>
      </c>
    </row>
    <row r="107" spans="1:7" x14ac:dyDescent="0.35">
      <c r="A107" t="s">
        <v>7</v>
      </c>
      <c r="B107" s="1">
        <v>44861</v>
      </c>
      <c r="C107" s="2">
        <v>0.4513888888888889</v>
      </c>
      <c r="D107" t="s">
        <v>8</v>
      </c>
      <c r="E107" t="s">
        <v>9</v>
      </c>
      <c r="F107">
        <v>1</v>
      </c>
      <c r="G107" t="s">
        <v>11</v>
      </c>
    </row>
    <row r="108" spans="1:7" x14ac:dyDescent="0.35">
      <c r="A108" t="s">
        <v>7</v>
      </c>
      <c r="B108" s="1">
        <v>44861</v>
      </c>
      <c r="C108" s="2">
        <v>0.4513888888888889</v>
      </c>
      <c r="D108" t="s">
        <v>8</v>
      </c>
      <c r="E108" t="s">
        <v>15</v>
      </c>
      <c r="F108">
        <v>1</v>
      </c>
      <c r="G108" t="s">
        <v>10</v>
      </c>
    </row>
    <row r="109" spans="1:7" x14ac:dyDescent="0.35">
      <c r="A109" t="s">
        <v>7</v>
      </c>
      <c r="B109" s="1">
        <v>44861</v>
      </c>
      <c r="C109" s="2">
        <v>0.4513888888888889</v>
      </c>
      <c r="D109" t="s">
        <v>8</v>
      </c>
      <c r="E109" t="s">
        <v>9</v>
      </c>
      <c r="F109">
        <v>1</v>
      </c>
      <c r="G109" t="s">
        <v>10</v>
      </c>
    </row>
    <row r="110" spans="1:7" x14ac:dyDescent="0.35">
      <c r="A110" t="s">
        <v>7</v>
      </c>
      <c r="B110" s="1">
        <v>44861</v>
      </c>
      <c r="C110" s="2">
        <v>0.4513888888888889</v>
      </c>
      <c r="D110" t="s">
        <v>8</v>
      </c>
      <c r="E110" t="s">
        <v>9</v>
      </c>
      <c r="F110">
        <v>1</v>
      </c>
      <c r="G110" t="s">
        <v>10</v>
      </c>
    </row>
    <row r="111" spans="1:7" x14ac:dyDescent="0.35">
      <c r="A111" t="s">
        <v>7</v>
      </c>
      <c r="B111" s="1">
        <v>44861</v>
      </c>
      <c r="C111" s="2">
        <v>0.4513888888888889</v>
      </c>
      <c r="D111" t="s">
        <v>8</v>
      </c>
      <c r="E111" t="s">
        <v>9</v>
      </c>
      <c r="F111">
        <v>1</v>
      </c>
      <c r="G111" t="s">
        <v>10</v>
      </c>
    </row>
    <row r="112" spans="1:7" x14ac:dyDescent="0.35">
      <c r="A112" t="s">
        <v>7</v>
      </c>
      <c r="B112" s="1">
        <v>44861</v>
      </c>
      <c r="C112" s="2">
        <v>0.4513888888888889</v>
      </c>
      <c r="D112" t="s">
        <v>8</v>
      </c>
      <c r="E112" t="s">
        <v>13</v>
      </c>
      <c r="F112">
        <v>1</v>
      </c>
      <c r="G112" t="s">
        <v>10</v>
      </c>
    </row>
    <row r="113" spans="1:7" x14ac:dyDescent="0.35">
      <c r="A113" t="s">
        <v>7</v>
      </c>
      <c r="B113" s="1">
        <v>44861</v>
      </c>
      <c r="C113" s="2">
        <v>0.4513888888888889</v>
      </c>
      <c r="D113" t="s">
        <v>8</v>
      </c>
      <c r="E113" t="s">
        <v>9</v>
      </c>
      <c r="F113">
        <v>1</v>
      </c>
      <c r="G113" t="s">
        <v>11</v>
      </c>
    </row>
    <row r="114" spans="1:7" x14ac:dyDescent="0.35">
      <c r="A114" t="s">
        <v>7</v>
      </c>
      <c r="B114" s="1">
        <v>44861</v>
      </c>
      <c r="C114" s="2">
        <v>0.4513888888888889</v>
      </c>
      <c r="D114" t="s">
        <v>8</v>
      </c>
      <c r="E114" t="s">
        <v>9</v>
      </c>
      <c r="F114">
        <v>2</v>
      </c>
      <c r="G114" t="s">
        <v>11</v>
      </c>
    </row>
    <row r="115" spans="1:7" x14ac:dyDescent="0.35">
      <c r="A115" t="s">
        <v>7</v>
      </c>
      <c r="B115" s="1">
        <v>44861</v>
      </c>
      <c r="C115" s="2">
        <v>0.4513888888888889</v>
      </c>
      <c r="D115" t="s">
        <v>8</v>
      </c>
      <c r="E115" t="s">
        <v>9</v>
      </c>
      <c r="F115">
        <v>2</v>
      </c>
      <c r="G115" t="s">
        <v>10</v>
      </c>
    </row>
    <row r="116" spans="1:7" x14ac:dyDescent="0.35">
      <c r="A116" t="s">
        <v>7</v>
      </c>
      <c r="B116" s="1">
        <v>44861</v>
      </c>
      <c r="C116" s="2">
        <v>0.4513888888888889</v>
      </c>
      <c r="D116" t="s">
        <v>8</v>
      </c>
      <c r="E116" t="s">
        <v>9</v>
      </c>
      <c r="F116">
        <v>1</v>
      </c>
      <c r="G116" t="s">
        <v>11</v>
      </c>
    </row>
    <row r="117" spans="1:7" x14ac:dyDescent="0.35">
      <c r="A117" t="s">
        <v>7</v>
      </c>
      <c r="B117" s="1">
        <v>44861</v>
      </c>
      <c r="C117" s="2">
        <v>0.4513888888888889</v>
      </c>
      <c r="D117" t="s">
        <v>8</v>
      </c>
      <c r="E117" t="s">
        <v>9</v>
      </c>
      <c r="F117">
        <v>2</v>
      </c>
      <c r="G117" t="s">
        <v>10</v>
      </c>
    </row>
    <row r="118" spans="1:7" x14ac:dyDescent="0.35">
      <c r="A118" t="s">
        <v>7</v>
      </c>
      <c r="B118" s="1">
        <v>44861</v>
      </c>
      <c r="C118" s="2">
        <v>0.4513888888888889</v>
      </c>
      <c r="D118" t="s">
        <v>8</v>
      </c>
      <c r="E118" t="s">
        <v>9</v>
      </c>
      <c r="F118">
        <v>1</v>
      </c>
      <c r="G118" t="s">
        <v>10</v>
      </c>
    </row>
    <row r="119" spans="1:7" x14ac:dyDescent="0.35">
      <c r="A119" t="s">
        <v>7</v>
      </c>
      <c r="B119" s="1">
        <v>44861</v>
      </c>
      <c r="C119" s="2">
        <v>0.4513888888888889</v>
      </c>
      <c r="D119" t="s">
        <v>8</v>
      </c>
      <c r="E119" t="s">
        <v>14</v>
      </c>
      <c r="F119">
        <v>80</v>
      </c>
      <c r="G119" t="s">
        <v>10</v>
      </c>
    </row>
    <row r="120" spans="1:7" x14ac:dyDescent="0.35">
      <c r="A120" t="s">
        <v>7</v>
      </c>
      <c r="B120" s="1">
        <v>44861</v>
      </c>
      <c r="C120" s="2">
        <v>0.4513888888888889</v>
      </c>
      <c r="D120" t="s">
        <v>8</v>
      </c>
      <c r="E120" t="s">
        <v>9</v>
      </c>
      <c r="F120">
        <v>2</v>
      </c>
      <c r="G120" t="s">
        <v>10</v>
      </c>
    </row>
    <row r="121" spans="1:7" x14ac:dyDescent="0.35">
      <c r="A121" t="s">
        <v>7</v>
      </c>
      <c r="B121" s="1">
        <v>44861</v>
      </c>
      <c r="C121" s="2">
        <v>0.4513888888888889</v>
      </c>
      <c r="D121" t="s">
        <v>8</v>
      </c>
      <c r="E121" t="s">
        <v>9</v>
      </c>
      <c r="F121">
        <v>4</v>
      </c>
      <c r="G121" t="s">
        <v>11</v>
      </c>
    </row>
    <row r="122" spans="1:7" x14ac:dyDescent="0.35">
      <c r="A122" t="s">
        <v>7</v>
      </c>
      <c r="B122" s="1">
        <v>44861</v>
      </c>
      <c r="C122" s="2">
        <v>0.4513888888888889</v>
      </c>
      <c r="D122" t="s">
        <v>8</v>
      </c>
      <c r="E122" t="s">
        <v>9</v>
      </c>
      <c r="F122">
        <v>1</v>
      </c>
      <c r="G122" t="s">
        <v>11</v>
      </c>
    </row>
    <row r="123" spans="1:7" x14ac:dyDescent="0.35">
      <c r="A123" t="s">
        <v>7</v>
      </c>
      <c r="B123" s="1">
        <v>44861</v>
      </c>
      <c r="C123" s="2">
        <v>0.4513888888888889</v>
      </c>
      <c r="D123" t="s">
        <v>8</v>
      </c>
      <c r="E123" t="s">
        <v>9</v>
      </c>
      <c r="F123">
        <v>1</v>
      </c>
      <c r="G123" t="s">
        <v>11</v>
      </c>
    </row>
    <row r="124" spans="1:7" x14ac:dyDescent="0.35">
      <c r="A124" t="s">
        <v>7</v>
      </c>
      <c r="B124" s="1">
        <v>44861</v>
      </c>
      <c r="C124" s="2">
        <v>0.4513888888888889</v>
      </c>
      <c r="D124" t="s">
        <v>8</v>
      </c>
      <c r="E124" t="s">
        <v>9</v>
      </c>
      <c r="F124">
        <v>1</v>
      </c>
      <c r="G124" t="s">
        <v>10</v>
      </c>
    </row>
    <row r="125" spans="1:7" x14ac:dyDescent="0.35">
      <c r="A125" t="s">
        <v>7</v>
      </c>
      <c r="B125" s="1">
        <v>44861</v>
      </c>
      <c r="C125" s="2">
        <v>0.4513888888888889</v>
      </c>
      <c r="D125" t="s">
        <v>8</v>
      </c>
      <c r="E125" t="s">
        <v>9</v>
      </c>
      <c r="F125">
        <v>2</v>
      </c>
      <c r="G125" t="s">
        <v>10</v>
      </c>
    </row>
    <row r="126" spans="1:7" x14ac:dyDescent="0.35">
      <c r="A126" t="s">
        <v>7</v>
      </c>
      <c r="B126" s="1">
        <v>44861</v>
      </c>
      <c r="C126" s="2">
        <v>0.4513888888888889</v>
      </c>
      <c r="D126" t="s">
        <v>8</v>
      </c>
      <c r="E126" t="s">
        <v>13</v>
      </c>
      <c r="F126">
        <v>8</v>
      </c>
      <c r="G126" t="s">
        <v>11</v>
      </c>
    </row>
    <row r="127" spans="1:7" x14ac:dyDescent="0.35">
      <c r="A127" t="s">
        <v>7</v>
      </c>
      <c r="B127" s="1">
        <v>44861</v>
      </c>
      <c r="C127" s="2">
        <v>0.4513888888888889</v>
      </c>
      <c r="D127" t="s">
        <v>8</v>
      </c>
      <c r="E127" t="s">
        <v>9</v>
      </c>
      <c r="F127">
        <v>1</v>
      </c>
      <c r="G127" t="s">
        <v>11</v>
      </c>
    </row>
    <row r="128" spans="1:7" x14ac:dyDescent="0.35">
      <c r="A128" t="s">
        <v>7</v>
      </c>
      <c r="B128" s="1">
        <v>44861</v>
      </c>
      <c r="C128" s="2">
        <v>0.4513888888888889</v>
      </c>
      <c r="D128" t="s">
        <v>8</v>
      </c>
      <c r="E128" t="s">
        <v>9</v>
      </c>
      <c r="F128">
        <v>1</v>
      </c>
      <c r="G128" t="s">
        <v>11</v>
      </c>
    </row>
    <row r="129" spans="1:7" x14ac:dyDescent="0.35">
      <c r="A129" t="s">
        <v>7</v>
      </c>
      <c r="B129" s="1">
        <v>44861</v>
      </c>
      <c r="C129" s="2">
        <v>0.4513888888888889</v>
      </c>
      <c r="D129" t="s">
        <v>8</v>
      </c>
      <c r="E129" t="s">
        <v>16</v>
      </c>
      <c r="F129">
        <v>1</v>
      </c>
      <c r="G129" t="s">
        <v>11</v>
      </c>
    </row>
    <row r="130" spans="1:7" x14ac:dyDescent="0.35">
      <c r="A130" t="s">
        <v>7</v>
      </c>
      <c r="B130" s="1">
        <v>44861</v>
      </c>
      <c r="C130" s="2">
        <v>0.4513888888888889</v>
      </c>
      <c r="D130" t="s">
        <v>8</v>
      </c>
      <c r="E130" t="s">
        <v>14</v>
      </c>
      <c r="F130">
        <v>60</v>
      </c>
      <c r="G130" t="s">
        <v>10</v>
      </c>
    </row>
    <row r="131" spans="1:7" x14ac:dyDescent="0.35">
      <c r="A131" t="s">
        <v>7</v>
      </c>
      <c r="B131" s="1">
        <v>44861</v>
      </c>
      <c r="C131" s="2">
        <v>0.4513888888888889</v>
      </c>
      <c r="D131" t="s">
        <v>8</v>
      </c>
      <c r="E131" t="s">
        <v>9</v>
      </c>
      <c r="F131">
        <v>1</v>
      </c>
      <c r="G131" t="s">
        <v>11</v>
      </c>
    </row>
    <row r="132" spans="1:7" x14ac:dyDescent="0.35">
      <c r="A132" t="s">
        <v>7</v>
      </c>
      <c r="B132" s="1">
        <v>44861</v>
      </c>
      <c r="C132" s="2">
        <v>0.4513888888888889</v>
      </c>
      <c r="D132" t="s">
        <v>8</v>
      </c>
      <c r="E132" t="s">
        <v>9</v>
      </c>
      <c r="F132">
        <v>1</v>
      </c>
      <c r="G132" t="s">
        <v>11</v>
      </c>
    </row>
    <row r="133" spans="1:7" x14ac:dyDescent="0.35">
      <c r="A133" t="s">
        <v>7</v>
      </c>
      <c r="B133" s="1">
        <v>44861</v>
      </c>
      <c r="C133" s="2">
        <v>0.4513888888888889</v>
      </c>
      <c r="D133" t="s">
        <v>8</v>
      </c>
      <c r="E133" t="s">
        <v>9</v>
      </c>
      <c r="F133">
        <v>1</v>
      </c>
      <c r="G133" t="s">
        <v>10</v>
      </c>
    </row>
    <row r="134" spans="1:7" x14ac:dyDescent="0.35">
      <c r="A134" t="s">
        <v>7</v>
      </c>
      <c r="B134" s="1">
        <v>44861</v>
      </c>
      <c r="C134" s="2">
        <v>0.4513888888888889</v>
      </c>
      <c r="D134" t="s">
        <v>8</v>
      </c>
      <c r="E134" t="s">
        <v>9</v>
      </c>
      <c r="F134">
        <v>1</v>
      </c>
      <c r="G134" t="s">
        <v>10</v>
      </c>
    </row>
    <row r="135" spans="1:7" x14ac:dyDescent="0.35">
      <c r="A135" t="s">
        <v>7</v>
      </c>
      <c r="B135" s="1">
        <v>44861</v>
      </c>
      <c r="C135" s="2">
        <v>0.4513888888888889</v>
      </c>
      <c r="D135" t="s">
        <v>8</v>
      </c>
      <c r="E135" t="s">
        <v>16</v>
      </c>
      <c r="F135">
        <v>1</v>
      </c>
      <c r="G135" t="s">
        <v>10</v>
      </c>
    </row>
    <row r="136" spans="1:7" x14ac:dyDescent="0.35">
      <c r="A136" t="s">
        <v>7</v>
      </c>
      <c r="B136" s="1">
        <v>44861</v>
      </c>
      <c r="C136" s="2">
        <v>0.4513888888888889</v>
      </c>
      <c r="D136" t="s">
        <v>8</v>
      </c>
      <c r="E136" t="s">
        <v>13</v>
      </c>
      <c r="F136">
        <v>1</v>
      </c>
      <c r="G136" t="s">
        <v>10</v>
      </c>
    </row>
    <row r="137" spans="1:7" x14ac:dyDescent="0.35">
      <c r="A137" t="s">
        <v>7</v>
      </c>
      <c r="B137" s="1">
        <v>44861</v>
      </c>
      <c r="C137" s="2">
        <v>0.4513888888888889</v>
      </c>
      <c r="D137" t="s">
        <v>8</v>
      </c>
      <c r="E137" t="s">
        <v>9</v>
      </c>
      <c r="F137">
        <v>1</v>
      </c>
      <c r="G137" t="s">
        <v>11</v>
      </c>
    </row>
    <row r="138" spans="1:7" x14ac:dyDescent="0.35">
      <c r="A138" t="s">
        <v>7</v>
      </c>
      <c r="B138" s="1">
        <v>44861</v>
      </c>
      <c r="C138" s="2">
        <v>0.4513888888888889</v>
      </c>
      <c r="D138" t="s">
        <v>8</v>
      </c>
      <c r="E138" t="s">
        <v>9</v>
      </c>
      <c r="F138">
        <v>1</v>
      </c>
      <c r="G138" t="s">
        <v>10</v>
      </c>
    </row>
    <row r="139" spans="1:7" x14ac:dyDescent="0.35">
      <c r="A139" t="s">
        <v>7</v>
      </c>
      <c r="B139" s="1">
        <v>44861</v>
      </c>
      <c r="C139" s="2">
        <v>0.4548611111111111</v>
      </c>
      <c r="D139" t="s">
        <v>8</v>
      </c>
      <c r="E139" t="s">
        <v>16</v>
      </c>
      <c r="F139">
        <v>1</v>
      </c>
      <c r="G139" t="s">
        <v>10</v>
      </c>
    </row>
    <row r="140" spans="1:7" x14ac:dyDescent="0.35">
      <c r="A140" t="s">
        <v>7</v>
      </c>
      <c r="B140" s="1">
        <v>44861</v>
      </c>
      <c r="C140" s="2">
        <v>0.4548611111111111</v>
      </c>
      <c r="D140" t="s">
        <v>8</v>
      </c>
      <c r="E140" t="s">
        <v>9</v>
      </c>
      <c r="F140">
        <v>1</v>
      </c>
      <c r="G140" t="s">
        <v>11</v>
      </c>
    </row>
    <row r="141" spans="1:7" x14ac:dyDescent="0.35">
      <c r="A141" t="s">
        <v>7</v>
      </c>
      <c r="B141" s="1">
        <v>44861</v>
      </c>
      <c r="C141" s="2">
        <v>0.4548611111111111</v>
      </c>
      <c r="D141" t="s">
        <v>8</v>
      </c>
      <c r="E141" t="s">
        <v>14</v>
      </c>
      <c r="F141">
        <v>70</v>
      </c>
      <c r="G141" t="s">
        <v>10</v>
      </c>
    </row>
    <row r="142" spans="1:7" x14ac:dyDescent="0.35">
      <c r="A142" t="s">
        <v>7</v>
      </c>
      <c r="B142" s="1">
        <v>44861</v>
      </c>
      <c r="C142" s="2">
        <v>0.4548611111111111</v>
      </c>
      <c r="D142" t="s">
        <v>8</v>
      </c>
      <c r="E142" t="s">
        <v>9</v>
      </c>
      <c r="F142">
        <v>4</v>
      </c>
      <c r="G142" t="s">
        <v>11</v>
      </c>
    </row>
    <row r="143" spans="1:7" x14ac:dyDescent="0.35">
      <c r="A143" t="s">
        <v>7</v>
      </c>
      <c r="B143" s="1">
        <v>44861</v>
      </c>
      <c r="C143" s="2">
        <v>0.4548611111111111</v>
      </c>
      <c r="D143" t="s">
        <v>8</v>
      </c>
      <c r="E143" t="s">
        <v>9</v>
      </c>
      <c r="F143">
        <v>2</v>
      </c>
      <c r="G143" t="s">
        <v>11</v>
      </c>
    </row>
    <row r="144" spans="1:7" x14ac:dyDescent="0.35">
      <c r="A144" t="s">
        <v>7</v>
      </c>
      <c r="B144" s="1">
        <v>44861</v>
      </c>
      <c r="C144" s="2">
        <v>0.4548611111111111</v>
      </c>
      <c r="D144" t="s">
        <v>8</v>
      </c>
      <c r="E144" t="s">
        <v>9</v>
      </c>
      <c r="F144">
        <v>4</v>
      </c>
      <c r="G144" t="s">
        <v>10</v>
      </c>
    </row>
    <row r="145" spans="1:7" x14ac:dyDescent="0.35">
      <c r="A145" t="s">
        <v>7</v>
      </c>
      <c r="B145" s="1">
        <v>44861</v>
      </c>
      <c r="C145" s="2">
        <v>0.4548611111111111</v>
      </c>
      <c r="D145" t="s">
        <v>8</v>
      </c>
      <c r="E145" t="s">
        <v>9</v>
      </c>
      <c r="F145">
        <v>2</v>
      </c>
      <c r="G145" t="s">
        <v>10</v>
      </c>
    </row>
    <row r="146" spans="1:7" x14ac:dyDescent="0.35">
      <c r="A146" t="s">
        <v>7</v>
      </c>
      <c r="B146" s="1">
        <v>44861</v>
      </c>
      <c r="C146" s="2">
        <v>0.4548611111111111</v>
      </c>
      <c r="D146" t="s">
        <v>8</v>
      </c>
      <c r="E146" t="s">
        <v>16</v>
      </c>
      <c r="F146">
        <v>1</v>
      </c>
      <c r="G146" t="s">
        <v>10</v>
      </c>
    </row>
    <row r="147" spans="1:7" x14ac:dyDescent="0.35">
      <c r="A147" t="s">
        <v>7</v>
      </c>
      <c r="B147" s="1">
        <v>44861</v>
      </c>
      <c r="C147" s="2">
        <v>0.4548611111111111</v>
      </c>
      <c r="D147" t="s">
        <v>8</v>
      </c>
      <c r="E147" t="s">
        <v>16</v>
      </c>
      <c r="F147">
        <v>1</v>
      </c>
      <c r="G147" t="s">
        <v>10</v>
      </c>
    </row>
    <row r="148" spans="1:7" x14ac:dyDescent="0.35">
      <c r="A148" t="s">
        <v>7</v>
      </c>
      <c r="B148" s="1">
        <v>44861</v>
      </c>
      <c r="C148" s="2">
        <v>0.4548611111111111</v>
      </c>
      <c r="D148" t="s">
        <v>8</v>
      </c>
      <c r="E148" t="s">
        <v>13</v>
      </c>
      <c r="F148">
        <v>2</v>
      </c>
      <c r="G148" t="s">
        <v>10</v>
      </c>
    </row>
    <row r="149" spans="1:7" x14ac:dyDescent="0.35">
      <c r="A149" t="s">
        <v>7</v>
      </c>
      <c r="B149" s="1">
        <v>44861</v>
      </c>
      <c r="C149" s="2">
        <v>0.4548611111111111</v>
      </c>
      <c r="D149" t="s">
        <v>8</v>
      </c>
      <c r="E149" t="s">
        <v>13</v>
      </c>
      <c r="F149">
        <v>1</v>
      </c>
      <c r="G149" t="s">
        <v>10</v>
      </c>
    </row>
    <row r="150" spans="1:7" x14ac:dyDescent="0.35">
      <c r="A150" t="s">
        <v>7</v>
      </c>
      <c r="B150" s="1">
        <v>44861</v>
      </c>
      <c r="C150" s="2">
        <v>0.4548611111111111</v>
      </c>
      <c r="D150" t="s">
        <v>8</v>
      </c>
      <c r="E150" t="s">
        <v>9</v>
      </c>
      <c r="F150">
        <v>2</v>
      </c>
      <c r="G150" t="s">
        <v>10</v>
      </c>
    </row>
    <row r="151" spans="1:7" x14ac:dyDescent="0.35">
      <c r="A151" t="s">
        <v>7</v>
      </c>
      <c r="B151" s="1">
        <v>44861</v>
      </c>
      <c r="C151" s="2">
        <v>0.4548611111111111</v>
      </c>
      <c r="D151" t="s">
        <v>8</v>
      </c>
      <c r="E151" t="s">
        <v>9</v>
      </c>
      <c r="F151">
        <v>3</v>
      </c>
      <c r="G151" t="s">
        <v>10</v>
      </c>
    </row>
    <row r="152" spans="1:7" x14ac:dyDescent="0.35">
      <c r="A152" t="s">
        <v>7</v>
      </c>
      <c r="B152" s="1">
        <v>44861</v>
      </c>
      <c r="C152" s="2">
        <v>0.4548611111111111</v>
      </c>
      <c r="D152" t="s">
        <v>8</v>
      </c>
      <c r="E152" t="s">
        <v>16</v>
      </c>
      <c r="F152">
        <v>1</v>
      </c>
      <c r="G152" t="s">
        <v>10</v>
      </c>
    </row>
    <row r="153" spans="1:7" x14ac:dyDescent="0.35">
      <c r="A153" t="s">
        <v>7</v>
      </c>
      <c r="B153" s="1">
        <v>44861</v>
      </c>
      <c r="C153" s="2">
        <v>0.4548611111111111</v>
      </c>
      <c r="D153" t="s">
        <v>8</v>
      </c>
      <c r="E153" t="s">
        <v>9</v>
      </c>
      <c r="F153">
        <v>2</v>
      </c>
      <c r="G153" t="s">
        <v>10</v>
      </c>
    </row>
    <row r="154" spans="1:7" x14ac:dyDescent="0.35">
      <c r="A154" t="s">
        <v>7</v>
      </c>
      <c r="B154" s="1">
        <v>44861</v>
      </c>
      <c r="C154" s="2">
        <v>0.4548611111111111</v>
      </c>
      <c r="D154" t="s">
        <v>8</v>
      </c>
      <c r="E154" t="s">
        <v>9</v>
      </c>
      <c r="F154">
        <v>2</v>
      </c>
      <c r="G154" t="s">
        <v>10</v>
      </c>
    </row>
    <row r="155" spans="1:7" x14ac:dyDescent="0.35">
      <c r="A155" t="s">
        <v>7</v>
      </c>
      <c r="B155" s="1">
        <v>44861</v>
      </c>
      <c r="C155" s="2">
        <v>0.4548611111111111</v>
      </c>
      <c r="D155" t="s">
        <v>8</v>
      </c>
      <c r="E155" t="s">
        <v>9</v>
      </c>
      <c r="F155">
        <v>2</v>
      </c>
      <c r="G155" t="s">
        <v>10</v>
      </c>
    </row>
    <row r="156" spans="1:7" x14ac:dyDescent="0.35">
      <c r="A156" t="s">
        <v>7</v>
      </c>
      <c r="B156" s="1">
        <v>44861</v>
      </c>
      <c r="C156" s="2">
        <v>0.4548611111111111</v>
      </c>
      <c r="D156" t="s">
        <v>8</v>
      </c>
      <c r="E156" t="s">
        <v>12</v>
      </c>
      <c r="F156">
        <v>2</v>
      </c>
      <c r="G156" t="s">
        <v>10</v>
      </c>
    </row>
    <row r="157" spans="1:7" x14ac:dyDescent="0.35">
      <c r="A157" t="s">
        <v>7</v>
      </c>
      <c r="B157" s="1">
        <v>44861</v>
      </c>
      <c r="C157" s="2">
        <v>0.45833333333333331</v>
      </c>
      <c r="D157" t="s">
        <v>8</v>
      </c>
      <c r="E157" t="s">
        <v>16</v>
      </c>
      <c r="F157">
        <v>1</v>
      </c>
      <c r="G157" t="s">
        <v>10</v>
      </c>
    </row>
    <row r="158" spans="1:7" x14ac:dyDescent="0.35">
      <c r="A158" t="s">
        <v>17</v>
      </c>
      <c r="B158" s="1">
        <v>44859</v>
      </c>
      <c r="C158" s="2">
        <v>0.44097222222222221</v>
      </c>
      <c r="D158" t="s">
        <v>8</v>
      </c>
      <c r="E158" t="s">
        <v>9</v>
      </c>
      <c r="F158">
        <v>2</v>
      </c>
      <c r="G158" t="s">
        <v>10</v>
      </c>
    </row>
    <row r="159" spans="1:7" x14ac:dyDescent="0.35">
      <c r="A159" t="s">
        <v>17</v>
      </c>
      <c r="B159" s="1">
        <v>44859</v>
      </c>
      <c r="C159" s="2">
        <v>0.44097222222222221</v>
      </c>
      <c r="D159" t="s">
        <v>8</v>
      </c>
      <c r="E159" t="s">
        <v>9</v>
      </c>
      <c r="F159">
        <v>2</v>
      </c>
      <c r="G159" t="s">
        <v>10</v>
      </c>
    </row>
    <row r="160" spans="1:7" x14ac:dyDescent="0.35">
      <c r="A160" t="s">
        <v>17</v>
      </c>
      <c r="B160" s="1">
        <v>44859</v>
      </c>
      <c r="C160" s="2">
        <v>0.44097222222222221</v>
      </c>
      <c r="D160" t="s">
        <v>8</v>
      </c>
      <c r="E160" t="s">
        <v>9</v>
      </c>
      <c r="F160">
        <v>1</v>
      </c>
      <c r="G160" t="s">
        <v>11</v>
      </c>
    </row>
    <row r="161" spans="1:7" x14ac:dyDescent="0.35">
      <c r="A161" t="s">
        <v>17</v>
      </c>
      <c r="B161" s="1">
        <v>44859</v>
      </c>
      <c r="C161" s="2">
        <v>0.44097222222222221</v>
      </c>
      <c r="D161" t="s">
        <v>8</v>
      </c>
      <c r="E161" t="s">
        <v>9</v>
      </c>
      <c r="F161">
        <v>1</v>
      </c>
      <c r="G161" t="s">
        <v>10</v>
      </c>
    </row>
    <row r="162" spans="1:7" x14ac:dyDescent="0.35">
      <c r="A162" t="s">
        <v>17</v>
      </c>
      <c r="B162" s="1">
        <v>44859</v>
      </c>
      <c r="C162" s="2">
        <v>0.44097222222222221</v>
      </c>
      <c r="D162" t="s">
        <v>8</v>
      </c>
      <c r="E162" t="s">
        <v>16</v>
      </c>
      <c r="F162">
        <v>1</v>
      </c>
      <c r="G162" t="s">
        <v>10</v>
      </c>
    </row>
    <row r="163" spans="1:7" x14ac:dyDescent="0.35">
      <c r="A163" t="s">
        <v>17</v>
      </c>
      <c r="B163" s="1">
        <v>44859</v>
      </c>
      <c r="C163" s="2">
        <v>0.44097222222222221</v>
      </c>
      <c r="D163" t="s">
        <v>8</v>
      </c>
      <c r="E163" t="s">
        <v>12</v>
      </c>
      <c r="F163">
        <v>1</v>
      </c>
      <c r="G163" t="s">
        <v>10</v>
      </c>
    </row>
    <row r="164" spans="1:7" x14ac:dyDescent="0.35">
      <c r="A164" t="s">
        <v>17</v>
      </c>
      <c r="B164" s="1">
        <v>44859</v>
      </c>
      <c r="C164" s="2">
        <v>0.44097222222222221</v>
      </c>
      <c r="D164" t="s">
        <v>8</v>
      </c>
      <c r="E164" t="s">
        <v>9</v>
      </c>
      <c r="F164">
        <v>2</v>
      </c>
      <c r="G164" t="s">
        <v>11</v>
      </c>
    </row>
    <row r="165" spans="1:7" x14ac:dyDescent="0.35">
      <c r="A165" t="s">
        <v>17</v>
      </c>
      <c r="B165" s="1">
        <v>44859</v>
      </c>
      <c r="C165" s="2">
        <v>0.44097222222222221</v>
      </c>
      <c r="D165" t="s">
        <v>8</v>
      </c>
      <c r="E165" t="s">
        <v>9</v>
      </c>
      <c r="F165">
        <v>2</v>
      </c>
      <c r="G165" t="s">
        <v>11</v>
      </c>
    </row>
    <row r="166" spans="1:7" x14ac:dyDescent="0.35">
      <c r="A166" t="s">
        <v>17</v>
      </c>
      <c r="B166" s="1">
        <v>44859</v>
      </c>
      <c r="C166" s="2">
        <v>0.44097222222222221</v>
      </c>
      <c r="D166" t="s">
        <v>8</v>
      </c>
      <c r="E166" t="s">
        <v>16</v>
      </c>
      <c r="F166">
        <v>1</v>
      </c>
      <c r="G166" t="s">
        <v>10</v>
      </c>
    </row>
    <row r="167" spans="1:7" x14ac:dyDescent="0.35">
      <c r="A167" t="s">
        <v>17</v>
      </c>
      <c r="B167" s="1">
        <v>44859</v>
      </c>
      <c r="C167" s="2">
        <v>0.44097222222222221</v>
      </c>
      <c r="D167" t="s">
        <v>8</v>
      </c>
      <c r="E167" t="s">
        <v>9</v>
      </c>
      <c r="F167">
        <v>1</v>
      </c>
      <c r="G167" t="s">
        <v>11</v>
      </c>
    </row>
    <row r="168" spans="1:7" x14ac:dyDescent="0.35">
      <c r="A168" t="s">
        <v>17</v>
      </c>
      <c r="B168" s="1">
        <v>44859</v>
      </c>
      <c r="C168" s="2">
        <v>0.44097222222222221</v>
      </c>
      <c r="D168" t="s">
        <v>8</v>
      </c>
      <c r="E168" t="s">
        <v>9</v>
      </c>
      <c r="F168">
        <v>1</v>
      </c>
      <c r="G168" t="s">
        <v>11</v>
      </c>
    </row>
    <row r="169" spans="1:7" x14ac:dyDescent="0.35">
      <c r="A169" t="s">
        <v>17</v>
      </c>
      <c r="B169" s="1">
        <v>44859</v>
      </c>
      <c r="C169" s="2">
        <v>0.44097222222222221</v>
      </c>
      <c r="D169" t="s">
        <v>8</v>
      </c>
      <c r="E169" t="s">
        <v>16</v>
      </c>
      <c r="F169">
        <v>1</v>
      </c>
      <c r="G169" t="s">
        <v>10</v>
      </c>
    </row>
    <row r="170" spans="1:7" x14ac:dyDescent="0.35">
      <c r="A170" t="s">
        <v>17</v>
      </c>
      <c r="B170" s="1">
        <v>44859</v>
      </c>
      <c r="C170" s="2">
        <v>0.44097222222222221</v>
      </c>
      <c r="D170" t="s">
        <v>8</v>
      </c>
      <c r="E170" t="s">
        <v>14</v>
      </c>
      <c r="F170">
        <v>70</v>
      </c>
      <c r="G170" t="s">
        <v>10</v>
      </c>
    </row>
    <row r="171" spans="1:7" x14ac:dyDescent="0.35">
      <c r="A171" t="s">
        <v>17</v>
      </c>
      <c r="B171" s="1">
        <v>44859</v>
      </c>
      <c r="C171" s="2">
        <v>0.44097222222222221</v>
      </c>
      <c r="D171" t="s">
        <v>8</v>
      </c>
      <c r="E171" t="s">
        <v>14</v>
      </c>
      <c r="F171">
        <v>60</v>
      </c>
      <c r="G171" t="s">
        <v>10</v>
      </c>
    </row>
    <row r="172" spans="1:7" x14ac:dyDescent="0.35">
      <c r="A172" t="s">
        <v>17</v>
      </c>
      <c r="B172" s="1">
        <v>44859</v>
      </c>
      <c r="C172" s="2">
        <v>0.44097222222222221</v>
      </c>
      <c r="D172" t="s">
        <v>8</v>
      </c>
      <c r="E172" t="s">
        <v>13</v>
      </c>
      <c r="F172">
        <v>1</v>
      </c>
      <c r="G172" t="s">
        <v>10</v>
      </c>
    </row>
    <row r="173" spans="1:7" x14ac:dyDescent="0.35">
      <c r="A173" t="s">
        <v>17</v>
      </c>
      <c r="B173" s="1">
        <v>44859</v>
      </c>
      <c r="C173" s="2">
        <v>0.44097222222222221</v>
      </c>
      <c r="D173" t="s">
        <v>8</v>
      </c>
      <c r="E173" t="s">
        <v>14</v>
      </c>
      <c r="F173">
        <v>80</v>
      </c>
      <c r="G173" t="s">
        <v>10</v>
      </c>
    </row>
    <row r="174" spans="1:7" x14ac:dyDescent="0.35">
      <c r="A174" t="s">
        <v>17</v>
      </c>
      <c r="B174" s="1">
        <v>44859</v>
      </c>
      <c r="C174" s="2">
        <v>0.44097222222222221</v>
      </c>
      <c r="D174" t="s">
        <v>8</v>
      </c>
      <c r="E174" t="s">
        <v>9</v>
      </c>
      <c r="F174">
        <v>2</v>
      </c>
      <c r="G174" t="s">
        <v>11</v>
      </c>
    </row>
    <row r="175" spans="1:7" x14ac:dyDescent="0.35">
      <c r="A175" t="s">
        <v>17</v>
      </c>
      <c r="B175" s="1">
        <v>44859</v>
      </c>
      <c r="C175" s="2">
        <v>0.44444444444444442</v>
      </c>
      <c r="D175" t="s">
        <v>8</v>
      </c>
      <c r="E175" t="s">
        <v>14</v>
      </c>
      <c r="F175">
        <v>40</v>
      </c>
      <c r="G175" t="s">
        <v>10</v>
      </c>
    </row>
    <row r="176" spans="1:7" x14ac:dyDescent="0.35">
      <c r="A176" t="s">
        <v>17</v>
      </c>
      <c r="B176" s="1">
        <v>44859</v>
      </c>
      <c r="C176" s="2">
        <v>0.44444444444444442</v>
      </c>
      <c r="D176" t="s">
        <v>8</v>
      </c>
      <c r="E176" t="s">
        <v>9</v>
      </c>
      <c r="F176">
        <v>1</v>
      </c>
      <c r="G176" t="s">
        <v>11</v>
      </c>
    </row>
    <row r="177" spans="1:7" x14ac:dyDescent="0.35">
      <c r="A177" t="s">
        <v>17</v>
      </c>
      <c r="B177" s="1">
        <v>44859</v>
      </c>
      <c r="C177" s="2">
        <v>0.44444444444444442</v>
      </c>
      <c r="D177" t="s">
        <v>8</v>
      </c>
      <c r="E177" t="s">
        <v>12</v>
      </c>
      <c r="F177">
        <v>2</v>
      </c>
      <c r="G177" t="s">
        <v>10</v>
      </c>
    </row>
    <row r="178" spans="1:7" x14ac:dyDescent="0.35">
      <c r="A178" t="s">
        <v>17</v>
      </c>
      <c r="B178" s="1">
        <v>44859</v>
      </c>
      <c r="C178" s="2">
        <v>0.44444444444444442</v>
      </c>
      <c r="D178" t="s">
        <v>8</v>
      </c>
      <c r="E178" t="s">
        <v>9</v>
      </c>
      <c r="F178">
        <v>1</v>
      </c>
      <c r="G178" t="s">
        <v>10</v>
      </c>
    </row>
    <row r="179" spans="1:7" x14ac:dyDescent="0.35">
      <c r="A179" t="s">
        <v>17</v>
      </c>
      <c r="B179" s="1">
        <v>44859</v>
      </c>
      <c r="C179" s="2">
        <v>0.44444444444444442</v>
      </c>
      <c r="D179" t="s">
        <v>8</v>
      </c>
      <c r="E179" t="s">
        <v>12</v>
      </c>
      <c r="F179">
        <v>1</v>
      </c>
      <c r="G179" t="s">
        <v>10</v>
      </c>
    </row>
    <row r="180" spans="1:7" x14ac:dyDescent="0.35">
      <c r="A180" t="s">
        <v>17</v>
      </c>
      <c r="B180" s="1">
        <v>44859</v>
      </c>
      <c r="C180" s="2">
        <v>0.44444444444444442</v>
      </c>
      <c r="D180" t="s">
        <v>8</v>
      </c>
      <c r="E180" t="s">
        <v>9</v>
      </c>
      <c r="F180">
        <v>1</v>
      </c>
      <c r="G180" t="s">
        <v>10</v>
      </c>
    </row>
    <row r="181" spans="1:7" x14ac:dyDescent="0.35">
      <c r="A181" t="s">
        <v>17</v>
      </c>
      <c r="B181" s="1">
        <v>44859</v>
      </c>
      <c r="C181" s="2">
        <v>0.44444444444444442</v>
      </c>
      <c r="D181" t="s">
        <v>8</v>
      </c>
      <c r="E181" t="s">
        <v>9</v>
      </c>
      <c r="F181">
        <v>2</v>
      </c>
      <c r="G181" t="s">
        <v>10</v>
      </c>
    </row>
    <row r="182" spans="1:7" x14ac:dyDescent="0.35">
      <c r="A182" t="s">
        <v>17</v>
      </c>
      <c r="B182" s="1">
        <v>44859</v>
      </c>
      <c r="C182" s="2">
        <v>0.44444444444444442</v>
      </c>
      <c r="D182" t="s">
        <v>8</v>
      </c>
      <c r="E182" t="s">
        <v>13</v>
      </c>
      <c r="F182">
        <v>1</v>
      </c>
      <c r="G182" t="s">
        <v>10</v>
      </c>
    </row>
    <row r="183" spans="1:7" x14ac:dyDescent="0.35">
      <c r="A183" t="s">
        <v>17</v>
      </c>
      <c r="B183" s="1">
        <v>44859</v>
      </c>
      <c r="C183" s="2">
        <v>0.44444444444444442</v>
      </c>
      <c r="D183" t="s">
        <v>8</v>
      </c>
      <c r="E183" t="s">
        <v>16</v>
      </c>
      <c r="F183">
        <v>1</v>
      </c>
      <c r="G183" t="s">
        <v>10</v>
      </c>
    </row>
    <row r="184" spans="1:7" x14ac:dyDescent="0.35">
      <c r="A184" t="s">
        <v>17</v>
      </c>
      <c r="B184" s="1">
        <v>44859</v>
      </c>
      <c r="C184" s="2">
        <v>0.44444444444444442</v>
      </c>
      <c r="D184" t="s">
        <v>8</v>
      </c>
      <c r="E184" t="s">
        <v>13</v>
      </c>
      <c r="F184">
        <v>2</v>
      </c>
      <c r="G184" t="s">
        <v>10</v>
      </c>
    </row>
    <row r="185" spans="1:7" x14ac:dyDescent="0.35">
      <c r="A185" t="s">
        <v>17</v>
      </c>
      <c r="B185" s="1">
        <v>44859</v>
      </c>
      <c r="C185" s="2">
        <v>0.44444444444444442</v>
      </c>
      <c r="D185" t="s">
        <v>8</v>
      </c>
      <c r="E185" t="s">
        <v>14</v>
      </c>
      <c r="F185">
        <v>80</v>
      </c>
      <c r="G185" t="s">
        <v>10</v>
      </c>
    </row>
    <row r="186" spans="1:7" x14ac:dyDescent="0.35">
      <c r="A186" t="s">
        <v>17</v>
      </c>
      <c r="B186" s="1">
        <v>44859</v>
      </c>
      <c r="C186" s="2">
        <v>0.44444444444444442</v>
      </c>
      <c r="D186" t="s">
        <v>8</v>
      </c>
      <c r="E186" t="s">
        <v>9</v>
      </c>
      <c r="F186">
        <v>1</v>
      </c>
      <c r="G186" t="s">
        <v>11</v>
      </c>
    </row>
    <row r="187" spans="1:7" x14ac:dyDescent="0.35">
      <c r="A187" t="s">
        <v>17</v>
      </c>
      <c r="B187" s="1">
        <v>44859</v>
      </c>
      <c r="C187" s="2">
        <v>0.44444444444444442</v>
      </c>
      <c r="D187" t="s">
        <v>8</v>
      </c>
      <c r="E187" t="s">
        <v>13</v>
      </c>
      <c r="F187">
        <v>1</v>
      </c>
      <c r="G187" t="s">
        <v>10</v>
      </c>
    </row>
    <row r="188" spans="1:7" x14ac:dyDescent="0.35">
      <c r="A188" t="s">
        <v>17</v>
      </c>
      <c r="B188" s="1">
        <v>44859</v>
      </c>
      <c r="C188" s="2">
        <v>0.44444444444444442</v>
      </c>
      <c r="D188" t="s">
        <v>8</v>
      </c>
      <c r="E188" t="s">
        <v>9</v>
      </c>
      <c r="F188">
        <v>1</v>
      </c>
      <c r="G188" t="s">
        <v>11</v>
      </c>
    </row>
    <row r="189" spans="1:7" x14ac:dyDescent="0.35">
      <c r="A189" t="s">
        <v>17</v>
      </c>
      <c r="B189" s="1">
        <v>44859</v>
      </c>
      <c r="C189" s="2">
        <v>0.44444444444444442</v>
      </c>
      <c r="D189" t="s">
        <v>8</v>
      </c>
      <c r="E189" t="s">
        <v>9</v>
      </c>
      <c r="F189">
        <v>2</v>
      </c>
      <c r="G189" t="s">
        <v>11</v>
      </c>
    </row>
    <row r="190" spans="1:7" x14ac:dyDescent="0.35">
      <c r="A190" t="s">
        <v>17</v>
      </c>
      <c r="B190" s="1">
        <v>44859</v>
      </c>
      <c r="C190" s="2">
        <v>0.44444444444444442</v>
      </c>
      <c r="D190" t="s">
        <v>8</v>
      </c>
      <c r="E190" t="s">
        <v>16</v>
      </c>
      <c r="F190">
        <v>1</v>
      </c>
      <c r="G190" t="s">
        <v>10</v>
      </c>
    </row>
    <row r="191" spans="1:7" x14ac:dyDescent="0.35">
      <c r="A191" t="s">
        <v>17</v>
      </c>
      <c r="B191" s="1">
        <v>44859</v>
      </c>
      <c r="C191" s="2">
        <v>0.44444444444444442</v>
      </c>
      <c r="D191" t="s">
        <v>8</v>
      </c>
      <c r="E191" t="s">
        <v>9</v>
      </c>
      <c r="F191">
        <v>2</v>
      </c>
      <c r="G191" t="s">
        <v>10</v>
      </c>
    </row>
    <row r="192" spans="1:7" x14ac:dyDescent="0.35">
      <c r="A192" t="s">
        <v>17</v>
      </c>
      <c r="B192" s="1">
        <v>44859</v>
      </c>
      <c r="C192" s="2">
        <v>0.44444444444444442</v>
      </c>
      <c r="D192" t="s">
        <v>8</v>
      </c>
      <c r="E192" t="s">
        <v>9</v>
      </c>
      <c r="F192">
        <v>2</v>
      </c>
      <c r="G192" t="s">
        <v>10</v>
      </c>
    </row>
    <row r="193" spans="1:7" x14ac:dyDescent="0.35">
      <c r="A193" t="s">
        <v>17</v>
      </c>
      <c r="B193" s="1">
        <v>44859</v>
      </c>
      <c r="C193" s="2">
        <v>0.44444444444444442</v>
      </c>
      <c r="D193" t="s">
        <v>8</v>
      </c>
      <c r="E193" t="s">
        <v>12</v>
      </c>
      <c r="F193">
        <v>1</v>
      </c>
      <c r="G193" t="s">
        <v>10</v>
      </c>
    </row>
    <row r="194" spans="1:7" x14ac:dyDescent="0.35">
      <c r="A194" t="s">
        <v>17</v>
      </c>
      <c r="B194" s="1">
        <v>44859</v>
      </c>
      <c r="C194" s="2">
        <v>0.44791666666666669</v>
      </c>
      <c r="D194" t="s">
        <v>8</v>
      </c>
      <c r="E194" t="s">
        <v>13</v>
      </c>
      <c r="F194">
        <v>1</v>
      </c>
      <c r="G194" t="s">
        <v>10</v>
      </c>
    </row>
    <row r="195" spans="1:7" x14ac:dyDescent="0.35">
      <c r="A195" t="s">
        <v>17</v>
      </c>
      <c r="B195" s="1">
        <v>44859</v>
      </c>
      <c r="C195" s="2">
        <v>0.44791666666666669</v>
      </c>
      <c r="D195" t="s">
        <v>8</v>
      </c>
      <c r="E195" t="s">
        <v>9</v>
      </c>
      <c r="F195">
        <v>1</v>
      </c>
      <c r="G195" t="s">
        <v>11</v>
      </c>
    </row>
    <row r="196" spans="1:7" x14ac:dyDescent="0.35">
      <c r="A196" t="s">
        <v>17</v>
      </c>
      <c r="B196" s="1">
        <v>44859</v>
      </c>
      <c r="C196" s="2">
        <v>0.44791666666666669</v>
      </c>
      <c r="D196" t="s">
        <v>8</v>
      </c>
      <c r="E196" t="s">
        <v>9</v>
      </c>
      <c r="F196">
        <v>2</v>
      </c>
      <c r="G196" t="s">
        <v>11</v>
      </c>
    </row>
    <row r="197" spans="1:7" x14ac:dyDescent="0.35">
      <c r="A197" t="s">
        <v>17</v>
      </c>
      <c r="B197" s="1">
        <v>44859</v>
      </c>
      <c r="C197" s="2">
        <v>0.44791666666666669</v>
      </c>
      <c r="D197" t="s">
        <v>8</v>
      </c>
      <c r="E197" t="s">
        <v>9</v>
      </c>
      <c r="F197">
        <v>2</v>
      </c>
      <c r="G197" t="s">
        <v>10</v>
      </c>
    </row>
    <row r="198" spans="1:7" x14ac:dyDescent="0.35">
      <c r="A198" t="s">
        <v>17</v>
      </c>
      <c r="B198" s="1">
        <v>44859</v>
      </c>
      <c r="C198" s="2">
        <v>0.44791666666666669</v>
      </c>
      <c r="D198" t="s">
        <v>8</v>
      </c>
      <c r="E198" t="s">
        <v>9</v>
      </c>
      <c r="F198">
        <v>1</v>
      </c>
      <c r="G198" t="s">
        <v>11</v>
      </c>
    </row>
    <row r="199" spans="1:7" x14ac:dyDescent="0.35">
      <c r="A199" t="s">
        <v>17</v>
      </c>
      <c r="B199" s="1">
        <v>44859</v>
      </c>
      <c r="C199" s="2">
        <v>0.44791666666666669</v>
      </c>
      <c r="D199" t="s">
        <v>8</v>
      </c>
      <c r="E199" t="s">
        <v>9</v>
      </c>
      <c r="F199">
        <v>2</v>
      </c>
      <c r="G199" t="s">
        <v>10</v>
      </c>
    </row>
    <row r="200" spans="1:7" x14ac:dyDescent="0.35">
      <c r="A200" t="s">
        <v>17</v>
      </c>
      <c r="B200" s="1">
        <v>44859</v>
      </c>
      <c r="C200" s="2">
        <v>0.44791666666666669</v>
      </c>
      <c r="D200" t="s">
        <v>8</v>
      </c>
      <c r="E200" t="s">
        <v>13</v>
      </c>
      <c r="F200">
        <v>1</v>
      </c>
      <c r="G200" t="s">
        <v>10</v>
      </c>
    </row>
    <row r="201" spans="1:7" x14ac:dyDescent="0.35">
      <c r="A201" t="s">
        <v>17</v>
      </c>
      <c r="B201" s="1">
        <v>44859</v>
      </c>
      <c r="C201" s="2">
        <v>0.44791666666666669</v>
      </c>
      <c r="D201" t="s">
        <v>8</v>
      </c>
      <c r="E201" t="s">
        <v>14</v>
      </c>
      <c r="F201">
        <v>95</v>
      </c>
      <c r="G201" t="s">
        <v>10</v>
      </c>
    </row>
    <row r="202" spans="1:7" x14ac:dyDescent="0.35">
      <c r="A202" t="s">
        <v>17</v>
      </c>
      <c r="B202" s="1">
        <v>44859</v>
      </c>
      <c r="C202" s="2">
        <v>0.4513888888888889</v>
      </c>
      <c r="D202" t="s">
        <v>8</v>
      </c>
      <c r="E202" t="s">
        <v>9</v>
      </c>
      <c r="F202">
        <v>1</v>
      </c>
      <c r="G202" t="s">
        <v>10</v>
      </c>
    </row>
    <row r="203" spans="1:7" x14ac:dyDescent="0.35">
      <c r="A203" t="s">
        <v>17</v>
      </c>
      <c r="B203" s="1">
        <v>44859</v>
      </c>
      <c r="C203" s="2">
        <v>0.4513888888888889</v>
      </c>
      <c r="D203" t="s">
        <v>8</v>
      </c>
      <c r="E203" t="s">
        <v>9</v>
      </c>
      <c r="F203">
        <v>4</v>
      </c>
      <c r="G203" t="s">
        <v>11</v>
      </c>
    </row>
    <row r="204" spans="1:7" x14ac:dyDescent="0.35">
      <c r="A204" t="s">
        <v>17</v>
      </c>
      <c r="B204" s="1">
        <v>44859</v>
      </c>
      <c r="C204" s="2">
        <v>0.4513888888888889</v>
      </c>
      <c r="D204" t="s">
        <v>8</v>
      </c>
      <c r="E204" t="s">
        <v>9</v>
      </c>
      <c r="F204">
        <v>2</v>
      </c>
      <c r="G204" t="s">
        <v>10</v>
      </c>
    </row>
    <row r="205" spans="1:7" x14ac:dyDescent="0.35">
      <c r="A205" t="s">
        <v>17</v>
      </c>
      <c r="B205" s="1">
        <v>44859</v>
      </c>
      <c r="C205" s="2">
        <v>0.4513888888888889</v>
      </c>
      <c r="D205" t="s">
        <v>8</v>
      </c>
      <c r="E205" t="s">
        <v>14</v>
      </c>
      <c r="F205">
        <v>95</v>
      </c>
      <c r="G205" t="s">
        <v>10</v>
      </c>
    </row>
    <row r="206" spans="1:7" x14ac:dyDescent="0.35">
      <c r="A206" t="s">
        <v>17</v>
      </c>
      <c r="B206" s="1">
        <v>44859</v>
      </c>
      <c r="C206" s="2">
        <v>0.4513888888888889</v>
      </c>
      <c r="D206" t="s">
        <v>8</v>
      </c>
      <c r="E206" t="s">
        <v>9</v>
      </c>
      <c r="F206">
        <v>2</v>
      </c>
      <c r="G206" t="s">
        <v>10</v>
      </c>
    </row>
    <row r="207" spans="1:7" x14ac:dyDescent="0.35">
      <c r="A207" t="s">
        <v>17</v>
      </c>
      <c r="B207" s="1">
        <v>44859</v>
      </c>
      <c r="C207" s="2">
        <v>0.4513888888888889</v>
      </c>
      <c r="D207" t="s">
        <v>8</v>
      </c>
      <c r="E207" t="s">
        <v>15</v>
      </c>
      <c r="F207">
        <v>1</v>
      </c>
      <c r="G207" t="s">
        <v>10</v>
      </c>
    </row>
    <row r="208" spans="1:7" x14ac:dyDescent="0.35">
      <c r="A208" t="s">
        <v>17</v>
      </c>
      <c r="B208" s="1">
        <v>44859</v>
      </c>
      <c r="C208" s="2">
        <v>0.4513888888888889</v>
      </c>
      <c r="D208" t="s">
        <v>8</v>
      </c>
      <c r="E208" t="s">
        <v>13</v>
      </c>
      <c r="F208">
        <v>1</v>
      </c>
      <c r="G208" t="s">
        <v>10</v>
      </c>
    </row>
    <row r="209" spans="1:7" x14ac:dyDescent="0.35">
      <c r="A209" t="s">
        <v>17</v>
      </c>
      <c r="B209" s="1">
        <v>44859</v>
      </c>
      <c r="C209" s="2">
        <v>0.4513888888888889</v>
      </c>
      <c r="D209" t="s">
        <v>8</v>
      </c>
      <c r="E209" t="s">
        <v>12</v>
      </c>
      <c r="F209">
        <v>1</v>
      </c>
      <c r="G209" t="s">
        <v>10</v>
      </c>
    </row>
    <row r="210" spans="1:7" x14ac:dyDescent="0.35">
      <c r="A210" t="s">
        <v>17</v>
      </c>
      <c r="B210" s="1">
        <v>44859</v>
      </c>
      <c r="C210" s="2">
        <v>0.4513888888888889</v>
      </c>
      <c r="D210" t="s">
        <v>8</v>
      </c>
      <c r="E210" t="s">
        <v>9</v>
      </c>
      <c r="F210">
        <v>1</v>
      </c>
      <c r="G210" t="s">
        <v>11</v>
      </c>
    </row>
    <row r="211" spans="1:7" x14ac:dyDescent="0.35">
      <c r="A211" t="s">
        <v>17</v>
      </c>
      <c r="B211" s="1">
        <v>44859</v>
      </c>
      <c r="C211" s="2">
        <v>0.4513888888888889</v>
      </c>
      <c r="D211" t="s">
        <v>8</v>
      </c>
      <c r="E211" t="s">
        <v>9</v>
      </c>
      <c r="F211">
        <v>1</v>
      </c>
      <c r="G211" t="s">
        <v>11</v>
      </c>
    </row>
    <row r="212" spans="1:7" x14ac:dyDescent="0.35">
      <c r="A212" t="s">
        <v>17</v>
      </c>
      <c r="B212" s="1">
        <v>44859</v>
      </c>
      <c r="C212" s="2">
        <v>0.4513888888888889</v>
      </c>
      <c r="D212" t="s">
        <v>8</v>
      </c>
      <c r="E212" t="s">
        <v>18</v>
      </c>
      <c r="F212">
        <v>1</v>
      </c>
      <c r="G212" t="s">
        <v>10</v>
      </c>
    </row>
    <row r="213" spans="1:7" x14ac:dyDescent="0.35">
      <c r="A213" t="s">
        <v>17</v>
      </c>
      <c r="B213" s="1">
        <v>44859</v>
      </c>
      <c r="C213" s="2">
        <v>0.4513888888888889</v>
      </c>
      <c r="D213" t="s">
        <v>8</v>
      </c>
      <c r="E213" t="s">
        <v>12</v>
      </c>
      <c r="F213">
        <v>1</v>
      </c>
      <c r="G213" t="s">
        <v>10</v>
      </c>
    </row>
    <row r="214" spans="1:7" x14ac:dyDescent="0.35">
      <c r="A214" t="s">
        <v>17</v>
      </c>
      <c r="B214" s="1">
        <v>44859</v>
      </c>
      <c r="C214" s="2">
        <v>0.4548611111111111</v>
      </c>
      <c r="D214" t="s">
        <v>8</v>
      </c>
      <c r="E214" t="s">
        <v>9</v>
      </c>
      <c r="F214">
        <v>1</v>
      </c>
      <c r="G214" t="s">
        <v>11</v>
      </c>
    </row>
    <row r="215" spans="1:7" x14ac:dyDescent="0.35">
      <c r="A215" t="s">
        <v>17</v>
      </c>
      <c r="B215" s="1">
        <v>44859</v>
      </c>
      <c r="C215" s="2">
        <v>0.4548611111111111</v>
      </c>
      <c r="D215" t="s">
        <v>8</v>
      </c>
      <c r="E215" t="s">
        <v>13</v>
      </c>
      <c r="F215">
        <v>2</v>
      </c>
      <c r="G215" t="s">
        <v>10</v>
      </c>
    </row>
    <row r="216" spans="1:7" x14ac:dyDescent="0.35">
      <c r="A216" t="s">
        <v>17</v>
      </c>
      <c r="B216" s="1">
        <v>44859</v>
      </c>
      <c r="C216" s="2">
        <v>0.4548611111111111</v>
      </c>
      <c r="D216" t="s">
        <v>8</v>
      </c>
      <c r="E216" t="s">
        <v>9</v>
      </c>
      <c r="F216">
        <v>1</v>
      </c>
      <c r="G216" t="s">
        <v>11</v>
      </c>
    </row>
    <row r="217" spans="1:7" x14ac:dyDescent="0.35">
      <c r="A217" t="s">
        <v>17</v>
      </c>
      <c r="B217" s="1">
        <v>44859</v>
      </c>
      <c r="C217" s="2">
        <v>0.4548611111111111</v>
      </c>
      <c r="D217" t="s">
        <v>8</v>
      </c>
      <c r="E217" t="s">
        <v>14</v>
      </c>
      <c r="F217">
        <v>80</v>
      </c>
      <c r="G217" t="s">
        <v>10</v>
      </c>
    </row>
    <row r="218" spans="1:7" x14ac:dyDescent="0.35">
      <c r="A218" t="s">
        <v>17</v>
      </c>
      <c r="B218" s="1">
        <v>44859</v>
      </c>
      <c r="C218" s="2">
        <v>0.4548611111111111</v>
      </c>
      <c r="D218" t="s">
        <v>8</v>
      </c>
      <c r="E218" t="s">
        <v>9</v>
      </c>
      <c r="F218">
        <v>1</v>
      </c>
      <c r="G218" t="s">
        <v>11</v>
      </c>
    </row>
    <row r="219" spans="1:7" x14ac:dyDescent="0.35">
      <c r="A219" t="s">
        <v>17</v>
      </c>
      <c r="B219" s="1">
        <v>44859</v>
      </c>
      <c r="C219" s="2">
        <v>0.4548611111111111</v>
      </c>
      <c r="D219" t="s">
        <v>8</v>
      </c>
      <c r="E219" t="s">
        <v>13</v>
      </c>
      <c r="F219">
        <v>1</v>
      </c>
      <c r="G219" t="s">
        <v>10</v>
      </c>
    </row>
    <row r="220" spans="1:7" x14ac:dyDescent="0.35">
      <c r="A220" t="s">
        <v>17</v>
      </c>
      <c r="B220" s="1">
        <v>44859</v>
      </c>
      <c r="C220" s="2">
        <v>0.4548611111111111</v>
      </c>
      <c r="D220" t="s">
        <v>8</v>
      </c>
      <c r="E220" t="s">
        <v>9</v>
      </c>
      <c r="F220">
        <v>2</v>
      </c>
      <c r="G220" t="s">
        <v>11</v>
      </c>
    </row>
    <row r="221" spans="1:7" x14ac:dyDescent="0.35">
      <c r="A221" t="s">
        <v>17</v>
      </c>
      <c r="B221" s="1">
        <v>44859</v>
      </c>
      <c r="C221" s="2">
        <v>0.4548611111111111</v>
      </c>
      <c r="D221" t="s">
        <v>8</v>
      </c>
      <c r="E221" t="s">
        <v>9</v>
      </c>
      <c r="F221">
        <v>2</v>
      </c>
      <c r="G221" t="s">
        <v>10</v>
      </c>
    </row>
    <row r="222" spans="1:7" x14ac:dyDescent="0.35">
      <c r="A222" t="s">
        <v>17</v>
      </c>
      <c r="B222" s="1">
        <v>44859</v>
      </c>
      <c r="C222" s="2">
        <v>0.4548611111111111</v>
      </c>
      <c r="D222" t="s">
        <v>8</v>
      </c>
      <c r="E222" t="s">
        <v>16</v>
      </c>
      <c r="F222">
        <v>1</v>
      </c>
      <c r="G222" t="s">
        <v>11</v>
      </c>
    </row>
    <row r="223" spans="1:7" x14ac:dyDescent="0.35">
      <c r="A223" t="s">
        <v>17</v>
      </c>
      <c r="B223" s="1">
        <v>44859</v>
      </c>
      <c r="C223" s="2">
        <v>0.45833333333333331</v>
      </c>
      <c r="D223" t="s">
        <v>8</v>
      </c>
      <c r="E223" t="s">
        <v>13</v>
      </c>
      <c r="F223">
        <v>1</v>
      </c>
      <c r="G223" t="s">
        <v>10</v>
      </c>
    </row>
    <row r="224" spans="1:7" x14ac:dyDescent="0.35">
      <c r="A224" t="s">
        <v>17</v>
      </c>
      <c r="B224" s="1">
        <v>44859</v>
      </c>
      <c r="C224" s="2">
        <v>0.45833333333333331</v>
      </c>
      <c r="D224" t="s">
        <v>8</v>
      </c>
      <c r="E224" t="s">
        <v>13</v>
      </c>
      <c r="F224">
        <v>2</v>
      </c>
      <c r="G224" t="s">
        <v>10</v>
      </c>
    </row>
    <row r="225" spans="1:7" x14ac:dyDescent="0.35">
      <c r="A225" t="s">
        <v>17</v>
      </c>
      <c r="B225" s="1">
        <v>44859</v>
      </c>
      <c r="C225" s="2">
        <v>0.45833333333333331</v>
      </c>
      <c r="D225" t="s">
        <v>8</v>
      </c>
      <c r="E225" t="s">
        <v>9</v>
      </c>
      <c r="F225">
        <v>1</v>
      </c>
      <c r="G225" t="s">
        <v>11</v>
      </c>
    </row>
    <row r="226" spans="1:7" x14ac:dyDescent="0.35">
      <c r="A226" t="s">
        <v>17</v>
      </c>
      <c r="B226" s="1">
        <v>44859</v>
      </c>
      <c r="C226" s="2">
        <v>0.45833333333333331</v>
      </c>
      <c r="D226" t="s">
        <v>8</v>
      </c>
      <c r="E226" t="s">
        <v>9</v>
      </c>
      <c r="F226">
        <v>2</v>
      </c>
      <c r="G226" t="s">
        <v>10</v>
      </c>
    </row>
    <row r="227" spans="1:7" x14ac:dyDescent="0.35">
      <c r="A227" t="s">
        <v>17</v>
      </c>
      <c r="B227" s="1">
        <v>44859</v>
      </c>
      <c r="C227" s="2">
        <v>0.45833333333333331</v>
      </c>
      <c r="D227" t="s">
        <v>8</v>
      </c>
      <c r="E227" t="s">
        <v>9</v>
      </c>
      <c r="F227">
        <v>1</v>
      </c>
      <c r="G227" t="s">
        <v>11</v>
      </c>
    </row>
    <row r="228" spans="1:7" x14ac:dyDescent="0.35">
      <c r="A228" t="s">
        <v>17</v>
      </c>
      <c r="B228" s="1">
        <v>44859</v>
      </c>
      <c r="C228" s="2">
        <v>0.45833333333333331</v>
      </c>
      <c r="D228" t="s">
        <v>8</v>
      </c>
      <c r="E228" t="s">
        <v>13</v>
      </c>
      <c r="F228">
        <v>3</v>
      </c>
      <c r="G228" t="s">
        <v>10</v>
      </c>
    </row>
    <row r="229" spans="1:7" x14ac:dyDescent="0.35">
      <c r="A229" t="s">
        <v>17</v>
      </c>
      <c r="B229" s="1">
        <v>44859</v>
      </c>
      <c r="C229" s="2">
        <v>0.45833333333333331</v>
      </c>
      <c r="D229" t="s">
        <v>8</v>
      </c>
      <c r="E229" t="s">
        <v>16</v>
      </c>
      <c r="F229">
        <v>1</v>
      </c>
      <c r="G229" t="s">
        <v>10</v>
      </c>
    </row>
    <row r="230" spans="1:7" x14ac:dyDescent="0.35">
      <c r="A230" t="s">
        <v>17</v>
      </c>
      <c r="B230" s="1">
        <v>44859</v>
      </c>
      <c r="C230" s="2">
        <v>0.45833333333333331</v>
      </c>
      <c r="D230" t="s">
        <v>8</v>
      </c>
      <c r="E230" t="s">
        <v>9</v>
      </c>
      <c r="F230">
        <v>4</v>
      </c>
      <c r="G230" t="s">
        <v>11</v>
      </c>
    </row>
    <row r="231" spans="1:7" x14ac:dyDescent="0.35">
      <c r="A231" t="s">
        <v>17</v>
      </c>
      <c r="B231" s="1">
        <v>44859</v>
      </c>
      <c r="C231" s="2">
        <v>0.45833333333333331</v>
      </c>
      <c r="D231" t="s">
        <v>8</v>
      </c>
      <c r="E231" t="s">
        <v>9</v>
      </c>
      <c r="F231">
        <v>1</v>
      </c>
      <c r="G231" t="s">
        <v>10</v>
      </c>
    </row>
    <row r="232" spans="1:7" x14ac:dyDescent="0.35">
      <c r="A232" t="s">
        <v>17</v>
      </c>
      <c r="B232" s="1">
        <v>44859</v>
      </c>
      <c r="C232" s="2">
        <v>0.45833333333333331</v>
      </c>
      <c r="D232" t="s">
        <v>8</v>
      </c>
      <c r="E232" t="s">
        <v>9</v>
      </c>
      <c r="F232">
        <v>1</v>
      </c>
      <c r="G232" t="s">
        <v>11</v>
      </c>
    </row>
    <row r="233" spans="1:7" x14ac:dyDescent="0.35">
      <c r="A233" t="s">
        <v>17</v>
      </c>
      <c r="B233" s="1">
        <v>44859</v>
      </c>
      <c r="C233" s="2">
        <v>0.45833333333333331</v>
      </c>
      <c r="D233" t="s">
        <v>8</v>
      </c>
      <c r="E233" t="s">
        <v>12</v>
      </c>
      <c r="F233">
        <v>1</v>
      </c>
      <c r="G233" t="s">
        <v>10</v>
      </c>
    </row>
    <row r="234" spans="1:7" x14ac:dyDescent="0.35">
      <c r="A234" t="s">
        <v>17</v>
      </c>
      <c r="B234" s="1">
        <v>44859</v>
      </c>
      <c r="C234" s="2">
        <v>0.45833333333333331</v>
      </c>
      <c r="D234" t="s">
        <v>8</v>
      </c>
      <c r="E234" t="s">
        <v>13</v>
      </c>
      <c r="F234">
        <v>1</v>
      </c>
      <c r="G234" t="s">
        <v>10</v>
      </c>
    </row>
    <row r="235" spans="1:7" x14ac:dyDescent="0.35">
      <c r="A235" t="s">
        <v>17</v>
      </c>
      <c r="B235" s="1">
        <v>44859</v>
      </c>
      <c r="C235" s="2">
        <v>0.45833333333333331</v>
      </c>
      <c r="D235" t="s">
        <v>8</v>
      </c>
      <c r="E235" t="s">
        <v>16</v>
      </c>
      <c r="F235">
        <v>1</v>
      </c>
      <c r="G235" t="s">
        <v>10</v>
      </c>
    </row>
    <row r="236" spans="1:7" x14ac:dyDescent="0.35">
      <c r="A236" t="s">
        <v>17</v>
      </c>
      <c r="B236" s="1">
        <v>44859</v>
      </c>
      <c r="C236" s="2">
        <v>0.45833333333333331</v>
      </c>
      <c r="D236" t="s">
        <v>8</v>
      </c>
      <c r="E236" t="s">
        <v>9</v>
      </c>
      <c r="F236">
        <v>4</v>
      </c>
      <c r="G236" t="s">
        <v>11</v>
      </c>
    </row>
    <row r="237" spans="1:7" x14ac:dyDescent="0.35">
      <c r="A237" t="s">
        <v>17</v>
      </c>
      <c r="B237" s="1">
        <v>44859</v>
      </c>
      <c r="C237" s="2">
        <v>0.45833333333333331</v>
      </c>
      <c r="D237" t="s">
        <v>8</v>
      </c>
      <c r="E237" t="s">
        <v>9</v>
      </c>
      <c r="F237">
        <v>2</v>
      </c>
      <c r="G237" t="s">
        <v>10</v>
      </c>
    </row>
    <row r="238" spans="1:7" x14ac:dyDescent="0.35">
      <c r="A238" t="s">
        <v>19</v>
      </c>
      <c r="B238" s="1">
        <v>44860</v>
      </c>
      <c r="C238" s="2">
        <v>0.4375</v>
      </c>
      <c r="D238" t="s">
        <v>20</v>
      </c>
      <c r="E238" t="s">
        <v>12</v>
      </c>
      <c r="F238">
        <v>1</v>
      </c>
      <c r="G238" t="s">
        <v>10</v>
      </c>
    </row>
    <row r="239" spans="1:7" x14ac:dyDescent="0.35">
      <c r="A239" t="s">
        <v>19</v>
      </c>
      <c r="B239" s="1">
        <v>44860</v>
      </c>
      <c r="C239" s="2">
        <v>0.4375</v>
      </c>
      <c r="D239" t="s">
        <v>20</v>
      </c>
      <c r="E239" t="s">
        <v>9</v>
      </c>
      <c r="F239">
        <v>1</v>
      </c>
      <c r="G239" t="s">
        <v>11</v>
      </c>
    </row>
    <row r="240" spans="1:7" x14ac:dyDescent="0.35">
      <c r="A240" t="s">
        <v>19</v>
      </c>
      <c r="B240" s="1">
        <v>44860</v>
      </c>
      <c r="C240" s="2">
        <v>0.43819444444444444</v>
      </c>
      <c r="D240" t="s">
        <v>20</v>
      </c>
      <c r="E240" t="s">
        <v>13</v>
      </c>
      <c r="F240">
        <v>1</v>
      </c>
      <c r="G240" t="s">
        <v>10</v>
      </c>
    </row>
    <row r="241" spans="1:7" x14ac:dyDescent="0.35">
      <c r="A241" t="s">
        <v>19</v>
      </c>
      <c r="B241" s="1">
        <v>44860</v>
      </c>
      <c r="C241" s="2">
        <v>0.43888888888888888</v>
      </c>
      <c r="D241" t="s">
        <v>20</v>
      </c>
      <c r="E241" t="s">
        <v>12</v>
      </c>
      <c r="F241">
        <v>1</v>
      </c>
      <c r="G241" t="s">
        <v>10</v>
      </c>
    </row>
    <row r="242" spans="1:7" x14ac:dyDescent="0.35">
      <c r="A242" t="s">
        <v>19</v>
      </c>
      <c r="B242" s="1">
        <v>44860</v>
      </c>
      <c r="C242" s="2">
        <v>0.43958333333333333</v>
      </c>
      <c r="D242" t="s">
        <v>20</v>
      </c>
      <c r="E242" t="s">
        <v>9</v>
      </c>
      <c r="F242">
        <v>3</v>
      </c>
      <c r="G242" t="s">
        <v>10</v>
      </c>
    </row>
    <row r="243" spans="1:7" x14ac:dyDescent="0.35">
      <c r="A243" t="s">
        <v>19</v>
      </c>
      <c r="B243" s="1">
        <v>44860</v>
      </c>
      <c r="C243" s="2">
        <v>0.44097222222222221</v>
      </c>
      <c r="D243" t="s">
        <v>20</v>
      </c>
      <c r="E243" t="s">
        <v>9</v>
      </c>
      <c r="F243">
        <v>3</v>
      </c>
      <c r="G243" t="s">
        <v>11</v>
      </c>
    </row>
    <row r="244" spans="1:7" x14ac:dyDescent="0.35">
      <c r="A244" t="s">
        <v>19</v>
      </c>
      <c r="B244" s="1">
        <v>44860</v>
      </c>
      <c r="C244" s="2">
        <v>0.44097222222222221</v>
      </c>
      <c r="D244" t="s">
        <v>20</v>
      </c>
      <c r="E244" t="s">
        <v>9</v>
      </c>
      <c r="F244">
        <v>1</v>
      </c>
      <c r="G244" t="s">
        <v>10</v>
      </c>
    </row>
    <row r="245" spans="1:7" x14ac:dyDescent="0.35">
      <c r="A245" t="s">
        <v>19</v>
      </c>
      <c r="B245" s="1">
        <v>44860</v>
      </c>
      <c r="C245" s="2">
        <v>0.44166666666666665</v>
      </c>
      <c r="D245" t="s">
        <v>20</v>
      </c>
      <c r="E245" t="s">
        <v>18</v>
      </c>
      <c r="F245">
        <v>1</v>
      </c>
      <c r="G245" t="s">
        <v>10</v>
      </c>
    </row>
    <row r="246" spans="1:7" x14ac:dyDescent="0.35">
      <c r="A246" t="s">
        <v>19</v>
      </c>
      <c r="B246" s="1">
        <v>44860</v>
      </c>
      <c r="C246" s="2">
        <v>0.44305555555555554</v>
      </c>
      <c r="D246" t="s">
        <v>20</v>
      </c>
      <c r="E246" t="s">
        <v>9</v>
      </c>
      <c r="F246">
        <v>2</v>
      </c>
      <c r="G246" t="s">
        <v>10</v>
      </c>
    </row>
    <row r="247" spans="1:7" x14ac:dyDescent="0.35">
      <c r="A247" t="s">
        <v>19</v>
      </c>
      <c r="B247" s="1">
        <v>44860</v>
      </c>
      <c r="C247" s="2">
        <v>0.44374999999999998</v>
      </c>
      <c r="D247" t="s">
        <v>20</v>
      </c>
      <c r="E247" t="s">
        <v>14</v>
      </c>
      <c r="F247">
        <v>20</v>
      </c>
      <c r="G247" t="s">
        <v>10</v>
      </c>
    </row>
    <row r="248" spans="1:7" x14ac:dyDescent="0.35">
      <c r="A248" t="s">
        <v>19</v>
      </c>
      <c r="B248" s="1">
        <v>44860</v>
      </c>
      <c r="C248" s="2">
        <v>0.44374999999999998</v>
      </c>
      <c r="D248" t="s">
        <v>20</v>
      </c>
      <c r="E248" t="s">
        <v>12</v>
      </c>
      <c r="F248">
        <v>1</v>
      </c>
      <c r="G248" t="s">
        <v>10</v>
      </c>
    </row>
    <row r="249" spans="1:7" x14ac:dyDescent="0.35">
      <c r="A249" t="s">
        <v>19</v>
      </c>
      <c r="B249" s="1">
        <v>44860</v>
      </c>
      <c r="C249" s="2">
        <v>0.44374999999999998</v>
      </c>
      <c r="D249" t="s">
        <v>20</v>
      </c>
      <c r="E249" t="s">
        <v>12</v>
      </c>
      <c r="F249">
        <v>1</v>
      </c>
      <c r="G249" t="s">
        <v>10</v>
      </c>
    </row>
    <row r="250" spans="1:7" x14ac:dyDescent="0.35">
      <c r="A250" t="s">
        <v>19</v>
      </c>
      <c r="B250" s="1">
        <v>44860</v>
      </c>
      <c r="C250" s="2">
        <v>0.44444444444444442</v>
      </c>
      <c r="D250" t="s">
        <v>20</v>
      </c>
      <c r="E250" t="s">
        <v>13</v>
      </c>
      <c r="F250">
        <v>3</v>
      </c>
      <c r="G250" t="s">
        <v>10</v>
      </c>
    </row>
    <row r="251" spans="1:7" x14ac:dyDescent="0.35">
      <c r="A251" t="s">
        <v>19</v>
      </c>
      <c r="B251" s="1">
        <v>44860</v>
      </c>
      <c r="C251" s="2">
        <v>0.44513888888888886</v>
      </c>
      <c r="D251" t="s">
        <v>20</v>
      </c>
      <c r="E251" t="s">
        <v>9</v>
      </c>
      <c r="F251">
        <v>1</v>
      </c>
      <c r="G251" t="s">
        <v>10</v>
      </c>
    </row>
    <row r="252" spans="1:7" x14ac:dyDescent="0.35">
      <c r="A252" t="s">
        <v>19</v>
      </c>
      <c r="B252" s="1">
        <v>44860</v>
      </c>
      <c r="C252" s="2">
        <v>0.44583333333333336</v>
      </c>
      <c r="D252" t="s">
        <v>20</v>
      </c>
      <c r="E252" t="s">
        <v>9</v>
      </c>
      <c r="F252">
        <v>2</v>
      </c>
      <c r="G252" t="s">
        <v>10</v>
      </c>
    </row>
    <row r="253" spans="1:7" x14ac:dyDescent="0.35">
      <c r="A253" t="s">
        <v>19</v>
      </c>
      <c r="B253" s="1">
        <v>44860</v>
      </c>
      <c r="C253" s="2">
        <v>0.44583333333333336</v>
      </c>
      <c r="D253" t="s">
        <v>20</v>
      </c>
      <c r="E253" t="s">
        <v>9</v>
      </c>
      <c r="F253">
        <v>1</v>
      </c>
      <c r="G253" t="s">
        <v>11</v>
      </c>
    </row>
    <row r="254" spans="1:7" x14ac:dyDescent="0.35">
      <c r="A254" t="s">
        <v>19</v>
      </c>
      <c r="B254" s="1">
        <v>44860</v>
      </c>
      <c r="C254" s="2">
        <v>0.4465277777777778</v>
      </c>
      <c r="D254" t="s">
        <v>20</v>
      </c>
      <c r="E254" t="s">
        <v>9</v>
      </c>
      <c r="F254">
        <v>2</v>
      </c>
      <c r="G254" t="s">
        <v>10</v>
      </c>
    </row>
    <row r="255" spans="1:7" x14ac:dyDescent="0.35">
      <c r="A255" t="s">
        <v>19</v>
      </c>
      <c r="B255" s="1">
        <v>44860</v>
      </c>
      <c r="C255" s="2">
        <v>0.4465277777777778</v>
      </c>
      <c r="D255" t="s">
        <v>20</v>
      </c>
      <c r="E255" t="s">
        <v>14</v>
      </c>
      <c r="F255">
        <v>30</v>
      </c>
      <c r="G255" t="s">
        <v>10</v>
      </c>
    </row>
    <row r="256" spans="1:7" x14ac:dyDescent="0.35">
      <c r="A256" t="s">
        <v>19</v>
      </c>
      <c r="B256" s="1">
        <v>44860</v>
      </c>
      <c r="C256" s="2">
        <v>0.4465277777777778</v>
      </c>
      <c r="D256" t="s">
        <v>20</v>
      </c>
      <c r="E256" t="s">
        <v>9</v>
      </c>
      <c r="F256">
        <v>1</v>
      </c>
      <c r="G256" t="s">
        <v>11</v>
      </c>
    </row>
    <row r="257" spans="1:7" x14ac:dyDescent="0.35">
      <c r="A257" t="s">
        <v>19</v>
      </c>
      <c r="B257" s="1">
        <v>44860</v>
      </c>
      <c r="C257" s="2">
        <v>0.4465277777777778</v>
      </c>
      <c r="D257" t="s">
        <v>20</v>
      </c>
      <c r="E257" t="s">
        <v>12</v>
      </c>
      <c r="F257">
        <v>1</v>
      </c>
      <c r="G257" t="s">
        <v>11</v>
      </c>
    </row>
    <row r="258" spans="1:7" x14ac:dyDescent="0.35">
      <c r="A258" t="s">
        <v>19</v>
      </c>
      <c r="B258" s="1">
        <v>44860</v>
      </c>
      <c r="C258" s="2">
        <v>0.44722222222222224</v>
      </c>
      <c r="D258" t="s">
        <v>20</v>
      </c>
      <c r="E258" t="s">
        <v>14</v>
      </c>
      <c r="F258">
        <v>10</v>
      </c>
      <c r="G258" t="s">
        <v>10</v>
      </c>
    </row>
    <row r="259" spans="1:7" x14ac:dyDescent="0.35">
      <c r="A259" t="s">
        <v>19</v>
      </c>
      <c r="B259" s="1">
        <v>44860</v>
      </c>
      <c r="C259" s="2">
        <v>0.44722222222222224</v>
      </c>
      <c r="D259" t="s">
        <v>20</v>
      </c>
      <c r="E259" t="s">
        <v>9</v>
      </c>
      <c r="F259">
        <v>1</v>
      </c>
      <c r="G259" t="s">
        <v>11</v>
      </c>
    </row>
    <row r="260" spans="1:7" x14ac:dyDescent="0.35">
      <c r="A260" t="s">
        <v>19</v>
      </c>
      <c r="B260" s="1">
        <v>44860</v>
      </c>
      <c r="C260" s="2">
        <v>0.44791666666666669</v>
      </c>
      <c r="D260" t="s">
        <v>20</v>
      </c>
      <c r="E260" t="s">
        <v>12</v>
      </c>
      <c r="F260">
        <v>1</v>
      </c>
      <c r="G260" t="s">
        <v>10</v>
      </c>
    </row>
    <row r="261" spans="1:7" x14ac:dyDescent="0.35">
      <c r="A261" t="s">
        <v>19</v>
      </c>
      <c r="B261" s="1">
        <v>44860</v>
      </c>
      <c r="C261" s="2">
        <v>0.44791666666666669</v>
      </c>
      <c r="D261" t="s">
        <v>20</v>
      </c>
      <c r="E261" t="s">
        <v>9</v>
      </c>
      <c r="F261">
        <v>1</v>
      </c>
      <c r="G261" t="s">
        <v>10</v>
      </c>
    </row>
    <row r="262" spans="1:7" x14ac:dyDescent="0.35">
      <c r="A262" t="s">
        <v>19</v>
      </c>
      <c r="B262" s="1">
        <v>44860</v>
      </c>
      <c r="C262" s="2">
        <v>0.44861111111111113</v>
      </c>
      <c r="D262" t="s">
        <v>20</v>
      </c>
      <c r="E262" t="s">
        <v>9</v>
      </c>
      <c r="F262">
        <v>2</v>
      </c>
      <c r="G262" t="s">
        <v>11</v>
      </c>
    </row>
    <row r="263" spans="1:7" x14ac:dyDescent="0.35">
      <c r="A263" t="s">
        <v>19</v>
      </c>
      <c r="B263" s="1">
        <v>44860</v>
      </c>
      <c r="C263" s="2">
        <v>0.44861111111111113</v>
      </c>
      <c r="D263" t="s">
        <v>20</v>
      </c>
      <c r="E263" t="s">
        <v>9</v>
      </c>
      <c r="F263">
        <v>2</v>
      </c>
      <c r="G263" t="s">
        <v>11</v>
      </c>
    </row>
    <row r="264" spans="1:7" x14ac:dyDescent="0.35">
      <c r="A264" t="s">
        <v>19</v>
      </c>
      <c r="B264" s="1">
        <v>44860</v>
      </c>
      <c r="C264" s="2">
        <v>0.44930555555555557</v>
      </c>
      <c r="D264" t="s">
        <v>20</v>
      </c>
      <c r="E264" t="s">
        <v>9</v>
      </c>
      <c r="F264">
        <v>4</v>
      </c>
      <c r="G264" t="s">
        <v>10</v>
      </c>
    </row>
    <row r="265" spans="1:7" x14ac:dyDescent="0.35">
      <c r="A265" t="s">
        <v>19</v>
      </c>
      <c r="B265" s="1">
        <v>44860</v>
      </c>
      <c r="C265" s="2">
        <v>0.44930555555555557</v>
      </c>
      <c r="D265" t="s">
        <v>20</v>
      </c>
      <c r="E265" t="s">
        <v>9</v>
      </c>
      <c r="F265">
        <v>1</v>
      </c>
      <c r="G265" t="s">
        <v>10</v>
      </c>
    </row>
    <row r="266" spans="1:7" x14ac:dyDescent="0.35">
      <c r="A266" t="s">
        <v>19</v>
      </c>
      <c r="B266" s="1">
        <v>44860</v>
      </c>
      <c r="C266" s="2">
        <v>0.44930555555555557</v>
      </c>
      <c r="D266" t="s">
        <v>20</v>
      </c>
      <c r="E266" t="s">
        <v>12</v>
      </c>
      <c r="F266">
        <v>1</v>
      </c>
      <c r="G266" t="s">
        <v>10</v>
      </c>
    </row>
    <row r="267" spans="1:7" x14ac:dyDescent="0.35">
      <c r="A267" t="s">
        <v>19</v>
      </c>
      <c r="B267" s="1">
        <v>44860</v>
      </c>
      <c r="C267" s="2">
        <v>0.45</v>
      </c>
      <c r="D267" t="s">
        <v>20</v>
      </c>
      <c r="E267" t="s">
        <v>9</v>
      </c>
      <c r="F267">
        <v>1</v>
      </c>
      <c r="G267" t="s">
        <v>10</v>
      </c>
    </row>
    <row r="268" spans="1:7" x14ac:dyDescent="0.35">
      <c r="A268" t="s">
        <v>19</v>
      </c>
      <c r="B268" s="1">
        <v>44860</v>
      </c>
      <c r="C268" s="2">
        <v>0.45</v>
      </c>
      <c r="D268" t="s">
        <v>20</v>
      </c>
      <c r="E268" t="s">
        <v>13</v>
      </c>
      <c r="F268">
        <v>1</v>
      </c>
      <c r="G268" t="s">
        <v>10</v>
      </c>
    </row>
    <row r="269" spans="1:7" x14ac:dyDescent="0.35">
      <c r="A269" t="s">
        <v>19</v>
      </c>
      <c r="B269" s="1">
        <v>44860</v>
      </c>
      <c r="C269" s="2">
        <v>0.45069444444444445</v>
      </c>
      <c r="D269" t="s">
        <v>20</v>
      </c>
      <c r="E269" t="s">
        <v>9</v>
      </c>
      <c r="F269">
        <v>2</v>
      </c>
      <c r="G269" t="s">
        <v>11</v>
      </c>
    </row>
    <row r="270" spans="1:7" x14ac:dyDescent="0.35">
      <c r="A270" t="s">
        <v>19</v>
      </c>
      <c r="B270" s="1">
        <v>44860</v>
      </c>
      <c r="C270" s="2">
        <v>0.45069444444444445</v>
      </c>
      <c r="D270" t="s">
        <v>20</v>
      </c>
      <c r="E270" t="s">
        <v>12</v>
      </c>
      <c r="F270">
        <v>1</v>
      </c>
      <c r="G270" t="s">
        <v>10</v>
      </c>
    </row>
    <row r="271" spans="1:7" x14ac:dyDescent="0.35">
      <c r="A271" t="s">
        <v>19</v>
      </c>
      <c r="B271" s="1">
        <v>44860</v>
      </c>
      <c r="C271" s="2">
        <v>0.4513888888888889</v>
      </c>
      <c r="D271" t="s">
        <v>20</v>
      </c>
      <c r="E271" t="s">
        <v>14</v>
      </c>
      <c r="F271">
        <v>20</v>
      </c>
      <c r="G271" t="s">
        <v>11</v>
      </c>
    </row>
    <row r="272" spans="1:7" x14ac:dyDescent="0.35">
      <c r="A272" t="s">
        <v>19</v>
      </c>
      <c r="B272" s="1">
        <v>44860</v>
      </c>
      <c r="C272" s="2">
        <v>0.45208333333333334</v>
      </c>
      <c r="D272" t="s">
        <v>20</v>
      </c>
      <c r="E272" t="s">
        <v>9</v>
      </c>
      <c r="F272">
        <v>2</v>
      </c>
      <c r="G272" t="s">
        <v>10</v>
      </c>
    </row>
    <row r="273" spans="1:7" x14ac:dyDescent="0.35">
      <c r="A273" t="s">
        <v>19</v>
      </c>
      <c r="B273" s="1">
        <v>44860</v>
      </c>
      <c r="C273" s="2">
        <v>0.45277777777777778</v>
      </c>
      <c r="D273" t="s">
        <v>20</v>
      </c>
      <c r="E273" t="s">
        <v>9</v>
      </c>
      <c r="F273">
        <v>1</v>
      </c>
      <c r="G273" t="s">
        <v>11</v>
      </c>
    </row>
    <row r="274" spans="1:7" x14ac:dyDescent="0.35">
      <c r="A274" t="s">
        <v>19</v>
      </c>
      <c r="B274" s="1">
        <v>44860</v>
      </c>
      <c r="C274" s="2">
        <v>0.45277777777777778</v>
      </c>
      <c r="D274" t="s">
        <v>20</v>
      </c>
      <c r="E274" t="s">
        <v>9</v>
      </c>
      <c r="F274">
        <v>1</v>
      </c>
      <c r="G274" t="s">
        <v>10</v>
      </c>
    </row>
    <row r="275" spans="1:7" x14ac:dyDescent="0.35">
      <c r="A275" t="s">
        <v>19</v>
      </c>
      <c r="B275" s="1">
        <v>44860</v>
      </c>
      <c r="C275" s="2">
        <v>0.45347222222222222</v>
      </c>
      <c r="D275" t="s">
        <v>20</v>
      </c>
      <c r="E275" t="s">
        <v>9</v>
      </c>
      <c r="F275">
        <v>1</v>
      </c>
      <c r="G275" t="s">
        <v>11</v>
      </c>
    </row>
    <row r="276" spans="1:7" x14ac:dyDescent="0.35">
      <c r="A276" t="s">
        <v>19</v>
      </c>
      <c r="B276" s="1">
        <v>44860</v>
      </c>
      <c r="C276" s="2">
        <v>0.45347222222222222</v>
      </c>
      <c r="D276" t="s">
        <v>20</v>
      </c>
      <c r="E276" t="s">
        <v>14</v>
      </c>
      <c r="F276">
        <v>20</v>
      </c>
      <c r="G276" t="s">
        <v>10</v>
      </c>
    </row>
    <row r="277" spans="1:7" x14ac:dyDescent="0.35">
      <c r="A277" t="s">
        <v>19</v>
      </c>
      <c r="B277" s="1">
        <v>44860</v>
      </c>
      <c r="C277" s="2">
        <v>0.45347222222222222</v>
      </c>
      <c r="D277" t="s">
        <v>20</v>
      </c>
      <c r="E277" t="s">
        <v>13</v>
      </c>
      <c r="F277">
        <v>1</v>
      </c>
      <c r="G277" t="s">
        <v>10</v>
      </c>
    </row>
    <row r="278" spans="1:7" x14ac:dyDescent="0.35">
      <c r="A278" t="s">
        <v>19</v>
      </c>
      <c r="B278" s="1">
        <v>44860</v>
      </c>
      <c r="C278" s="2">
        <v>0.45416666666666666</v>
      </c>
      <c r="D278" t="s">
        <v>20</v>
      </c>
      <c r="E278" t="s">
        <v>9</v>
      </c>
      <c r="F278">
        <v>1</v>
      </c>
      <c r="G278" t="s">
        <v>10</v>
      </c>
    </row>
    <row r="279" spans="1:7" x14ac:dyDescent="0.35">
      <c r="A279" t="s">
        <v>19</v>
      </c>
      <c r="B279" s="1">
        <v>44860</v>
      </c>
      <c r="C279" s="2">
        <v>0.45416666666666666</v>
      </c>
      <c r="D279" t="s">
        <v>20</v>
      </c>
      <c r="E279" t="s">
        <v>9</v>
      </c>
      <c r="F279">
        <v>1</v>
      </c>
      <c r="G279" t="s">
        <v>10</v>
      </c>
    </row>
    <row r="280" spans="1:7" x14ac:dyDescent="0.35">
      <c r="A280" t="s">
        <v>19</v>
      </c>
      <c r="B280" s="1">
        <v>44860</v>
      </c>
      <c r="C280" s="2">
        <v>0.45416666666666666</v>
      </c>
      <c r="D280" t="s">
        <v>20</v>
      </c>
      <c r="E280" t="s">
        <v>12</v>
      </c>
      <c r="F280">
        <v>1</v>
      </c>
      <c r="G280" t="s">
        <v>10</v>
      </c>
    </row>
    <row r="281" spans="1:7" x14ac:dyDescent="0.35">
      <c r="A281" t="s">
        <v>19</v>
      </c>
      <c r="B281" s="1">
        <v>44860</v>
      </c>
      <c r="C281" s="2">
        <v>0.45416666666666666</v>
      </c>
      <c r="D281" t="s">
        <v>20</v>
      </c>
      <c r="E281" t="s">
        <v>9</v>
      </c>
      <c r="F281">
        <v>1</v>
      </c>
      <c r="G281" t="s">
        <v>10</v>
      </c>
    </row>
    <row r="282" spans="1:7" x14ac:dyDescent="0.35">
      <c r="A282" t="s">
        <v>19</v>
      </c>
      <c r="B282" s="1">
        <v>44860</v>
      </c>
      <c r="C282" s="2">
        <v>0.45416666666666666</v>
      </c>
      <c r="D282" t="s">
        <v>20</v>
      </c>
      <c r="E282" t="s">
        <v>14</v>
      </c>
      <c r="F282">
        <v>100</v>
      </c>
      <c r="G282" t="s">
        <v>10</v>
      </c>
    </row>
    <row r="283" spans="1:7" x14ac:dyDescent="0.35">
      <c r="A283" t="s">
        <v>19</v>
      </c>
      <c r="B283" s="1">
        <v>44860</v>
      </c>
      <c r="C283" s="2">
        <v>0.4548611111111111</v>
      </c>
      <c r="D283" t="s">
        <v>20</v>
      </c>
      <c r="E283" t="s">
        <v>9</v>
      </c>
      <c r="F283">
        <v>1</v>
      </c>
      <c r="G283" t="s">
        <v>10</v>
      </c>
    </row>
    <row r="284" spans="1:7" x14ac:dyDescent="0.35">
      <c r="A284" t="s">
        <v>19</v>
      </c>
      <c r="B284" s="1">
        <v>44860</v>
      </c>
      <c r="C284" s="2">
        <v>0.4548611111111111</v>
      </c>
      <c r="D284" t="s">
        <v>20</v>
      </c>
      <c r="E284" t="s">
        <v>9</v>
      </c>
      <c r="F284">
        <v>2</v>
      </c>
      <c r="G284" t="s">
        <v>10</v>
      </c>
    </row>
    <row r="285" spans="1:7" x14ac:dyDescent="0.35">
      <c r="A285" t="s">
        <v>19</v>
      </c>
      <c r="B285" s="1">
        <v>44860</v>
      </c>
      <c r="C285" s="2">
        <v>0.45555555555555555</v>
      </c>
      <c r="D285" t="s">
        <v>20</v>
      </c>
      <c r="E285" t="s">
        <v>13</v>
      </c>
      <c r="F285">
        <v>1</v>
      </c>
      <c r="G285" t="s">
        <v>10</v>
      </c>
    </row>
    <row r="286" spans="1:7" x14ac:dyDescent="0.35">
      <c r="A286" t="s">
        <v>19</v>
      </c>
      <c r="B286" s="1">
        <v>44860</v>
      </c>
      <c r="C286" s="2">
        <v>0.45555555555555555</v>
      </c>
      <c r="D286" t="s">
        <v>20</v>
      </c>
      <c r="E286" t="s">
        <v>9</v>
      </c>
      <c r="F286">
        <v>1</v>
      </c>
      <c r="G286" t="s">
        <v>10</v>
      </c>
    </row>
    <row r="287" spans="1:7" x14ac:dyDescent="0.35">
      <c r="A287" t="s">
        <v>19</v>
      </c>
      <c r="B287" s="1">
        <v>44860</v>
      </c>
      <c r="C287" s="2">
        <v>0.45555555555555555</v>
      </c>
      <c r="D287" t="s">
        <v>20</v>
      </c>
      <c r="E287" t="s">
        <v>9</v>
      </c>
      <c r="F287">
        <v>3</v>
      </c>
      <c r="G287" t="s">
        <v>10</v>
      </c>
    </row>
    <row r="288" spans="1:7" x14ac:dyDescent="0.35">
      <c r="A288" t="s">
        <v>19</v>
      </c>
      <c r="B288" s="1">
        <v>44860</v>
      </c>
      <c r="C288" s="2">
        <v>0.45555555555555555</v>
      </c>
      <c r="D288" t="s">
        <v>20</v>
      </c>
      <c r="E288" t="s">
        <v>9</v>
      </c>
      <c r="F288">
        <v>3</v>
      </c>
      <c r="G288" t="s">
        <v>10</v>
      </c>
    </row>
    <row r="289" spans="1:7" x14ac:dyDescent="0.35">
      <c r="A289" t="s">
        <v>19</v>
      </c>
      <c r="B289" s="1">
        <v>44860</v>
      </c>
      <c r="C289" s="2">
        <v>0.45624999999999999</v>
      </c>
      <c r="D289" t="s">
        <v>20</v>
      </c>
      <c r="E289" t="s">
        <v>12</v>
      </c>
      <c r="F289">
        <v>1</v>
      </c>
      <c r="G289" t="s">
        <v>10</v>
      </c>
    </row>
    <row r="290" spans="1:7" x14ac:dyDescent="0.35">
      <c r="A290" t="s">
        <v>19</v>
      </c>
      <c r="B290" s="1">
        <v>44860</v>
      </c>
      <c r="C290" s="2">
        <v>0.45624999999999999</v>
      </c>
      <c r="D290" t="s">
        <v>20</v>
      </c>
      <c r="E290" t="s">
        <v>14</v>
      </c>
      <c r="F290">
        <v>30</v>
      </c>
      <c r="G290" t="s">
        <v>10</v>
      </c>
    </row>
    <row r="291" spans="1:7" x14ac:dyDescent="0.35">
      <c r="A291" t="s">
        <v>19</v>
      </c>
      <c r="B291" s="1">
        <v>44860</v>
      </c>
      <c r="C291" s="2">
        <v>0.45624999999999999</v>
      </c>
      <c r="D291" t="s">
        <v>20</v>
      </c>
      <c r="E291" t="s">
        <v>9</v>
      </c>
      <c r="F291">
        <v>2</v>
      </c>
      <c r="G291" t="s">
        <v>11</v>
      </c>
    </row>
    <row r="292" spans="1:7" x14ac:dyDescent="0.35">
      <c r="A292" t="s">
        <v>19</v>
      </c>
      <c r="B292" s="1">
        <v>44860</v>
      </c>
      <c r="C292" s="2">
        <v>0.45624999999999999</v>
      </c>
      <c r="D292" t="s">
        <v>20</v>
      </c>
      <c r="E292" t="s">
        <v>13</v>
      </c>
      <c r="F292">
        <v>1</v>
      </c>
      <c r="G292" t="s">
        <v>10</v>
      </c>
    </row>
    <row r="293" spans="1:7" x14ac:dyDescent="0.35">
      <c r="A293" t="s">
        <v>19</v>
      </c>
      <c r="B293" s="1">
        <v>44860</v>
      </c>
      <c r="C293" s="2">
        <v>0.45694444444444443</v>
      </c>
      <c r="D293" t="s">
        <v>20</v>
      </c>
      <c r="E293" t="s">
        <v>15</v>
      </c>
      <c r="F293">
        <v>1</v>
      </c>
      <c r="G293" t="s">
        <v>10</v>
      </c>
    </row>
    <row r="294" spans="1:7" x14ac:dyDescent="0.35">
      <c r="A294" t="s">
        <v>19</v>
      </c>
      <c r="B294" s="1">
        <v>44860</v>
      </c>
      <c r="C294" s="2">
        <v>0.45694444444444443</v>
      </c>
      <c r="D294" t="s">
        <v>20</v>
      </c>
      <c r="E294" t="s">
        <v>9</v>
      </c>
      <c r="F294">
        <v>4</v>
      </c>
      <c r="G294" t="s">
        <v>10</v>
      </c>
    </row>
    <row r="295" spans="1:7" x14ac:dyDescent="0.35">
      <c r="A295" t="s">
        <v>19</v>
      </c>
      <c r="B295" s="1">
        <v>44860</v>
      </c>
      <c r="C295" s="2">
        <v>0.45694444444444443</v>
      </c>
      <c r="D295" t="s">
        <v>20</v>
      </c>
      <c r="E295" t="s">
        <v>9</v>
      </c>
      <c r="F295">
        <v>2</v>
      </c>
      <c r="G295" t="s">
        <v>10</v>
      </c>
    </row>
    <row r="296" spans="1:7" x14ac:dyDescent="0.35">
      <c r="A296" t="s">
        <v>19</v>
      </c>
      <c r="B296" s="1">
        <v>44860</v>
      </c>
      <c r="C296" s="2">
        <v>0.45694444444444443</v>
      </c>
      <c r="D296" t="s">
        <v>20</v>
      </c>
      <c r="E296" t="s">
        <v>9</v>
      </c>
      <c r="F296">
        <v>2</v>
      </c>
      <c r="G296" t="s">
        <v>11</v>
      </c>
    </row>
    <row r="297" spans="1:7" x14ac:dyDescent="0.35">
      <c r="A297" t="s">
        <v>19</v>
      </c>
      <c r="B297" s="1">
        <v>44860</v>
      </c>
      <c r="C297" s="2">
        <v>0.45763888888888887</v>
      </c>
      <c r="D297" t="s">
        <v>20</v>
      </c>
      <c r="E297" t="s">
        <v>9</v>
      </c>
      <c r="F297">
        <v>1</v>
      </c>
      <c r="G297" t="s">
        <v>11</v>
      </c>
    </row>
    <row r="298" spans="1:7" x14ac:dyDescent="0.35">
      <c r="A298" t="s">
        <v>19</v>
      </c>
      <c r="B298" s="1">
        <v>44860</v>
      </c>
      <c r="C298" s="2">
        <v>0.45763888888888887</v>
      </c>
      <c r="D298" t="s">
        <v>20</v>
      </c>
      <c r="E298" t="s">
        <v>13</v>
      </c>
      <c r="F298">
        <v>1</v>
      </c>
      <c r="G298" t="s">
        <v>10</v>
      </c>
    </row>
    <row r="299" spans="1:7" x14ac:dyDescent="0.35">
      <c r="A299" t="s">
        <v>19</v>
      </c>
      <c r="B299" s="1">
        <v>44860</v>
      </c>
      <c r="C299" s="2">
        <v>0.45763888888888887</v>
      </c>
      <c r="D299" t="s">
        <v>20</v>
      </c>
      <c r="E299" t="s">
        <v>9</v>
      </c>
      <c r="F299">
        <v>3</v>
      </c>
      <c r="G299" t="s">
        <v>11</v>
      </c>
    </row>
    <row r="300" spans="1:7" x14ac:dyDescent="0.35">
      <c r="A300" t="s">
        <v>19</v>
      </c>
      <c r="B300" s="1">
        <v>44860</v>
      </c>
      <c r="C300" s="2">
        <v>0.45763888888888887</v>
      </c>
      <c r="D300" t="s">
        <v>20</v>
      </c>
      <c r="E300" t="s">
        <v>9</v>
      </c>
      <c r="F300">
        <v>1</v>
      </c>
      <c r="G300" t="s">
        <v>10</v>
      </c>
    </row>
    <row r="301" spans="1:7" x14ac:dyDescent="0.35">
      <c r="A301" t="s">
        <v>19</v>
      </c>
      <c r="B301" s="1">
        <v>44860</v>
      </c>
      <c r="C301" s="2">
        <v>0.45763888888888887</v>
      </c>
      <c r="D301" t="s">
        <v>20</v>
      </c>
      <c r="E301" t="s">
        <v>14</v>
      </c>
      <c r="F301">
        <v>50</v>
      </c>
      <c r="G301" t="s">
        <v>11</v>
      </c>
    </row>
    <row r="302" spans="1:7" x14ac:dyDescent="0.35">
      <c r="A302" t="s">
        <v>19</v>
      </c>
      <c r="B302" s="1">
        <v>44860</v>
      </c>
      <c r="C302" s="2">
        <v>0.45763888888888887</v>
      </c>
      <c r="D302" t="s">
        <v>20</v>
      </c>
      <c r="E302" t="s">
        <v>13</v>
      </c>
      <c r="F302">
        <v>1</v>
      </c>
      <c r="G302" t="s">
        <v>11</v>
      </c>
    </row>
    <row r="303" spans="1:7" x14ac:dyDescent="0.35">
      <c r="A303" t="s">
        <v>19</v>
      </c>
      <c r="B303" s="1">
        <v>44860</v>
      </c>
      <c r="C303" s="2">
        <v>0.45833333333333331</v>
      </c>
      <c r="D303" t="s">
        <v>20</v>
      </c>
      <c r="E303" t="s">
        <v>9</v>
      </c>
      <c r="F303">
        <v>2</v>
      </c>
      <c r="G303" t="s">
        <v>11</v>
      </c>
    </row>
    <row r="304" spans="1:7" x14ac:dyDescent="0.35">
      <c r="A304" t="s">
        <v>19</v>
      </c>
      <c r="B304" s="1">
        <v>44860</v>
      </c>
      <c r="C304" s="2">
        <v>0.45833333333333331</v>
      </c>
      <c r="D304" t="s">
        <v>20</v>
      </c>
      <c r="E304" t="s">
        <v>9</v>
      </c>
      <c r="F304">
        <v>4</v>
      </c>
      <c r="G304" t="s">
        <v>11</v>
      </c>
    </row>
    <row r="305" spans="1:7" x14ac:dyDescent="0.35">
      <c r="A305" t="s">
        <v>19</v>
      </c>
      <c r="B305" s="1">
        <v>44860</v>
      </c>
      <c r="C305" s="2">
        <v>0.45833333333333331</v>
      </c>
      <c r="D305" t="s">
        <v>20</v>
      </c>
      <c r="E305" t="s">
        <v>9</v>
      </c>
      <c r="F305">
        <v>2</v>
      </c>
      <c r="G305" t="s">
        <v>10</v>
      </c>
    </row>
    <row r="306" spans="1:7" x14ac:dyDescent="0.35">
      <c r="A306" t="s">
        <v>19</v>
      </c>
      <c r="B306" s="1">
        <v>44860</v>
      </c>
      <c r="C306" s="2">
        <v>0.45833333333333331</v>
      </c>
      <c r="D306" t="s">
        <v>20</v>
      </c>
      <c r="E306" t="s">
        <v>12</v>
      </c>
      <c r="F306">
        <v>1</v>
      </c>
      <c r="G306" t="s">
        <v>11</v>
      </c>
    </row>
    <row r="307" spans="1:7" x14ac:dyDescent="0.35">
      <c r="A307" t="s">
        <v>21</v>
      </c>
      <c r="B307" s="1">
        <v>44859</v>
      </c>
      <c r="C307" s="2">
        <v>0.4375</v>
      </c>
      <c r="D307" t="s">
        <v>20</v>
      </c>
      <c r="E307" t="s">
        <v>13</v>
      </c>
      <c r="F307">
        <v>3</v>
      </c>
      <c r="G307" t="s">
        <v>10</v>
      </c>
    </row>
    <row r="308" spans="1:7" x14ac:dyDescent="0.35">
      <c r="A308" t="s">
        <v>21</v>
      </c>
      <c r="B308" s="1">
        <v>44859</v>
      </c>
      <c r="C308" s="2">
        <v>0.4375</v>
      </c>
      <c r="D308" t="s">
        <v>20</v>
      </c>
      <c r="E308" t="s">
        <v>18</v>
      </c>
      <c r="F308">
        <v>2</v>
      </c>
      <c r="G308" t="s">
        <v>10</v>
      </c>
    </row>
    <row r="309" spans="1:7" x14ac:dyDescent="0.35">
      <c r="A309" t="s">
        <v>21</v>
      </c>
      <c r="B309" s="1">
        <v>44859</v>
      </c>
      <c r="C309" s="2">
        <v>0.4375</v>
      </c>
      <c r="D309" t="s">
        <v>20</v>
      </c>
      <c r="E309" t="s">
        <v>9</v>
      </c>
      <c r="F309">
        <v>2</v>
      </c>
      <c r="G309" t="s">
        <v>10</v>
      </c>
    </row>
    <row r="310" spans="1:7" x14ac:dyDescent="0.35">
      <c r="A310" t="s">
        <v>21</v>
      </c>
      <c r="B310" s="1">
        <v>44859</v>
      </c>
      <c r="C310" s="2">
        <v>0.4375</v>
      </c>
      <c r="D310" t="s">
        <v>20</v>
      </c>
      <c r="E310" t="s">
        <v>12</v>
      </c>
      <c r="F310">
        <v>2</v>
      </c>
      <c r="G310" t="s">
        <v>11</v>
      </c>
    </row>
    <row r="311" spans="1:7" x14ac:dyDescent="0.35">
      <c r="A311" t="s">
        <v>21</v>
      </c>
      <c r="B311" s="1">
        <v>44859</v>
      </c>
      <c r="C311" s="2">
        <v>0.44097222222222221</v>
      </c>
      <c r="D311" t="s">
        <v>20</v>
      </c>
      <c r="E311" t="s">
        <v>9</v>
      </c>
      <c r="F311">
        <v>1</v>
      </c>
      <c r="G311" t="s">
        <v>10</v>
      </c>
    </row>
    <row r="312" spans="1:7" x14ac:dyDescent="0.35">
      <c r="A312" t="s">
        <v>21</v>
      </c>
      <c r="B312" s="1">
        <v>44859</v>
      </c>
      <c r="C312" s="2">
        <v>0.44097222222222221</v>
      </c>
      <c r="D312" t="s">
        <v>20</v>
      </c>
      <c r="E312" t="s">
        <v>9</v>
      </c>
      <c r="F312">
        <v>1</v>
      </c>
      <c r="G312" t="s">
        <v>11</v>
      </c>
    </row>
    <row r="313" spans="1:7" x14ac:dyDescent="0.35">
      <c r="A313" t="s">
        <v>21</v>
      </c>
      <c r="B313" s="1">
        <v>44859</v>
      </c>
      <c r="C313" s="2">
        <v>0.44097222222222221</v>
      </c>
      <c r="D313" t="s">
        <v>20</v>
      </c>
      <c r="E313" t="s">
        <v>18</v>
      </c>
      <c r="F313">
        <v>1</v>
      </c>
      <c r="G313" t="s">
        <v>10</v>
      </c>
    </row>
    <row r="314" spans="1:7" x14ac:dyDescent="0.35">
      <c r="A314" t="s">
        <v>21</v>
      </c>
      <c r="B314" s="1">
        <v>44859</v>
      </c>
      <c r="C314" s="2">
        <v>0.44097222222222221</v>
      </c>
      <c r="D314" t="s">
        <v>20</v>
      </c>
      <c r="E314" t="s">
        <v>9</v>
      </c>
      <c r="F314">
        <v>1</v>
      </c>
      <c r="G314" t="s">
        <v>10</v>
      </c>
    </row>
    <row r="315" spans="1:7" x14ac:dyDescent="0.35">
      <c r="A315" t="s">
        <v>21</v>
      </c>
      <c r="B315" s="1">
        <v>44859</v>
      </c>
      <c r="C315" s="2">
        <v>0.44097222222222221</v>
      </c>
      <c r="D315" t="s">
        <v>20</v>
      </c>
      <c r="E315" t="s">
        <v>9</v>
      </c>
      <c r="F315">
        <v>2</v>
      </c>
      <c r="G315" t="s">
        <v>11</v>
      </c>
    </row>
    <row r="316" spans="1:7" x14ac:dyDescent="0.35">
      <c r="A316" t="s">
        <v>21</v>
      </c>
      <c r="B316" s="1">
        <v>44859</v>
      </c>
      <c r="C316" s="2">
        <v>0.44097222222222221</v>
      </c>
      <c r="D316" t="s">
        <v>20</v>
      </c>
      <c r="E316" t="s">
        <v>14</v>
      </c>
      <c r="F316">
        <v>10</v>
      </c>
      <c r="G316" t="s">
        <v>10</v>
      </c>
    </row>
    <row r="317" spans="1:7" x14ac:dyDescent="0.35">
      <c r="A317" t="s">
        <v>21</v>
      </c>
      <c r="B317" s="1">
        <v>44859</v>
      </c>
      <c r="C317" s="2">
        <v>0.44097222222222221</v>
      </c>
      <c r="D317" t="s">
        <v>20</v>
      </c>
      <c r="E317" t="s">
        <v>14</v>
      </c>
      <c r="F317">
        <v>10</v>
      </c>
      <c r="G317" t="s">
        <v>10</v>
      </c>
    </row>
    <row r="318" spans="1:7" x14ac:dyDescent="0.35">
      <c r="A318" t="s">
        <v>21</v>
      </c>
      <c r="B318" s="1">
        <v>44859</v>
      </c>
      <c r="C318" s="2">
        <v>0.44097222222222221</v>
      </c>
      <c r="D318" t="s">
        <v>20</v>
      </c>
      <c r="E318" t="s">
        <v>9</v>
      </c>
      <c r="F318">
        <v>3</v>
      </c>
      <c r="G318" t="s">
        <v>10</v>
      </c>
    </row>
    <row r="319" spans="1:7" x14ac:dyDescent="0.35">
      <c r="A319" t="s">
        <v>21</v>
      </c>
      <c r="B319" s="1">
        <v>44859</v>
      </c>
      <c r="C319" s="2">
        <v>0.44097222222222221</v>
      </c>
      <c r="D319" t="s">
        <v>20</v>
      </c>
      <c r="E319" t="s">
        <v>9</v>
      </c>
      <c r="F319">
        <v>2</v>
      </c>
      <c r="G319" t="s">
        <v>10</v>
      </c>
    </row>
    <row r="320" spans="1:7" x14ac:dyDescent="0.35">
      <c r="A320" t="s">
        <v>21</v>
      </c>
      <c r="B320" s="1">
        <v>44859</v>
      </c>
      <c r="C320" s="2">
        <v>0.44097222222222221</v>
      </c>
      <c r="D320" t="s">
        <v>20</v>
      </c>
      <c r="E320" t="s">
        <v>9</v>
      </c>
      <c r="F320">
        <v>2</v>
      </c>
      <c r="G320" t="s">
        <v>10</v>
      </c>
    </row>
    <row r="321" spans="1:7" x14ac:dyDescent="0.35">
      <c r="A321" t="s">
        <v>21</v>
      </c>
      <c r="B321" s="1">
        <v>44859</v>
      </c>
      <c r="C321" s="2">
        <v>0.44444444444444442</v>
      </c>
      <c r="D321" t="s">
        <v>20</v>
      </c>
      <c r="E321" t="s">
        <v>9</v>
      </c>
      <c r="F321">
        <v>2</v>
      </c>
      <c r="G321" t="s">
        <v>10</v>
      </c>
    </row>
    <row r="322" spans="1:7" x14ac:dyDescent="0.35">
      <c r="A322" t="s">
        <v>21</v>
      </c>
      <c r="B322" s="1">
        <v>44859</v>
      </c>
      <c r="C322" s="2">
        <v>0.44444444444444442</v>
      </c>
      <c r="D322" t="s">
        <v>20</v>
      </c>
      <c r="E322" t="s">
        <v>9</v>
      </c>
      <c r="F322">
        <v>1</v>
      </c>
      <c r="G322" t="s">
        <v>11</v>
      </c>
    </row>
    <row r="323" spans="1:7" x14ac:dyDescent="0.35">
      <c r="A323" t="s">
        <v>21</v>
      </c>
      <c r="B323" s="1">
        <v>44859</v>
      </c>
      <c r="C323" s="2">
        <v>0.44444444444444442</v>
      </c>
      <c r="D323" t="s">
        <v>20</v>
      </c>
      <c r="E323" t="s">
        <v>12</v>
      </c>
      <c r="F323">
        <v>1</v>
      </c>
      <c r="G323" t="s">
        <v>10</v>
      </c>
    </row>
    <row r="324" spans="1:7" x14ac:dyDescent="0.35">
      <c r="A324" t="s">
        <v>21</v>
      </c>
      <c r="B324" s="1">
        <v>44859</v>
      </c>
      <c r="C324" s="2">
        <v>0.44444444444444442</v>
      </c>
      <c r="D324" t="s">
        <v>20</v>
      </c>
      <c r="E324" t="s">
        <v>9</v>
      </c>
      <c r="F324">
        <v>1</v>
      </c>
      <c r="G324" t="s">
        <v>10</v>
      </c>
    </row>
    <row r="325" spans="1:7" x14ac:dyDescent="0.35">
      <c r="A325" t="s">
        <v>21</v>
      </c>
      <c r="B325" s="1">
        <v>44859</v>
      </c>
      <c r="C325" s="2">
        <v>0.44444444444444442</v>
      </c>
      <c r="D325" t="s">
        <v>20</v>
      </c>
      <c r="E325" t="s">
        <v>14</v>
      </c>
      <c r="F325">
        <v>10</v>
      </c>
      <c r="G325" t="s">
        <v>10</v>
      </c>
    </row>
    <row r="326" spans="1:7" x14ac:dyDescent="0.35">
      <c r="A326" t="s">
        <v>21</v>
      </c>
      <c r="B326" s="1">
        <v>44859</v>
      </c>
      <c r="C326" s="2">
        <v>0.44444444444444442</v>
      </c>
      <c r="D326" t="s">
        <v>20</v>
      </c>
      <c r="E326" t="s">
        <v>9</v>
      </c>
      <c r="F326">
        <v>2</v>
      </c>
      <c r="G326" t="s">
        <v>10</v>
      </c>
    </row>
    <row r="327" spans="1:7" x14ac:dyDescent="0.35">
      <c r="A327" t="s">
        <v>21</v>
      </c>
      <c r="B327" s="1">
        <v>44859</v>
      </c>
      <c r="C327" s="2">
        <v>0.44444444444444442</v>
      </c>
      <c r="D327" t="s">
        <v>20</v>
      </c>
      <c r="E327" t="s">
        <v>9</v>
      </c>
      <c r="F327">
        <v>1</v>
      </c>
      <c r="G327" t="s">
        <v>10</v>
      </c>
    </row>
    <row r="328" spans="1:7" x14ac:dyDescent="0.35">
      <c r="A328" t="s">
        <v>21</v>
      </c>
      <c r="B328" s="1">
        <v>44859</v>
      </c>
      <c r="C328" s="2">
        <v>0.44444444444444442</v>
      </c>
      <c r="D328" t="s">
        <v>20</v>
      </c>
      <c r="E328" t="s">
        <v>14</v>
      </c>
      <c r="F328">
        <v>10</v>
      </c>
      <c r="G328" t="s">
        <v>10</v>
      </c>
    </row>
    <row r="329" spans="1:7" x14ac:dyDescent="0.35">
      <c r="A329" t="s">
        <v>21</v>
      </c>
      <c r="B329" s="1">
        <v>44859</v>
      </c>
      <c r="C329" s="2">
        <v>0.44444444444444442</v>
      </c>
      <c r="D329" t="s">
        <v>20</v>
      </c>
      <c r="E329" t="s">
        <v>9</v>
      </c>
      <c r="F329">
        <v>2</v>
      </c>
      <c r="G329" t="s">
        <v>11</v>
      </c>
    </row>
    <row r="330" spans="1:7" x14ac:dyDescent="0.35">
      <c r="A330" t="s">
        <v>21</v>
      </c>
      <c r="B330" s="1">
        <v>44859</v>
      </c>
      <c r="C330" s="2">
        <v>0.44444444444444442</v>
      </c>
      <c r="D330" t="s">
        <v>20</v>
      </c>
      <c r="E330" t="s">
        <v>9</v>
      </c>
      <c r="F330">
        <v>2</v>
      </c>
      <c r="G330" t="s">
        <v>11</v>
      </c>
    </row>
    <row r="331" spans="1:7" x14ac:dyDescent="0.35">
      <c r="A331" t="s">
        <v>21</v>
      </c>
      <c r="B331" s="1">
        <v>44859</v>
      </c>
      <c r="C331" s="2">
        <v>0.44444444444444442</v>
      </c>
      <c r="D331" t="s">
        <v>20</v>
      </c>
      <c r="E331" t="s">
        <v>9</v>
      </c>
      <c r="F331">
        <v>1</v>
      </c>
      <c r="G331" t="s">
        <v>11</v>
      </c>
    </row>
    <row r="332" spans="1:7" x14ac:dyDescent="0.35">
      <c r="A332" t="s">
        <v>21</v>
      </c>
      <c r="B332" s="1">
        <v>44859</v>
      </c>
      <c r="C332" s="2">
        <v>0.44444444444444442</v>
      </c>
      <c r="D332" t="s">
        <v>20</v>
      </c>
      <c r="E332" t="s">
        <v>12</v>
      </c>
      <c r="F332">
        <v>3</v>
      </c>
      <c r="G332" t="s">
        <v>10</v>
      </c>
    </row>
    <row r="333" spans="1:7" x14ac:dyDescent="0.35">
      <c r="A333" t="s">
        <v>21</v>
      </c>
      <c r="B333" s="1">
        <v>44859</v>
      </c>
      <c r="C333" s="2">
        <v>0.44444444444444442</v>
      </c>
      <c r="D333" t="s">
        <v>20</v>
      </c>
      <c r="E333" t="s">
        <v>13</v>
      </c>
      <c r="F333">
        <v>1</v>
      </c>
      <c r="G333" t="s">
        <v>10</v>
      </c>
    </row>
    <row r="334" spans="1:7" x14ac:dyDescent="0.35">
      <c r="A334" t="s">
        <v>21</v>
      </c>
      <c r="B334" s="1">
        <v>44859</v>
      </c>
      <c r="C334" s="2">
        <v>0.44791666666666669</v>
      </c>
      <c r="D334" t="s">
        <v>20</v>
      </c>
      <c r="E334" t="s">
        <v>9</v>
      </c>
      <c r="F334">
        <v>1</v>
      </c>
      <c r="G334" t="s">
        <v>11</v>
      </c>
    </row>
    <row r="335" spans="1:7" x14ac:dyDescent="0.35">
      <c r="A335" t="s">
        <v>21</v>
      </c>
      <c r="B335" s="1">
        <v>44859</v>
      </c>
      <c r="C335" s="2">
        <v>0.44791666666666669</v>
      </c>
      <c r="D335" t="s">
        <v>20</v>
      </c>
      <c r="E335" t="s">
        <v>9</v>
      </c>
      <c r="F335">
        <v>1</v>
      </c>
      <c r="G335" t="s">
        <v>10</v>
      </c>
    </row>
    <row r="336" spans="1:7" x14ac:dyDescent="0.35">
      <c r="A336" t="s">
        <v>21</v>
      </c>
      <c r="B336" s="1">
        <v>44859</v>
      </c>
      <c r="C336" s="2">
        <v>0.44791666666666669</v>
      </c>
      <c r="D336" t="s">
        <v>20</v>
      </c>
      <c r="E336" t="s">
        <v>9</v>
      </c>
      <c r="F336">
        <v>1</v>
      </c>
      <c r="G336" t="s">
        <v>10</v>
      </c>
    </row>
    <row r="337" spans="1:7" x14ac:dyDescent="0.35">
      <c r="A337" t="s">
        <v>21</v>
      </c>
      <c r="B337" s="1">
        <v>44859</v>
      </c>
      <c r="C337" s="2">
        <v>0.44791666666666669</v>
      </c>
      <c r="D337" t="s">
        <v>20</v>
      </c>
      <c r="E337" t="s">
        <v>14</v>
      </c>
      <c r="F337">
        <v>10</v>
      </c>
      <c r="G337" t="s">
        <v>10</v>
      </c>
    </row>
    <row r="338" spans="1:7" x14ac:dyDescent="0.35">
      <c r="A338" t="s">
        <v>21</v>
      </c>
      <c r="B338" s="1">
        <v>44859</v>
      </c>
      <c r="C338" s="2">
        <v>0.4513888888888889</v>
      </c>
      <c r="D338" t="s">
        <v>20</v>
      </c>
      <c r="E338" t="s">
        <v>18</v>
      </c>
      <c r="F338">
        <v>1</v>
      </c>
      <c r="G338" t="s">
        <v>10</v>
      </c>
    </row>
    <row r="339" spans="1:7" x14ac:dyDescent="0.35">
      <c r="A339" t="s">
        <v>21</v>
      </c>
      <c r="B339" s="1">
        <v>44859</v>
      </c>
      <c r="C339" s="2">
        <v>0.4513888888888889</v>
      </c>
      <c r="D339" t="s">
        <v>20</v>
      </c>
      <c r="E339" t="s">
        <v>14</v>
      </c>
      <c r="F339">
        <v>10</v>
      </c>
      <c r="G339" t="s">
        <v>10</v>
      </c>
    </row>
    <row r="340" spans="1:7" x14ac:dyDescent="0.35">
      <c r="A340" t="s">
        <v>21</v>
      </c>
      <c r="B340" s="1">
        <v>44859</v>
      </c>
      <c r="C340" s="2">
        <v>0.4513888888888889</v>
      </c>
      <c r="D340" t="s">
        <v>20</v>
      </c>
      <c r="E340" t="s">
        <v>13</v>
      </c>
      <c r="F340">
        <v>3</v>
      </c>
      <c r="G340" t="s">
        <v>10</v>
      </c>
    </row>
    <row r="341" spans="1:7" x14ac:dyDescent="0.35">
      <c r="A341" t="s">
        <v>21</v>
      </c>
      <c r="B341" s="1">
        <v>44859</v>
      </c>
      <c r="C341" s="2">
        <v>0.4513888888888889</v>
      </c>
      <c r="D341" t="s">
        <v>20</v>
      </c>
      <c r="E341" t="s">
        <v>9</v>
      </c>
      <c r="F341">
        <v>1</v>
      </c>
      <c r="G341" t="s">
        <v>11</v>
      </c>
    </row>
    <row r="342" spans="1:7" x14ac:dyDescent="0.35">
      <c r="A342" t="s">
        <v>21</v>
      </c>
      <c r="B342" s="1">
        <v>44859</v>
      </c>
      <c r="C342" s="2">
        <v>0.4513888888888889</v>
      </c>
      <c r="D342" t="s">
        <v>20</v>
      </c>
      <c r="E342" t="s">
        <v>9</v>
      </c>
      <c r="F342">
        <v>1</v>
      </c>
      <c r="G342" t="s">
        <v>10</v>
      </c>
    </row>
    <row r="343" spans="1:7" x14ac:dyDescent="0.35">
      <c r="A343" t="s">
        <v>21</v>
      </c>
      <c r="B343" s="1">
        <v>44859</v>
      </c>
      <c r="C343" s="2">
        <v>0.4513888888888889</v>
      </c>
      <c r="D343" t="s">
        <v>20</v>
      </c>
      <c r="E343" t="s">
        <v>9</v>
      </c>
      <c r="F343">
        <v>1</v>
      </c>
      <c r="G343" t="s">
        <v>11</v>
      </c>
    </row>
    <row r="344" spans="1:7" x14ac:dyDescent="0.35">
      <c r="A344" t="s">
        <v>21</v>
      </c>
      <c r="B344" s="1">
        <v>44859</v>
      </c>
      <c r="C344" s="2">
        <v>0.4513888888888889</v>
      </c>
      <c r="D344" t="s">
        <v>20</v>
      </c>
      <c r="E344" t="s">
        <v>14</v>
      </c>
      <c r="F344">
        <v>10</v>
      </c>
      <c r="G344" t="s">
        <v>10</v>
      </c>
    </row>
    <row r="345" spans="1:7" x14ac:dyDescent="0.35">
      <c r="A345" t="s">
        <v>21</v>
      </c>
      <c r="B345" s="1">
        <v>44859</v>
      </c>
      <c r="C345" s="2">
        <v>0.4548611111111111</v>
      </c>
      <c r="D345" t="s">
        <v>20</v>
      </c>
      <c r="E345" t="s">
        <v>14</v>
      </c>
      <c r="F345">
        <v>50</v>
      </c>
      <c r="G345" t="s">
        <v>10</v>
      </c>
    </row>
    <row r="346" spans="1:7" x14ac:dyDescent="0.35">
      <c r="A346" t="s">
        <v>21</v>
      </c>
      <c r="B346" s="1">
        <v>44859</v>
      </c>
      <c r="C346" s="2">
        <v>0.45833333333333331</v>
      </c>
      <c r="D346" t="s">
        <v>20</v>
      </c>
      <c r="E346" t="s">
        <v>9</v>
      </c>
      <c r="F346">
        <v>2</v>
      </c>
      <c r="G346" t="s">
        <v>10</v>
      </c>
    </row>
    <row r="347" spans="1:7" x14ac:dyDescent="0.35">
      <c r="A347" t="s">
        <v>21</v>
      </c>
      <c r="B347" s="1">
        <v>44859</v>
      </c>
      <c r="C347" s="2">
        <v>0.45833333333333331</v>
      </c>
      <c r="D347" t="s">
        <v>20</v>
      </c>
      <c r="E347" t="s">
        <v>9</v>
      </c>
      <c r="F347">
        <v>2</v>
      </c>
      <c r="G347" t="s">
        <v>11</v>
      </c>
    </row>
    <row r="348" spans="1:7" x14ac:dyDescent="0.35">
      <c r="A348" t="s">
        <v>21</v>
      </c>
      <c r="B348" s="1">
        <v>44859</v>
      </c>
      <c r="C348" s="2">
        <v>0.45833333333333331</v>
      </c>
      <c r="D348" t="s">
        <v>20</v>
      </c>
      <c r="E348" t="s">
        <v>9</v>
      </c>
      <c r="F348">
        <v>1</v>
      </c>
      <c r="G348" t="s">
        <v>10</v>
      </c>
    </row>
    <row r="349" spans="1:7" x14ac:dyDescent="0.35">
      <c r="A349" t="s">
        <v>21</v>
      </c>
      <c r="B349" s="1">
        <v>44859</v>
      </c>
      <c r="C349" s="2">
        <v>0.45833333333333331</v>
      </c>
      <c r="D349" t="s">
        <v>20</v>
      </c>
      <c r="E349" t="s">
        <v>12</v>
      </c>
      <c r="F349">
        <v>1</v>
      </c>
      <c r="G349" t="s">
        <v>10</v>
      </c>
    </row>
    <row r="350" spans="1:7" x14ac:dyDescent="0.35">
      <c r="A350" t="s">
        <v>21</v>
      </c>
      <c r="B350" s="1">
        <v>44859</v>
      </c>
      <c r="C350" s="2">
        <v>0.45833333333333331</v>
      </c>
      <c r="D350" t="s">
        <v>20</v>
      </c>
      <c r="E350" t="s">
        <v>9</v>
      </c>
      <c r="F350">
        <v>1</v>
      </c>
      <c r="G350" t="s">
        <v>11</v>
      </c>
    </row>
    <row r="351" spans="1:7" x14ac:dyDescent="0.35">
      <c r="A351" t="s">
        <v>21</v>
      </c>
      <c r="B351" s="1">
        <v>44859</v>
      </c>
      <c r="C351" s="2">
        <v>0.45833333333333331</v>
      </c>
      <c r="D351" t="s">
        <v>20</v>
      </c>
      <c r="E351" t="s">
        <v>12</v>
      </c>
      <c r="F351">
        <v>1</v>
      </c>
      <c r="G351" t="s">
        <v>10</v>
      </c>
    </row>
    <row r="352" spans="1:7" x14ac:dyDescent="0.35">
      <c r="A352" t="s">
        <v>21</v>
      </c>
      <c r="B352" s="1">
        <v>44859</v>
      </c>
      <c r="C352" s="2">
        <v>0.45833333333333331</v>
      </c>
      <c r="D352" t="s">
        <v>20</v>
      </c>
      <c r="E352" t="s">
        <v>9</v>
      </c>
      <c r="F352">
        <v>1</v>
      </c>
      <c r="G352" t="s">
        <v>11</v>
      </c>
    </row>
    <row r="353" spans="1:7" x14ac:dyDescent="0.35">
      <c r="A353" t="s">
        <v>21</v>
      </c>
      <c r="B353" s="1">
        <v>44859</v>
      </c>
      <c r="C353" s="2">
        <v>0.45833333333333331</v>
      </c>
      <c r="D353" t="s">
        <v>20</v>
      </c>
      <c r="E353" t="s">
        <v>22</v>
      </c>
      <c r="F353">
        <v>1</v>
      </c>
      <c r="G353" t="s">
        <v>10</v>
      </c>
    </row>
    <row r="354" spans="1:7" x14ac:dyDescent="0.35">
      <c r="A354" t="s">
        <v>21</v>
      </c>
      <c r="B354" s="1">
        <v>44859</v>
      </c>
      <c r="C354" s="2">
        <v>0.45833333333333331</v>
      </c>
      <c r="D354" t="s">
        <v>20</v>
      </c>
      <c r="E354" t="s">
        <v>9</v>
      </c>
      <c r="F354">
        <v>1</v>
      </c>
      <c r="G354" t="s">
        <v>11</v>
      </c>
    </row>
    <row r="355" spans="1:7" x14ac:dyDescent="0.35">
      <c r="A355" t="s">
        <v>21</v>
      </c>
      <c r="B355" s="1">
        <v>44859</v>
      </c>
      <c r="C355" s="2">
        <v>0.45833333333333331</v>
      </c>
      <c r="D355" t="s">
        <v>20</v>
      </c>
      <c r="E355" t="s">
        <v>14</v>
      </c>
      <c r="F355">
        <v>50</v>
      </c>
      <c r="G355" t="s">
        <v>10</v>
      </c>
    </row>
    <row r="356" spans="1:7" x14ac:dyDescent="0.35">
      <c r="A356" t="s">
        <v>21</v>
      </c>
      <c r="B356" s="1">
        <v>44859</v>
      </c>
      <c r="C356" s="2">
        <v>0.45833333333333331</v>
      </c>
      <c r="D356" t="s">
        <v>20</v>
      </c>
      <c r="E356" t="s">
        <v>9</v>
      </c>
      <c r="F356">
        <v>1</v>
      </c>
      <c r="G356" t="s">
        <v>10</v>
      </c>
    </row>
    <row r="357" spans="1:7" x14ac:dyDescent="0.35">
      <c r="A357" t="s">
        <v>23</v>
      </c>
      <c r="B357" s="1">
        <v>44861</v>
      </c>
      <c r="C357" s="2">
        <v>0.41944444444444445</v>
      </c>
      <c r="D357" t="s">
        <v>8</v>
      </c>
      <c r="E357" t="s">
        <v>14</v>
      </c>
      <c r="F357">
        <v>50</v>
      </c>
      <c r="G357" t="s">
        <v>10</v>
      </c>
    </row>
    <row r="358" spans="1:7" x14ac:dyDescent="0.35">
      <c r="A358" t="s">
        <v>23</v>
      </c>
      <c r="B358" s="1">
        <v>44861</v>
      </c>
      <c r="C358" s="2">
        <v>0.41944444444444445</v>
      </c>
      <c r="D358" t="s">
        <v>8</v>
      </c>
      <c r="E358" t="s">
        <v>9</v>
      </c>
      <c r="F358">
        <v>1</v>
      </c>
      <c r="G358" t="s">
        <v>10</v>
      </c>
    </row>
    <row r="359" spans="1:7" x14ac:dyDescent="0.35">
      <c r="A359" t="s">
        <v>23</v>
      </c>
      <c r="B359" s="1">
        <v>44861</v>
      </c>
      <c r="C359" s="2">
        <v>0.41944444444444445</v>
      </c>
      <c r="D359" t="s">
        <v>8</v>
      </c>
      <c r="E359" t="s">
        <v>9</v>
      </c>
      <c r="F359">
        <v>1</v>
      </c>
      <c r="G359" t="s">
        <v>11</v>
      </c>
    </row>
    <row r="360" spans="1:7" x14ac:dyDescent="0.35">
      <c r="A360" t="s">
        <v>23</v>
      </c>
      <c r="B360" s="1">
        <v>44861</v>
      </c>
      <c r="C360" s="2">
        <v>0.4201388888888889</v>
      </c>
      <c r="D360" t="s">
        <v>8</v>
      </c>
      <c r="E360" t="s">
        <v>16</v>
      </c>
      <c r="F360">
        <v>1</v>
      </c>
      <c r="G360" t="s">
        <v>10</v>
      </c>
    </row>
    <row r="361" spans="1:7" x14ac:dyDescent="0.35">
      <c r="A361" t="s">
        <v>23</v>
      </c>
      <c r="B361" s="1">
        <v>44861</v>
      </c>
      <c r="C361" s="2">
        <v>0.4201388888888889</v>
      </c>
      <c r="D361" t="s">
        <v>8</v>
      </c>
      <c r="E361" t="s">
        <v>9</v>
      </c>
      <c r="F361">
        <v>2</v>
      </c>
      <c r="G361" t="s">
        <v>10</v>
      </c>
    </row>
    <row r="362" spans="1:7" x14ac:dyDescent="0.35">
      <c r="A362" t="s">
        <v>23</v>
      </c>
      <c r="B362" s="1">
        <v>44861</v>
      </c>
      <c r="C362" s="2">
        <v>0.4201388888888889</v>
      </c>
      <c r="D362" t="s">
        <v>8</v>
      </c>
      <c r="E362" t="s">
        <v>16</v>
      </c>
      <c r="F362">
        <v>1</v>
      </c>
      <c r="G362" t="s">
        <v>10</v>
      </c>
    </row>
    <row r="363" spans="1:7" x14ac:dyDescent="0.35">
      <c r="A363" t="s">
        <v>23</v>
      </c>
      <c r="B363" s="1">
        <v>44861</v>
      </c>
      <c r="C363" s="2">
        <v>0.42152777777777778</v>
      </c>
      <c r="D363" t="s">
        <v>8</v>
      </c>
      <c r="E363" t="s">
        <v>14</v>
      </c>
      <c r="F363">
        <v>70</v>
      </c>
      <c r="G363" t="s">
        <v>10</v>
      </c>
    </row>
    <row r="364" spans="1:7" x14ac:dyDescent="0.35">
      <c r="A364" t="s">
        <v>23</v>
      </c>
      <c r="B364" s="1">
        <v>44861</v>
      </c>
      <c r="C364" s="2">
        <v>0.42152777777777778</v>
      </c>
      <c r="D364" t="s">
        <v>8</v>
      </c>
      <c r="E364" t="s">
        <v>13</v>
      </c>
      <c r="F364">
        <v>2</v>
      </c>
      <c r="G364" t="s">
        <v>10</v>
      </c>
    </row>
    <row r="365" spans="1:7" x14ac:dyDescent="0.35">
      <c r="A365" t="s">
        <v>23</v>
      </c>
      <c r="B365" s="1">
        <v>44861</v>
      </c>
      <c r="C365" s="2">
        <v>0.42152777777777778</v>
      </c>
      <c r="D365" t="s">
        <v>8</v>
      </c>
      <c r="E365" t="s">
        <v>16</v>
      </c>
      <c r="F365">
        <v>1</v>
      </c>
      <c r="G365" t="s">
        <v>10</v>
      </c>
    </row>
    <row r="366" spans="1:7" x14ac:dyDescent="0.35">
      <c r="A366" t="s">
        <v>23</v>
      </c>
      <c r="B366" s="1">
        <v>44861</v>
      </c>
      <c r="C366" s="2">
        <v>0.42152777777777778</v>
      </c>
      <c r="D366" t="s">
        <v>8</v>
      </c>
      <c r="E366" t="s">
        <v>16</v>
      </c>
      <c r="F366">
        <v>1</v>
      </c>
      <c r="G366" t="s">
        <v>10</v>
      </c>
    </row>
    <row r="367" spans="1:7" x14ac:dyDescent="0.35">
      <c r="A367" t="s">
        <v>23</v>
      </c>
      <c r="B367" s="1">
        <v>44861</v>
      </c>
      <c r="C367" s="2">
        <v>0.42222222222222222</v>
      </c>
      <c r="D367" t="s">
        <v>8</v>
      </c>
      <c r="E367" t="s">
        <v>13</v>
      </c>
      <c r="F367">
        <v>1</v>
      </c>
      <c r="G367" t="s">
        <v>10</v>
      </c>
    </row>
    <row r="368" spans="1:7" x14ac:dyDescent="0.35">
      <c r="A368" t="s">
        <v>23</v>
      </c>
      <c r="B368" s="1">
        <v>44861</v>
      </c>
      <c r="C368" s="2">
        <v>0.42222222222222222</v>
      </c>
      <c r="D368" t="s">
        <v>8</v>
      </c>
      <c r="E368" t="s">
        <v>9</v>
      </c>
      <c r="F368">
        <v>1</v>
      </c>
      <c r="G368" t="s">
        <v>10</v>
      </c>
    </row>
    <row r="369" spans="1:7" x14ac:dyDescent="0.35">
      <c r="A369" t="s">
        <v>23</v>
      </c>
      <c r="B369" s="1">
        <v>44861</v>
      </c>
      <c r="C369" s="2">
        <v>0.42222222222222222</v>
      </c>
      <c r="D369" t="s">
        <v>8</v>
      </c>
      <c r="E369" t="s">
        <v>16</v>
      </c>
      <c r="F369">
        <v>1</v>
      </c>
      <c r="G369" t="s">
        <v>10</v>
      </c>
    </row>
    <row r="370" spans="1:7" x14ac:dyDescent="0.35">
      <c r="A370" t="s">
        <v>23</v>
      </c>
      <c r="B370" s="1">
        <v>44861</v>
      </c>
      <c r="C370" s="2">
        <v>0.42222222222222222</v>
      </c>
      <c r="D370" t="s">
        <v>8</v>
      </c>
      <c r="E370" t="s">
        <v>9</v>
      </c>
      <c r="F370">
        <v>1</v>
      </c>
      <c r="G370" t="s">
        <v>10</v>
      </c>
    </row>
    <row r="371" spans="1:7" x14ac:dyDescent="0.35">
      <c r="A371" t="s">
        <v>23</v>
      </c>
      <c r="B371" s="1">
        <v>44861</v>
      </c>
      <c r="C371" s="2">
        <v>0.42291666666666666</v>
      </c>
      <c r="D371" t="s">
        <v>8</v>
      </c>
      <c r="E371" t="s">
        <v>16</v>
      </c>
      <c r="F371">
        <v>1</v>
      </c>
      <c r="G371" t="s">
        <v>10</v>
      </c>
    </row>
    <row r="372" spans="1:7" x14ac:dyDescent="0.35">
      <c r="A372" t="s">
        <v>23</v>
      </c>
      <c r="B372" s="1">
        <v>44861</v>
      </c>
      <c r="C372" s="2">
        <v>0.42291666666666666</v>
      </c>
      <c r="D372" t="s">
        <v>8</v>
      </c>
      <c r="E372" t="s">
        <v>9</v>
      </c>
      <c r="F372">
        <v>1</v>
      </c>
      <c r="G372" t="s">
        <v>10</v>
      </c>
    </row>
    <row r="373" spans="1:7" x14ac:dyDescent="0.35">
      <c r="A373" t="s">
        <v>23</v>
      </c>
      <c r="B373" s="1">
        <v>44861</v>
      </c>
      <c r="C373" s="2">
        <v>0.42291666666666666</v>
      </c>
      <c r="D373" t="s">
        <v>8</v>
      </c>
      <c r="E373" t="s">
        <v>9</v>
      </c>
      <c r="F373">
        <v>1</v>
      </c>
      <c r="G373" t="s">
        <v>10</v>
      </c>
    </row>
    <row r="374" spans="1:7" x14ac:dyDescent="0.35">
      <c r="A374" t="s">
        <v>23</v>
      </c>
      <c r="B374" s="1">
        <v>44861</v>
      </c>
      <c r="C374" s="2">
        <v>0.42291666666666666</v>
      </c>
      <c r="D374" t="s">
        <v>8</v>
      </c>
      <c r="E374" t="s">
        <v>9</v>
      </c>
      <c r="F374">
        <v>2</v>
      </c>
      <c r="G374" t="s">
        <v>10</v>
      </c>
    </row>
    <row r="375" spans="1:7" x14ac:dyDescent="0.35">
      <c r="A375" t="s">
        <v>23</v>
      </c>
      <c r="B375" s="1">
        <v>44861</v>
      </c>
      <c r="C375" s="2">
        <v>0.42291666666666666</v>
      </c>
      <c r="D375" t="s">
        <v>8</v>
      </c>
      <c r="E375" t="s">
        <v>9</v>
      </c>
      <c r="F375">
        <v>1</v>
      </c>
      <c r="G375" t="s">
        <v>10</v>
      </c>
    </row>
    <row r="376" spans="1:7" x14ac:dyDescent="0.35">
      <c r="A376" t="s">
        <v>23</v>
      </c>
      <c r="B376" s="1">
        <v>44861</v>
      </c>
      <c r="C376" s="2">
        <v>0.4236111111111111</v>
      </c>
      <c r="D376" t="s">
        <v>8</v>
      </c>
      <c r="E376" t="s">
        <v>14</v>
      </c>
      <c r="F376">
        <v>70</v>
      </c>
      <c r="G376" t="s">
        <v>10</v>
      </c>
    </row>
    <row r="377" spans="1:7" x14ac:dyDescent="0.35">
      <c r="A377" t="s">
        <v>23</v>
      </c>
      <c r="B377" s="1">
        <v>44861</v>
      </c>
      <c r="C377" s="2">
        <v>0.4236111111111111</v>
      </c>
      <c r="D377" t="s">
        <v>8</v>
      </c>
      <c r="E377" t="s">
        <v>16</v>
      </c>
      <c r="F377">
        <v>1</v>
      </c>
      <c r="G377" t="s">
        <v>10</v>
      </c>
    </row>
    <row r="378" spans="1:7" x14ac:dyDescent="0.35">
      <c r="A378" t="s">
        <v>23</v>
      </c>
      <c r="B378" s="1">
        <v>44861</v>
      </c>
      <c r="C378" s="2">
        <v>0.42499999999999999</v>
      </c>
      <c r="D378" t="s">
        <v>8</v>
      </c>
      <c r="E378" t="s">
        <v>9</v>
      </c>
      <c r="F378">
        <v>2</v>
      </c>
      <c r="G378" t="s">
        <v>11</v>
      </c>
    </row>
    <row r="379" spans="1:7" x14ac:dyDescent="0.35">
      <c r="A379" t="s">
        <v>23</v>
      </c>
      <c r="B379" s="1">
        <v>44861</v>
      </c>
      <c r="C379" s="2">
        <v>0.42499999999999999</v>
      </c>
      <c r="D379" t="s">
        <v>8</v>
      </c>
      <c r="E379" t="s">
        <v>16</v>
      </c>
      <c r="F379">
        <v>1</v>
      </c>
      <c r="G379" t="s">
        <v>10</v>
      </c>
    </row>
    <row r="380" spans="1:7" x14ac:dyDescent="0.35">
      <c r="A380" t="s">
        <v>23</v>
      </c>
      <c r="B380" s="1">
        <v>44861</v>
      </c>
      <c r="C380" s="2">
        <v>0.42499999999999999</v>
      </c>
      <c r="D380" t="s">
        <v>8</v>
      </c>
      <c r="E380" t="s">
        <v>12</v>
      </c>
      <c r="F380">
        <v>1</v>
      </c>
      <c r="G380" t="s">
        <v>10</v>
      </c>
    </row>
    <row r="381" spans="1:7" x14ac:dyDescent="0.35">
      <c r="A381" t="s">
        <v>23</v>
      </c>
      <c r="B381" s="1">
        <v>44861</v>
      </c>
      <c r="C381" s="2">
        <v>0.42499999999999999</v>
      </c>
      <c r="D381" t="s">
        <v>8</v>
      </c>
      <c r="E381" t="s">
        <v>9</v>
      </c>
      <c r="F381">
        <v>2</v>
      </c>
      <c r="G381" t="s">
        <v>10</v>
      </c>
    </row>
    <row r="382" spans="1:7" x14ac:dyDescent="0.35">
      <c r="A382" t="s">
        <v>23</v>
      </c>
      <c r="B382" s="1">
        <v>44861</v>
      </c>
      <c r="C382" s="2">
        <v>0.42499999999999999</v>
      </c>
      <c r="D382" t="s">
        <v>8</v>
      </c>
      <c r="E382" t="s">
        <v>9</v>
      </c>
      <c r="F382">
        <v>1</v>
      </c>
      <c r="G382" t="s">
        <v>10</v>
      </c>
    </row>
    <row r="383" spans="1:7" x14ac:dyDescent="0.35">
      <c r="A383" t="s">
        <v>23</v>
      </c>
      <c r="B383" s="1">
        <v>44861</v>
      </c>
      <c r="C383" s="2">
        <v>0.42569444444444443</v>
      </c>
      <c r="D383" t="s">
        <v>8</v>
      </c>
      <c r="E383" t="s">
        <v>9</v>
      </c>
      <c r="F383">
        <v>1</v>
      </c>
      <c r="G383" t="s">
        <v>10</v>
      </c>
    </row>
    <row r="384" spans="1:7" x14ac:dyDescent="0.35">
      <c r="A384" t="s">
        <v>23</v>
      </c>
      <c r="B384" s="1">
        <v>44861</v>
      </c>
      <c r="C384" s="2">
        <v>0.42569444444444443</v>
      </c>
      <c r="D384" t="s">
        <v>8</v>
      </c>
      <c r="E384" t="s">
        <v>14</v>
      </c>
      <c r="F384">
        <v>60</v>
      </c>
      <c r="G384" t="s">
        <v>10</v>
      </c>
    </row>
    <row r="385" spans="1:7" x14ac:dyDescent="0.35">
      <c r="A385" t="s">
        <v>23</v>
      </c>
      <c r="B385" s="1">
        <v>44861</v>
      </c>
      <c r="C385" s="2">
        <v>0.42569444444444443</v>
      </c>
      <c r="D385" t="s">
        <v>8</v>
      </c>
      <c r="E385" t="s">
        <v>18</v>
      </c>
      <c r="F385">
        <v>2</v>
      </c>
      <c r="G385" t="s">
        <v>10</v>
      </c>
    </row>
    <row r="386" spans="1:7" x14ac:dyDescent="0.35">
      <c r="A386" t="s">
        <v>23</v>
      </c>
      <c r="B386" s="1">
        <v>44861</v>
      </c>
      <c r="C386" s="2">
        <v>0.42569444444444443</v>
      </c>
      <c r="D386" t="s">
        <v>8</v>
      </c>
      <c r="E386" t="s">
        <v>16</v>
      </c>
      <c r="F386">
        <v>1</v>
      </c>
      <c r="G386" t="s">
        <v>10</v>
      </c>
    </row>
    <row r="387" spans="1:7" x14ac:dyDescent="0.35">
      <c r="A387" t="s">
        <v>23</v>
      </c>
      <c r="B387" s="1">
        <v>44861</v>
      </c>
      <c r="C387" s="2">
        <v>0.42638888888888887</v>
      </c>
      <c r="D387" t="s">
        <v>8</v>
      </c>
      <c r="E387" t="s">
        <v>9</v>
      </c>
      <c r="F387">
        <v>1</v>
      </c>
      <c r="G387" t="s">
        <v>11</v>
      </c>
    </row>
    <row r="388" spans="1:7" x14ac:dyDescent="0.35">
      <c r="A388" t="s">
        <v>23</v>
      </c>
      <c r="B388" s="1">
        <v>44861</v>
      </c>
      <c r="C388" s="2">
        <v>0.42638888888888887</v>
      </c>
      <c r="D388" t="s">
        <v>8</v>
      </c>
      <c r="E388" t="s">
        <v>9</v>
      </c>
      <c r="F388">
        <v>1</v>
      </c>
      <c r="G388" t="s">
        <v>11</v>
      </c>
    </row>
    <row r="389" spans="1:7" x14ac:dyDescent="0.35">
      <c r="A389" t="s">
        <v>23</v>
      </c>
      <c r="B389" s="1">
        <v>44861</v>
      </c>
      <c r="C389" s="2">
        <v>0.42638888888888887</v>
      </c>
      <c r="D389" t="s">
        <v>8</v>
      </c>
      <c r="E389" t="s">
        <v>9</v>
      </c>
      <c r="F389">
        <v>1</v>
      </c>
      <c r="G389" t="s">
        <v>11</v>
      </c>
    </row>
    <row r="390" spans="1:7" x14ac:dyDescent="0.35">
      <c r="A390" t="s">
        <v>23</v>
      </c>
      <c r="B390" s="1">
        <v>44861</v>
      </c>
      <c r="C390" s="2">
        <v>0.42777777777777776</v>
      </c>
      <c r="D390" t="s">
        <v>8</v>
      </c>
      <c r="E390" t="s">
        <v>9</v>
      </c>
      <c r="F390">
        <v>1</v>
      </c>
      <c r="G390" t="s">
        <v>10</v>
      </c>
    </row>
    <row r="391" spans="1:7" x14ac:dyDescent="0.35">
      <c r="A391" t="s">
        <v>23</v>
      </c>
      <c r="B391" s="1">
        <v>44861</v>
      </c>
      <c r="C391" s="2">
        <v>0.4284722222222222</v>
      </c>
      <c r="D391" t="s">
        <v>8</v>
      </c>
      <c r="E391" t="s">
        <v>16</v>
      </c>
      <c r="F391">
        <v>1</v>
      </c>
      <c r="G391" t="s">
        <v>10</v>
      </c>
    </row>
    <row r="392" spans="1:7" x14ac:dyDescent="0.35">
      <c r="A392" t="s">
        <v>23</v>
      </c>
      <c r="B392" s="1">
        <v>44861</v>
      </c>
      <c r="C392" s="2">
        <v>0.4284722222222222</v>
      </c>
      <c r="D392" t="s">
        <v>8</v>
      </c>
      <c r="E392" t="s">
        <v>9</v>
      </c>
      <c r="F392">
        <v>1</v>
      </c>
      <c r="G392" t="s">
        <v>10</v>
      </c>
    </row>
    <row r="393" spans="1:7" x14ac:dyDescent="0.35">
      <c r="A393" t="s">
        <v>23</v>
      </c>
      <c r="B393" s="1">
        <v>44861</v>
      </c>
      <c r="C393" s="2">
        <v>0.4284722222222222</v>
      </c>
      <c r="D393" t="s">
        <v>8</v>
      </c>
      <c r="E393" t="s">
        <v>12</v>
      </c>
      <c r="F393">
        <v>2</v>
      </c>
      <c r="G393" t="s">
        <v>10</v>
      </c>
    </row>
    <row r="394" spans="1:7" x14ac:dyDescent="0.35">
      <c r="A394" t="s">
        <v>23</v>
      </c>
      <c r="B394" s="1">
        <v>44861</v>
      </c>
      <c r="C394" s="2">
        <v>0.4284722222222222</v>
      </c>
      <c r="D394" t="s">
        <v>8</v>
      </c>
      <c r="E394" t="s">
        <v>9</v>
      </c>
      <c r="F394">
        <v>1</v>
      </c>
      <c r="G394" t="s">
        <v>10</v>
      </c>
    </row>
    <row r="395" spans="1:7" x14ac:dyDescent="0.35">
      <c r="A395" t="s">
        <v>23</v>
      </c>
      <c r="B395" s="1">
        <v>44861</v>
      </c>
      <c r="C395" s="2">
        <v>0.42916666666666664</v>
      </c>
      <c r="D395" t="s">
        <v>8</v>
      </c>
      <c r="E395" t="s">
        <v>9</v>
      </c>
      <c r="F395">
        <v>1</v>
      </c>
      <c r="G395" t="s">
        <v>10</v>
      </c>
    </row>
    <row r="396" spans="1:7" x14ac:dyDescent="0.35">
      <c r="A396" t="s">
        <v>23</v>
      </c>
      <c r="B396" s="1">
        <v>44861</v>
      </c>
      <c r="C396" s="2">
        <v>0.42916666666666664</v>
      </c>
      <c r="D396" t="s">
        <v>8</v>
      </c>
      <c r="E396" t="s">
        <v>14</v>
      </c>
      <c r="F396">
        <v>30</v>
      </c>
      <c r="G396" t="s">
        <v>10</v>
      </c>
    </row>
    <row r="397" spans="1:7" x14ac:dyDescent="0.35">
      <c r="A397" t="s">
        <v>23</v>
      </c>
      <c r="B397" s="1">
        <v>44861</v>
      </c>
      <c r="C397" s="2">
        <v>0.42986111111111114</v>
      </c>
      <c r="D397" t="s">
        <v>8</v>
      </c>
      <c r="E397" t="s">
        <v>9</v>
      </c>
      <c r="F397">
        <v>1</v>
      </c>
      <c r="G397" t="s">
        <v>10</v>
      </c>
    </row>
    <row r="398" spans="1:7" x14ac:dyDescent="0.35">
      <c r="A398" t="s">
        <v>23</v>
      </c>
      <c r="B398" s="1">
        <v>44861</v>
      </c>
      <c r="C398" s="2">
        <v>0.42986111111111114</v>
      </c>
      <c r="D398" t="s">
        <v>8</v>
      </c>
      <c r="E398" t="s">
        <v>9</v>
      </c>
      <c r="F398">
        <v>1</v>
      </c>
      <c r="G398" t="s">
        <v>10</v>
      </c>
    </row>
    <row r="399" spans="1:7" x14ac:dyDescent="0.35">
      <c r="A399" t="s">
        <v>23</v>
      </c>
      <c r="B399" s="1">
        <v>44861</v>
      </c>
      <c r="C399" s="2">
        <v>0.43055555555555558</v>
      </c>
      <c r="D399" t="s">
        <v>8</v>
      </c>
      <c r="E399" t="s">
        <v>14</v>
      </c>
      <c r="F399">
        <v>20</v>
      </c>
      <c r="G399" t="s">
        <v>10</v>
      </c>
    </row>
    <row r="400" spans="1:7" x14ac:dyDescent="0.35">
      <c r="A400" t="s">
        <v>23</v>
      </c>
      <c r="B400" s="1">
        <v>44861</v>
      </c>
      <c r="C400" s="2">
        <v>0.43125000000000002</v>
      </c>
      <c r="D400" t="s">
        <v>8</v>
      </c>
      <c r="E400" t="s">
        <v>14</v>
      </c>
      <c r="F400">
        <v>10</v>
      </c>
      <c r="G400" t="s">
        <v>10</v>
      </c>
    </row>
    <row r="401" spans="1:7" x14ac:dyDescent="0.35">
      <c r="A401" t="s">
        <v>23</v>
      </c>
      <c r="B401" s="1">
        <v>44861</v>
      </c>
      <c r="C401" s="2">
        <v>0.43263888888888891</v>
      </c>
      <c r="D401" t="s">
        <v>8</v>
      </c>
      <c r="E401" t="s">
        <v>13</v>
      </c>
      <c r="F401">
        <v>1</v>
      </c>
      <c r="G401" t="s">
        <v>10</v>
      </c>
    </row>
    <row r="402" spans="1:7" x14ac:dyDescent="0.35">
      <c r="A402" t="s">
        <v>23</v>
      </c>
      <c r="B402" s="1">
        <v>44861</v>
      </c>
      <c r="C402" s="2">
        <v>0.43333333333333335</v>
      </c>
      <c r="D402" t="s">
        <v>8</v>
      </c>
      <c r="E402" t="s">
        <v>9</v>
      </c>
      <c r="F402">
        <v>1</v>
      </c>
      <c r="G402" t="s">
        <v>11</v>
      </c>
    </row>
    <row r="403" spans="1:7" x14ac:dyDescent="0.35">
      <c r="A403" t="s">
        <v>23</v>
      </c>
      <c r="B403" s="1">
        <v>44861</v>
      </c>
      <c r="C403" s="2">
        <v>0.43472222222222223</v>
      </c>
      <c r="D403" t="s">
        <v>8</v>
      </c>
      <c r="E403" t="s">
        <v>13</v>
      </c>
      <c r="F403">
        <v>1</v>
      </c>
      <c r="G403" t="s">
        <v>10</v>
      </c>
    </row>
    <row r="404" spans="1:7" x14ac:dyDescent="0.35">
      <c r="A404" t="s">
        <v>23</v>
      </c>
      <c r="B404" s="1">
        <v>44861</v>
      </c>
      <c r="C404" s="2">
        <v>0.43472222222222223</v>
      </c>
      <c r="D404" t="s">
        <v>8</v>
      </c>
      <c r="E404" t="s">
        <v>9</v>
      </c>
      <c r="F404">
        <v>1</v>
      </c>
      <c r="G404" t="s">
        <v>11</v>
      </c>
    </row>
    <row r="405" spans="1:7" x14ac:dyDescent="0.35">
      <c r="A405" t="s">
        <v>23</v>
      </c>
      <c r="B405" s="1">
        <v>44861</v>
      </c>
      <c r="C405" s="2">
        <v>0.43472222222222223</v>
      </c>
      <c r="D405" t="s">
        <v>8</v>
      </c>
      <c r="E405" t="s">
        <v>14</v>
      </c>
      <c r="F405">
        <v>15</v>
      </c>
      <c r="G405" t="s">
        <v>10</v>
      </c>
    </row>
    <row r="406" spans="1:7" x14ac:dyDescent="0.35">
      <c r="A406" t="s">
        <v>23</v>
      </c>
      <c r="B406" s="1">
        <v>44861</v>
      </c>
      <c r="C406" s="2">
        <v>0.43541666666666667</v>
      </c>
      <c r="D406" t="s">
        <v>8</v>
      </c>
      <c r="E406" t="s">
        <v>15</v>
      </c>
      <c r="F406">
        <v>1</v>
      </c>
      <c r="G406" t="s">
        <v>10</v>
      </c>
    </row>
    <row r="407" spans="1:7" x14ac:dyDescent="0.35">
      <c r="A407" t="s">
        <v>23</v>
      </c>
      <c r="B407" s="1">
        <v>44861</v>
      </c>
      <c r="C407" s="2">
        <v>0.43611111111111112</v>
      </c>
      <c r="D407" t="s">
        <v>8</v>
      </c>
      <c r="E407" t="s">
        <v>9</v>
      </c>
      <c r="F407">
        <v>2</v>
      </c>
      <c r="G407" t="s">
        <v>11</v>
      </c>
    </row>
    <row r="408" spans="1:7" x14ac:dyDescent="0.35">
      <c r="A408" t="s">
        <v>23</v>
      </c>
      <c r="B408" s="1">
        <v>44861</v>
      </c>
      <c r="C408" s="2">
        <v>0.43611111111111112</v>
      </c>
      <c r="D408" t="s">
        <v>8</v>
      </c>
      <c r="E408" t="s">
        <v>9</v>
      </c>
      <c r="F408">
        <v>2</v>
      </c>
      <c r="G408" t="s">
        <v>11</v>
      </c>
    </row>
    <row r="409" spans="1:7" x14ac:dyDescent="0.35">
      <c r="A409" t="s">
        <v>23</v>
      </c>
      <c r="B409" s="1">
        <v>44861</v>
      </c>
      <c r="C409" s="2">
        <v>0.43680555555555556</v>
      </c>
      <c r="D409" t="s">
        <v>8</v>
      </c>
      <c r="E409" t="s">
        <v>9</v>
      </c>
      <c r="F409">
        <v>1</v>
      </c>
      <c r="G409" t="s">
        <v>10</v>
      </c>
    </row>
    <row r="410" spans="1:7" x14ac:dyDescent="0.35">
      <c r="A410" t="s">
        <v>23</v>
      </c>
      <c r="B410" s="1">
        <v>44861</v>
      </c>
      <c r="C410" s="2">
        <v>0.4375</v>
      </c>
      <c r="D410" t="s">
        <v>8</v>
      </c>
      <c r="E410" t="s">
        <v>18</v>
      </c>
      <c r="F410">
        <v>1</v>
      </c>
      <c r="G410" t="s">
        <v>10</v>
      </c>
    </row>
    <row r="411" spans="1:7" x14ac:dyDescent="0.35">
      <c r="A411" t="s">
        <v>23</v>
      </c>
      <c r="B411" s="1">
        <v>44861</v>
      </c>
      <c r="C411" s="2">
        <v>0.4375</v>
      </c>
      <c r="D411" t="s">
        <v>8</v>
      </c>
      <c r="E411" t="s">
        <v>13</v>
      </c>
      <c r="F411">
        <v>1</v>
      </c>
      <c r="G411" t="s">
        <v>10</v>
      </c>
    </row>
    <row r="412" spans="1:7" x14ac:dyDescent="0.35">
      <c r="A412" t="s">
        <v>23</v>
      </c>
      <c r="B412" s="1">
        <v>44861</v>
      </c>
      <c r="C412" s="2">
        <v>0.43819444444444444</v>
      </c>
      <c r="D412" t="s">
        <v>8</v>
      </c>
      <c r="E412" t="s">
        <v>9</v>
      </c>
      <c r="F412">
        <v>2</v>
      </c>
      <c r="G412" t="s">
        <v>11</v>
      </c>
    </row>
    <row r="413" spans="1:7" x14ac:dyDescent="0.35">
      <c r="A413" t="s">
        <v>23</v>
      </c>
      <c r="B413" s="1">
        <v>44861</v>
      </c>
      <c r="C413" s="2">
        <v>0.43888888888888888</v>
      </c>
      <c r="D413" t="s">
        <v>8</v>
      </c>
      <c r="E413" t="s">
        <v>9</v>
      </c>
      <c r="F413">
        <v>2</v>
      </c>
      <c r="G413" t="s">
        <v>11</v>
      </c>
    </row>
    <row r="414" spans="1:7" x14ac:dyDescent="0.35">
      <c r="A414" t="s">
        <v>23</v>
      </c>
      <c r="B414" s="1">
        <v>44861</v>
      </c>
      <c r="C414" s="2">
        <v>0.44027777777777777</v>
      </c>
      <c r="D414" t="s">
        <v>8</v>
      </c>
      <c r="E414" t="s">
        <v>14</v>
      </c>
      <c r="F414">
        <v>20</v>
      </c>
      <c r="G414" t="s">
        <v>10</v>
      </c>
    </row>
    <row r="415" spans="1:7" x14ac:dyDescent="0.35">
      <c r="A415" t="s">
        <v>23</v>
      </c>
      <c r="B415" s="1">
        <v>44861</v>
      </c>
      <c r="C415" s="2">
        <v>0.44027777777777777</v>
      </c>
      <c r="D415" t="s">
        <v>8</v>
      </c>
      <c r="E415" t="s">
        <v>14</v>
      </c>
      <c r="F415">
        <v>25</v>
      </c>
      <c r="G415" t="s">
        <v>10</v>
      </c>
    </row>
    <row r="416" spans="1:7" x14ac:dyDescent="0.35">
      <c r="A416" t="s">
        <v>24</v>
      </c>
      <c r="B416" s="1">
        <v>44860</v>
      </c>
      <c r="C416" s="2">
        <v>0.3888888888888889</v>
      </c>
      <c r="D416" t="s">
        <v>8</v>
      </c>
      <c r="E416" t="s">
        <v>16</v>
      </c>
      <c r="F416">
        <v>1</v>
      </c>
      <c r="G416" t="s">
        <v>10</v>
      </c>
    </row>
    <row r="417" spans="1:7" x14ac:dyDescent="0.35">
      <c r="A417" t="s">
        <v>24</v>
      </c>
      <c r="B417" s="1">
        <v>44860</v>
      </c>
      <c r="C417" s="2">
        <v>0.3888888888888889</v>
      </c>
      <c r="D417" t="s">
        <v>8</v>
      </c>
      <c r="E417" t="s">
        <v>14</v>
      </c>
      <c r="F417">
        <v>80</v>
      </c>
      <c r="G417" t="s">
        <v>10</v>
      </c>
    </row>
    <row r="418" spans="1:7" x14ac:dyDescent="0.35">
      <c r="A418" t="s">
        <v>24</v>
      </c>
      <c r="B418" s="1">
        <v>44860</v>
      </c>
      <c r="C418" s="2">
        <v>0.3888888888888889</v>
      </c>
      <c r="D418" t="s">
        <v>8</v>
      </c>
      <c r="E418" t="s">
        <v>9</v>
      </c>
      <c r="F418">
        <v>1</v>
      </c>
      <c r="G418" t="s">
        <v>10</v>
      </c>
    </row>
    <row r="419" spans="1:7" x14ac:dyDescent="0.35">
      <c r="A419" t="s">
        <v>24</v>
      </c>
      <c r="B419" s="1">
        <v>44860</v>
      </c>
      <c r="C419" s="2">
        <v>0.3888888888888889</v>
      </c>
      <c r="D419" t="s">
        <v>8</v>
      </c>
      <c r="E419" t="s">
        <v>9</v>
      </c>
      <c r="F419">
        <v>1</v>
      </c>
      <c r="G419" t="s">
        <v>11</v>
      </c>
    </row>
    <row r="420" spans="1:7" x14ac:dyDescent="0.35">
      <c r="A420" t="s">
        <v>24</v>
      </c>
      <c r="B420" s="1">
        <v>44860</v>
      </c>
      <c r="C420" s="2">
        <v>0.3923611111111111</v>
      </c>
      <c r="D420" t="s">
        <v>8</v>
      </c>
      <c r="E420" t="s">
        <v>9</v>
      </c>
      <c r="F420">
        <v>1</v>
      </c>
      <c r="G420" t="s">
        <v>10</v>
      </c>
    </row>
    <row r="421" spans="1:7" x14ac:dyDescent="0.35">
      <c r="A421" t="s">
        <v>24</v>
      </c>
      <c r="B421" s="1">
        <v>44860</v>
      </c>
      <c r="C421" s="2">
        <v>0.3923611111111111</v>
      </c>
      <c r="D421" t="s">
        <v>8</v>
      </c>
      <c r="E421" t="s">
        <v>9</v>
      </c>
      <c r="F421">
        <v>1</v>
      </c>
      <c r="G421" t="s">
        <v>11</v>
      </c>
    </row>
    <row r="422" spans="1:7" x14ac:dyDescent="0.35">
      <c r="A422" t="s">
        <v>24</v>
      </c>
      <c r="B422" s="1">
        <v>44860</v>
      </c>
      <c r="C422" s="2">
        <v>0.3923611111111111</v>
      </c>
      <c r="D422" t="s">
        <v>8</v>
      </c>
      <c r="E422" t="s">
        <v>13</v>
      </c>
      <c r="F422">
        <v>1</v>
      </c>
      <c r="G422" t="s">
        <v>10</v>
      </c>
    </row>
    <row r="423" spans="1:7" x14ac:dyDescent="0.35">
      <c r="A423" t="s">
        <v>24</v>
      </c>
      <c r="B423" s="1">
        <v>44860</v>
      </c>
      <c r="C423" s="2">
        <v>0.3923611111111111</v>
      </c>
      <c r="D423" t="s">
        <v>8</v>
      </c>
      <c r="E423" t="s">
        <v>14</v>
      </c>
      <c r="F423">
        <v>75</v>
      </c>
      <c r="G423" t="s">
        <v>11</v>
      </c>
    </row>
    <row r="424" spans="1:7" x14ac:dyDescent="0.35">
      <c r="A424" t="s">
        <v>24</v>
      </c>
      <c r="B424" s="1">
        <v>44860</v>
      </c>
      <c r="C424" s="2">
        <v>0.3923611111111111</v>
      </c>
      <c r="D424" t="s">
        <v>8</v>
      </c>
      <c r="E424" t="s">
        <v>9</v>
      </c>
      <c r="F424">
        <v>2</v>
      </c>
      <c r="G424" t="s">
        <v>10</v>
      </c>
    </row>
    <row r="425" spans="1:7" x14ac:dyDescent="0.35">
      <c r="A425" t="s">
        <v>24</v>
      </c>
      <c r="B425" s="1">
        <v>44860</v>
      </c>
      <c r="C425" s="2">
        <v>0.39583333333333331</v>
      </c>
      <c r="D425" t="s">
        <v>8</v>
      </c>
      <c r="E425" t="s">
        <v>9</v>
      </c>
      <c r="F425">
        <v>1</v>
      </c>
      <c r="G425" t="s">
        <v>10</v>
      </c>
    </row>
    <row r="426" spans="1:7" x14ac:dyDescent="0.35">
      <c r="A426" t="s">
        <v>24</v>
      </c>
      <c r="B426" s="1">
        <v>44860</v>
      </c>
      <c r="C426" s="2">
        <v>0.39583333333333331</v>
      </c>
      <c r="D426" t="s">
        <v>8</v>
      </c>
      <c r="E426" t="s">
        <v>13</v>
      </c>
      <c r="F426">
        <v>1</v>
      </c>
      <c r="G426" t="s">
        <v>10</v>
      </c>
    </row>
    <row r="427" spans="1:7" x14ac:dyDescent="0.35">
      <c r="A427" t="s">
        <v>24</v>
      </c>
      <c r="B427" s="1">
        <v>44860</v>
      </c>
      <c r="C427" s="2">
        <v>0.39583333333333331</v>
      </c>
      <c r="D427" t="s">
        <v>8</v>
      </c>
      <c r="E427" t="s">
        <v>9</v>
      </c>
      <c r="F427">
        <v>5</v>
      </c>
      <c r="G427" t="s">
        <v>10</v>
      </c>
    </row>
    <row r="428" spans="1:7" x14ac:dyDescent="0.35">
      <c r="A428" t="s">
        <v>24</v>
      </c>
      <c r="B428" s="1">
        <v>44860</v>
      </c>
      <c r="C428" s="2">
        <v>0.39583333333333331</v>
      </c>
      <c r="D428" t="s">
        <v>8</v>
      </c>
      <c r="E428" t="s">
        <v>9</v>
      </c>
      <c r="F428">
        <v>1</v>
      </c>
      <c r="G428" t="s">
        <v>10</v>
      </c>
    </row>
    <row r="429" spans="1:7" x14ac:dyDescent="0.35">
      <c r="A429" t="s">
        <v>24</v>
      </c>
      <c r="B429" s="1">
        <v>44860</v>
      </c>
      <c r="C429" s="2">
        <v>0.39583333333333331</v>
      </c>
      <c r="D429" t="s">
        <v>8</v>
      </c>
      <c r="E429" t="s">
        <v>9</v>
      </c>
      <c r="F429">
        <v>1</v>
      </c>
      <c r="G429" t="s">
        <v>10</v>
      </c>
    </row>
    <row r="430" spans="1:7" x14ac:dyDescent="0.35">
      <c r="A430" t="s">
        <v>24</v>
      </c>
      <c r="B430" s="1">
        <v>44860</v>
      </c>
      <c r="C430" s="2">
        <v>0.39583333333333331</v>
      </c>
      <c r="D430" t="s">
        <v>8</v>
      </c>
      <c r="E430" t="s">
        <v>9</v>
      </c>
      <c r="F430">
        <v>2</v>
      </c>
      <c r="G430" t="s">
        <v>10</v>
      </c>
    </row>
    <row r="431" spans="1:7" x14ac:dyDescent="0.35">
      <c r="A431" t="s">
        <v>24</v>
      </c>
      <c r="B431" s="1">
        <v>44860</v>
      </c>
      <c r="C431" s="2">
        <v>0.39583333333333331</v>
      </c>
      <c r="D431" t="s">
        <v>8</v>
      </c>
      <c r="E431" t="s">
        <v>9</v>
      </c>
      <c r="F431">
        <v>1</v>
      </c>
      <c r="G431" t="s">
        <v>10</v>
      </c>
    </row>
    <row r="432" spans="1:7" x14ac:dyDescent="0.35">
      <c r="A432" t="s">
        <v>24</v>
      </c>
      <c r="B432" s="1">
        <v>44860</v>
      </c>
      <c r="C432" s="2">
        <v>0.39583333333333331</v>
      </c>
      <c r="D432" t="s">
        <v>8</v>
      </c>
      <c r="E432" t="s">
        <v>9</v>
      </c>
      <c r="F432">
        <v>1</v>
      </c>
      <c r="G432" t="s">
        <v>10</v>
      </c>
    </row>
    <row r="433" spans="1:7" x14ac:dyDescent="0.35">
      <c r="A433" t="s">
        <v>24</v>
      </c>
      <c r="B433" s="1">
        <v>44860</v>
      </c>
      <c r="C433" s="2">
        <v>0.39583333333333331</v>
      </c>
      <c r="D433" t="s">
        <v>8</v>
      </c>
      <c r="E433" t="s">
        <v>16</v>
      </c>
      <c r="F433">
        <v>1</v>
      </c>
      <c r="G433" t="s">
        <v>10</v>
      </c>
    </row>
    <row r="434" spans="1:7" x14ac:dyDescent="0.35">
      <c r="A434" t="s">
        <v>24</v>
      </c>
      <c r="B434" s="1">
        <v>44860</v>
      </c>
      <c r="C434" s="2">
        <v>0.39583333333333331</v>
      </c>
      <c r="D434" t="s">
        <v>8</v>
      </c>
      <c r="E434" t="s">
        <v>14</v>
      </c>
      <c r="F434">
        <v>50</v>
      </c>
      <c r="G434" t="s">
        <v>10</v>
      </c>
    </row>
    <row r="435" spans="1:7" x14ac:dyDescent="0.35">
      <c r="A435" t="s">
        <v>24</v>
      </c>
      <c r="B435" s="1">
        <v>44860</v>
      </c>
      <c r="C435" s="2">
        <v>0.39583333333333331</v>
      </c>
      <c r="D435" t="s">
        <v>8</v>
      </c>
      <c r="E435" t="s">
        <v>9</v>
      </c>
      <c r="F435">
        <v>1</v>
      </c>
      <c r="G435" t="s">
        <v>10</v>
      </c>
    </row>
    <row r="436" spans="1:7" x14ac:dyDescent="0.35">
      <c r="A436" t="s">
        <v>24</v>
      </c>
      <c r="B436" s="1">
        <v>44860</v>
      </c>
      <c r="C436" s="2">
        <v>0.39583333333333331</v>
      </c>
      <c r="D436" t="s">
        <v>8</v>
      </c>
      <c r="E436" t="s">
        <v>14</v>
      </c>
      <c r="F436">
        <v>20</v>
      </c>
      <c r="G436" t="s">
        <v>10</v>
      </c>
    </row>
    <row r="437" spans="1:7" x14ac:dyDescent="0.35">
      <c r="A437" t="s">
        <v>24</v>
      </c>
      <c r="B437" s="1">
        <v>44860</v>
      </c>
      <c r="C437" s="2">
        <v>0.39583333333333331</v>
      </c>
      <c r="D437" t="s">
        <v>8</v>
      </c>
      <c r="E437" t="s">
        <v>9</v>
      </c>
      <c r="F437">
        <v>1</v>
      </c>
      <c r="G437" t="s">
        <v>11</v>
      </c>
    </row>
    <row r="438" spans="1:7" x14ac:dyDescent="0.35">
      <c r="A438" t="s">
        <v>24</v>
      </c>
      <c r="B438" s="1">
        <v>44860</v>
      </c>
      <c r="C438" s="2">
        <v>0.39583333333333331</v>
      </c>
      <c r="D438" t="s">
        <v>8</v>
      </c>
      <c r="E438" t="s">
        <v>9</v>
      </c>
      <c r="F438">
        <v>2</v>
      </c>
      <c r="G438" t="s">
        <v>11</v>
      </c>
    </row>
    <row r="439" spans="1:7" x14ac:dyDescent="0.35">
      <c r="A439" t="s">
        <v>24</v>
      </c>
      <c r="B439" s="1">
        <v>44860</v>
      </c>
      <c r="C439" s="2">
        <v>0.39583333333333331</v>
      </c>
      <c r="D439" t="s">
        <v>8</v>
      </c>
      <c r="E439" t="s">
        <v>9</v>
      </c>
      <c r="F439">
        <v>2</v>
      </c>
      <c r="G439" t="s">
        <v>11</v>
      </c>
    </row>
    <row r="440" spans="1:7" x14ac:dyDescent="0.35">
      <c r="A440" t="s">
        <v>24</v>
      </c>
      <c r="B440" s="1">
        <v>44860</v>
      </c>
      <c r="C440" s="2">
        <v>0.39583333333333331</v>
      </c>
      <c r="D440" t="s">
        <v>8</v>
      </c>
      <c r="E440" t="s">
        <v>9</v>
      </c>
      <c r="F440">
        <v>2</v>
      </c>
      <c r="G440" t="s">
        <v>11</v>
      </c>
    </row>
    <row r="441" spans="1:7" x14ac:dyDescent="0.35">
      <c r="A441" t="s">
        <v>24</v>
      </c>
      <c r="B441" s="1">
        <v>44860</v>
      </c>
      <c r="C441" s="2">
        <v>0.39930555555555558</v>
      </c>
      <c r="D441" t="s">
        <v>8</v>
      </c>
      <c r="E441" t="s">
        <v>14</v>
      </c>
      <c r="F441">
        <v>85</v>
      </c>
      <c r="G441" t="s">
        <v>10</v>
      </c>
    </row>
    <row r="442" spans="1:7" x14ac:dyDescent="0.35">
      <c r="A442" t="s">
        <v>24</v>
      </c>
      <c r="B442" s="1">
        <v>44860</v>
      </c>
      <c r="C442" s="2">
        <v>0.39930555555555558</v>
      </c>
      <c r="D442" t="s">
        <v>8</v>
      </c>
      <c r="E442" t="s">
        <v>9</v>
      </c>
      <c r="F442">
        <v>1</v>
      </c>
      <c r="G442" t="s">
        <v>10</v>
      </c>
    </row>
    <row r="443" spans="1:7" x14ac:dyDescent="0.35">
      <c r="A443" t="s">
        <v>24</v>
      </c>
      <c r="B443" s="1">
        <v>44860</v>
      </c>
      <c r="C443" s="2">
        <v>0.39930555555555558</v>
      </c>
      <c r="D443" t="s">
        <v>8</v>
      </c>
      <c r="E443" t="s">
        <v>9</v>
      </c>
      <c r="F443">
        <v>5</v>
      </c>
      <c r="G443" t="s">
        <v>10</v>
      </c>
    </row>
    <row r="444" spans="1:7" x14ac:dyDescent="0.35">
      <c r="A444" t="s">
        <v>24</v>
      </c>
      <c r="B444" s="1">
        <v>44860</v>
      </c>
      <c r="C444" s="2">
        <v>0.39930555555555558</v>
      </c>
      <c r="D444" t="s">
        <v>8</v>
      </c>
      <c r="E444" t="s">
        <v>18</v>
      </c>
      <c r="F444">
        <v>2</v>
      </c>
      <c r="G444" t="s">
        <v>10</v>
      </c>
    </row>
    <row r="445" spans="1:7" x14ac:dyDescent="0.35">
      <c r="A445" t="s">
        <v>24</v>
      </c>
      <c r="B445" s="1">
        <v>44860</v>
      </c>
      <c r="C445" s="2">
        <v>0.39930555555555558</v>
      </c>
      <c r="D445" t="s">
        <v>8</v>
      </c>
      <c r="E445" t="s">
        <v>13</v>
      </c>
      <c r="F445">
        <v>1</v>
      </c>
      <c r="G445" t="s">
        <v>10</v>
      </c>
    </row>
    <row r="446" spans="1:7" x14ac:dyDescent="0.35">
      <c r="A446" t="s">
        <v>24</v>
      </c>
      <c r="B446" s="1">
        <v>44860</v>
      </c>
      <c r="C446" s="2">
        <v>0.39930555555555558</v>
      </c>
      <c r="D446" t="s">
        <v>8</v>
      </c>
      <c r="E446" t="s">
        <v>13</v>
      </c>
      <c r="F446">
        <v>1</v>
      </c>
      <c r="G446" t="s">
        <v>10</v>
      </c>
    </row>
    <row r="447" spans="1:7" x14ac:dyDescent="0.35">
      <c r="A447" t="s">
        <v>24</v>
      </c>
      <c r="B447" s="1">
        <v>44860</v>
      </c>
      <c r="C447" s="2">
        <v>0.39930555555555558</v>
      </c>
      <c r="D447" t="s">
        <v>8</v>
      </c>
      <c r="E447" t="s">
        <v>9</v>
      </c>
      <c r="F447">
        <v>2</v>
      </c>
      <c r="G447" t="s">
        <v>11</v>
      </c>
    </row>
    <row r="448" spans="1:7" x14ac:dyDescent="0.35">
      <c r="A448" t="s">
        <v>24</v>
      </c>
      <c r="B448" s="1">
        <v>44860</v>
      </c>
      <c r="C448" s="2">
        <v>0.39930555555555558</v>
      </c>
      <c r="D448" t="s">
        <v>8</v>
      </c>
      <c r="E448" t="s">
        <v>16</v>
      </c>
      <c r="F448">
        <v>1</v>
      </c>
      <c r="G448" t="s">
        <v>11</v>
      </c>
    </row>
    <row r="449" spans="1:7" x14ac:dyDescent="0.35">
      <c r="A449" t="s">
        <v>24</v>
      </c>
      <c r="B449" s="1">
        <v>44860</v>
      </c>
      <c r="C449" s="2">
        <v>0.39930555555555558</v>
      </c>
      <c r="D449" t="s">
        <v>8</v>
      </c>
      <c r="E449" t="s">
        <v>18</v>
      </c>
      <c r="F449">
        <v>1</v>
      </c>
      <c r="G449" t="s">
        <v>10</v>
      </c>
    </row>
    <row r="450" spans="1:7" x14ac:dyDescent="0.35">
      <c r="A450" t="s">
        <v>24</v>
      </c>
      <c r="B450" s="1">
        <v>44860</v>
      </c>
      <c r="C450" s="2">
        <v>0.39930555555555558</v>
      </c>
      <c r="D450" t="s">
        <v>8</v>
      </c>
      <c r="E450" t="s">
        <v>9</v>
      </c>
      <c r="F450">
        <v>2</v>
      </c>
      <c r="G450" t="s">
        <v>11</v>
      </c>
    </row>
    <row r="451" spans="1:7" x14ac:dyDescent="0.35">
      <c r="A451" t="s">
        <v>24</v>
      </c>
      <c r="B451" s="1">
        <v>44860</v>
      </c>
      <c r="C451" s="2">
        <v>0.39930555555555558</v>
      </c>
      <c r="D451" t="s">
        <v>8</v>
      </c>
      <c r="E451" t="s">
        <v>14</v>
      </c>
      <c r="F451">
        <v>70</v>
      </c>
      <c r="G451" t="s">
        <v>10</v>
      </c>
    </row>
    <row r="452" spans="1:7" x14ac:dyDescent="0.35">
      <c r="A452" t="s">
        <v>24</v>
      </c>
      <c r="B452" s="1">
        <v>44860</v>
      </c>
      <c r="C452" s="2">
        <v>0.40277777777777779</v>
      </c>
      <c r="D452" t="s">
        <v>8</v>
      </c>
      <c r="E452" t="s">
        <v>16</v>
      </c>
      <c r="F452">
        <v>1</v>
      </c>
      <c r="G452" t="s">
        <v>10</v>
      </c>
    </row>
    <row r="453" spans="1:7" x14ac:dyDescent="0.35">
      <c r="A453" t="s">
        <v>24</v>
      </c>
      <c r="B453" s="1">
        <v>44860</v>
      </c>
      <c r="C453" s="2">
        <v>0.40277777777777779</v>
      </c>
      <c r="D453" t="s">
        <v>8</v>
      </c>
      <c r="E453" t="s">
        <v>9</v>
      </c>
      <c r="F453">
        <v>3</v>
      </c>
      <c r="G453" t="s">
        <v>11</v>
      </c>
    </row>
    <row r="454" spans="1:7" x14ac:dyDescent="0.35">
      <c r="A454" t="s">
        <v>24</v>
      </c>
      <c r="B454" s="1">
        <v>44860</v>
      </c>
      <c r="C454" s="2">
        <v>0.40277777777777779</v>
      </c>
      <c r="D454" t="s">
        <v>8</v>
      </c>
      <c r="E454" t="s">
        <v>9</v>
      </c>
      <c r="F454">
        <v>2</v>
      </c>
      <c r="G454" t="s">
        <v>10</v>
      </c>
    </row>
    <row r="455" spans="1:7" x14ac:dyDescent="0.35">
      <c r="A455" t="s">
        <v>24</v>
      </c>
      <c r="B455" s="1">
        <v>44860</v>
      </c>
      <c r="C455" s="2">
        <v>0.40277777777777779</v>
      </c>
      <c r="D455" t="s">
        <v>8</v>
      </c>
      <c r="E455" t="s">
        <v>14</v>
      </c>
      <c r="F455">
        <v>90</v>
      </c>
      <c r="G455" t="s">
        <v>11</v>
      </c>
    </row>
    <row r="456" spans="1:7" x14ac:dyDescent="0.35">
      <c r="A456" t="s">
        <v>24</v>
      </c>
      <c r="B456" s="1">
        <v>44860</v>
      </c>
      <c r="C456" s="2">
        <v>0.40277777777777779</v>
      </c>
      <c r="D456" t="s">
        <v>8</v>
      </c>
      <c r="E456" t="s">
        <v>14</v>
      </c>
      <c r="F456">
        <v>30</v>
      </c>
      <c r="G456" t="s">
        <v>10</v>
      </c>
    </row>
    <row r="457" spans="1:7" x14ac:dyDescent="0.35">
      <c r="A457" t="s">
        <v>24</v>
      </c>
      <c r="B457" s="1">
        <v>44860</v>
      </c>
      <c r="C457" s="2">
        <v>0.40277777777777779</v>
      </c>
      <c r="D457" t="s">
        <v>8</v>
      </c>
      <c r="E457" t="s">
        <v>9</v>
      </c>
      <c r="F457">
        <v>1</v>
      </c>
      <c r="G457" t="s">
        <v>10</v>
      </c>
    </row>
    <row r="458" spans="1:7" x14ac:dyDescent="0.35">
      <c r="A458" t="s">
        <v>24</v>
      </c>
      <c r="B458" s="1">
        <v>44860</v>
      </c>
      <c r="C458" s="2">
        <v>0.40277777777777779</v>
      </c>
      <c r="D458" t="s">
        <v>8</v>
      </c>
      <c r="E458" t="s">
        <v>9</v>
      </c>
      <c r="F458">
        <v>1</v>
      </c>
      <c r="G458" t="s">
        <v>11</v>
      </c>
    </row>
    <row r="459" spans="1:7" x14ac:dyDescent="0.35">
      <c r="A459" t="s">
        <v>24</v>
      </c>
      <c r="B459" s="1">
        <v>44860</v>
      </c>
      <c r="C459" s="2">
        <v>0.40277777777777779</v>
      </c>
      <c r="D459" t="s">
        <v>8</v>
      </c>
      <c r="E459" t="s">
        <v>9</v>
      </c>
      <c r="F459">
        <v>2</v>
      </c>
      <c r="G459" t="s">
        <v>11</v>
      </c>
    </row>
    <row r="460" spans="1:7" x14ac:dyDescent="0.35">
      <c r="A460" t="s">
        <v>24</v>
      </c>
      <c r="B460" s="1">
        <v>44860</v>
      </c>
      <c r="C460" s="2">
        <v>0.40277777777777779</v>
      </c>
      <c r="D460" t="s">
        <v>8</v>
      </c>
      <c r="E460" t="s">
        <v>9</v>
      </c>
      <c r="F460">
        <v>2</v>
      </c>
      <c r="G460" t="s">
        <v>10</v>
      </c>
    </row>
    <row r="461" spans="1:7" x14ac:dyDescent="0.35">
      <c r="A461" t="s">
        <v>24</v>
      </c>
      <c r="B461" s="1">
        <v>44860</v>
      </c>
      <c r="C461" s="2">
        <v>0.40625</v>
      </c>
      <c r="D461" t="s">
        <v>8</v>
      </c>
      <c r="E461" t="s">
        <v>9</v>
      </c>
      <c r="F461">
        <v>3</v>
      </c>
      <c r="G461" t="s">
        <v>10</v>
      </c>
    </row>
    <row r="462" spans="1:7" x14ac:dyDescent="0.35">
      <c r="A462" t="s">
        <v>24</v>
      </c>
      <c r="B462" s="1">
        <v>44860</v>
      </c>
      <c r="C462" s="2">
        <v>0.40625</v>
      </c>
      <c r="D462" t="s">
        <v>8</v>
      </c>
      <c r="E462" t="s">
        <v>9</v>
      </c>
      <c r="F462">
        <v>3</v>
      </c>
      <c r="G462" t="s">
        <v>11</v>
      </c>
    </row>
    <row r="463" spans="1:7" x14ac:dyDescent="0.35">
      <c r="A463" t="s">
        <v>24</v>
      </c>
      <c r="B463" s="1">
        <v>44860</v>
      </c>
      <c r="C463" s="2">
        <v>0.40625</v>
      </c>
      <c r="D463" t="s">
        <v>8</v>
      </c>
      <c r="E463" t="s">
        <v>14</v>
      </c>
      <c r="F463">
        <v>30</v>
      </c>
      <c r="G463" t="s">
        <v>10</v>
      </c>
    </row>
    <row r="464" spans="1:7" x14ac:dyDescent="0.35">
      <c r="A464" t="s">
        <v>24</v>
      </c>
      <c r="B464" s="1">
        <v>44860</v>
      </c>
      <c r="C464" s="2">
        <v>0.40625</v>
      </c>
      <c r="D464" t="s">
        <v>8</v>
      </c>
      <c r="E464" t="s">
        <v>14</v>
      </c>
      <c r="F464">
        <v>75</v>
      </c>
      <c r="G464" t="s">
        <v>10</v>
      </c>
    </row>
    <row r="465" spans="1:7" x14ac:dyDescent="0.35">
      <c r="A465" t="s">
        <v>24</v>
      </c>
      <c r="B465" s="1">
        <v>44860</v>
      </c>
      <c r="C465" s="2">
        <v>0.40625</v>
      </c>
      <c r="D465" t="s">
        <v>8</v>
      </c>
      <c r="E465" t="s">
        <v>9</v>
      </c>
      <c r="F465">
        <v>1</v>
      </c>
      <c r="G465" t="s">
        <v>10</v>
      </c>
    </row>
    <row r="466" spans="1:7" x14ac:dyDescent="0.35">
      <c r="A466" t="s">
        <v>24</v>
      </c>
      <c r="B466" s="1">
        <v>44860</v>
      </c>
      <c r="C466" s="2">
        <v>0.40625</v>
      </c>
      <c r="D466" t="s">
        <v>8</v>
      </c>
      <c r="E466" t="s">
        <v>9</v>
      </c>
      <c r="F466">
        <v>2</v>
      </c>
      <c r="G466" t="s">
        <v>10</v>
      </c>
    </row>
    <row r="467" spans="1:7" x14ac:dyDescent="0.35">
      <c r="A467" t="s">
        <v>24</v>
      </c>
      <c r="B467" s="1">
        <v>44860</v>
      </c>
      <c r="C467" s="2">
        <v>0.40625</v>
      </c>
      <c r="D467" t="s">
        <v>8</v>
      </c>
      <c r="E467" t="s">
        <v>9</v>
      </c>
      <c r="F467">
        <v>2</v>
      </c>
      <c r="G467" t="s">
        <v>11</v>
      </c>
    </row>
    <row r="468" spans="1:7" x14ac:dyDescent="0.35">
      <c r="A468" t="s">
        <v>24</v>
      </c>
      <c r="B468" s="1">
        <v>44860</v>
      </c>
      <c r="C468" s="2">
        <v>0.40625</v>
      </c>
      <c r="D468" t="s">
        <v>8</v>
      </c>
      <c r="E468" t="s">
        <v>9</v>
      </c>
      <c r="F468">
        <v>2</v>
      </c>
      <c r="G468" t="s">
        <v>10</v>
      </c>
    </row>
    <row r="469" spans="1:7" x14ac:dyDescent="0.35">
      <c r="A469" t="s">
        <v>24</v>
      </c>
      <c r="B469" s="1">
        <v>44860</v>
      </c>
      <c r="C469" s="2">
        <v>0.40625</v>
      </c>
      <c r="D469" t="s">
        <v>8</v>
      </c>
      <c r="E469" t="s">
        <v>9</v>
      </c>
      <c r="F469">
        <v>4</v>
      </c>
      <c r="G469" t="s">
        <v>10</v>
      </c>
    </row>
    <row r="470" spans="1:7" x14ac:dyDescent="0.35">
      <c r="A470" t="s">
        <v>24</v>
      </c>
      <c r="B470" s="1">
        <v>44860</v>
      </c>
      <c r="C470" s="2">
        <v>0.40625</v>
      </c>
      <c r="D470" t="s">
        <v>8</v>
      </c>
      <c r="E470" t="s">
        <v>9</v>
      </c>
      <c r="F470">
        <v>3</v>
      </c>
      <c r="G470" t="s">
        <v>11</v>
      </c>
    </row>
    <row r="471" spans="1:7" x14ac:dyDescent="0.35">
      <c r="A471" t="s">
        <v>24</v>
      </c>
      <c r="B471" s="1">
        <v>44860</v>
      </c>
      <c r="C471" s="2">
        <v>0.40972222222222221</v>
      </c>
      <c r="D471" t="s">
        <v>8</v>
      </c>
      <c r="E471" t="s">
        <v>9</v>
      </c>
      <c r="F471">
        <v>1</v>
      </c>
      <c r="G471" t="s">
        <v>10</v>
      </c>
    </row>
    <row r="472" spans="1:7" x14ac:dyDescent="0.35">
      <c r="A472" t="s">
        <v>24</v>
      </c>
      <c r="B472" s="1">
        <v>44860</v>
      </c>
      <c r="C472" s="2">
        <v>0.40972222222222221</v>
      </c>
      <c r="D472" t="s">
        <v>8</v>
      </c>
      <c r="E472" t="s">
        <v>9</v>
      </c>
      <c r="F472">
        <v>3</v>
      </c>
      <c r="G472" t="s">
        <v>10</v>
      </c>
    </row>
    <row r="473" spans="1:7" x14ac:dyDescent="0.35">
      <c r="A473" t="s">
        <v>24</v>
      </c>
      <c r="B473" s="1">
        <v>44860</v>
      </c>
      <c r="C473" s="2">
        <v>0.40972222222222221</v>
      </c>
      <c r="D473" t="s">
        <v>8</v>
      </c>
      <c r="E473" t="s">
        <v>9</v>
      </c>
      <c r="F473">
        <v>2</v>
      </c>
      <c r="G473" t="s">
        <v>11</v>
      </c>
    </row>
    <row r="474" spans="1:7" x14ac:dyDescent="0.35">
      <c r="A474" t="s">
        <v>24</v>
      </c>
      <c r="B474" s="1">
        <v>44860</v>
      </c>
      <c r="C474" s="2">
        <v>0.40972222222222221</v>
      </c>
      <c r="D474" t="s">
        <v>8</v>
      </c>
      <c r="E474" t="s">
        <v>9</v>
      </c>
      <c r="F474">
        <v>2</v>
      </c>
      <c r="G474" t="s">
        <v>10</v>
      </c>
    </row>
    <row r="475" spans="1:7" x14ac:dyDescent="0.35">
      <c r="A475" t="s">
        <v>24</v>
      </c>
      <c r="B475" s="1">
        <v>44860</v>
      </c>
      <c r="C475" s="2">
        <v>0.40972222222222221</v>
      </c>
      <c r="D475" t="s">
        <v>8</v>
      </c>
      <c r="E475" t="s">
        <v>9</v>
      </c>
      <c r="F475">
        <v>2</v>
      </c>
      <c r="G475" t="s">
        <v>11</v>
      </c>
    </row>
    <row r="476" spans="1:7" x14ac:dyDescent="0.35">
      <c r="A476" t="s">
        <v>24</v>
      </c>
      <c r="B476" s="1">
        <v>44860</v>
      </c>
      <c r="C476" s="2">
        <v>0.40972222222222221</v>
      </c>
      <c r="D476" t="s">
        <v>8</v>
      </c>
      <c r="E476" t="s">
        <v>9</v>
      </c>
      <c r="F476">
        <v>1</v>
      </c>
      <c r="G476" t="s">
        <v>10</v>
      </c>
    </row>
    <row r="477" spans="1:7" x14ac:dyDescent="0.35">
      <c r="A477" t="s">
        <v>24</v>
      </c>
      <c r="B477" s="1">
        <v>44860</v>
      </c>
      <c r="C477" s="2">
        <v>0.40972222222222221</v>
      </c>
      <c r="D477" t="s">
        <v>8</v>
      </c>
      <c r="E477" t="s">
        <v>14</v>
      </c>
      <c r="F477">
        <v>80</v>
      </c>
      <c r="G477" t="s">
        <v>10</v>
      </c>
    </row>
    <row r="478" spans="1:7" x14ac:dyDescent="0.35">
      <c r="A478" t="s">
        <v>24</v>
      </c>
      <c r="B478" s="1">
        <v>44860</v>
      </c>
      <c r="C478" s="2">
        <v>0.40972222222222221</v>
      </c>
      <c r="D478" t="s">
        <v>8</v>
      </c>
      <c r="E478" t="s">
        <v>9</v>
      </c>
      <c r="F478">
        <v>2</v>
      </c>
      <c r="G478" t="s">
        <v>10</v>
      </c>
    </row>
    <row r="479" spans="1:7" x14ac:dyDescent="0.35">
      <c r="A479" t="s">
        <v>24</v>
      </c>
      <c r="B479" s="1">
        <v>44860</v>
      </c>
      <c r="C479" s="2">
        <v>0.40972222222222221</v>
      </c>
      <c r="D479" t="s">
        <v>8</v>
      </c>
      <c r="E479" t="s">
        <v>9</v>
      </c>
      <c r="F479">
        <v>1</v>
      </c>
      <c r="G479" t="s">
        <v>11</v>
      </c>
    </row>
    <row r="480" spans="1:7" x14ac:dyDescent="0.35">
      <c r="A480" t="s">
        <v>24</v>
      </c>
      <c r="B480" s="1">
        <v>44860</v>
      </c>
      <c r="C480" s="2">
        <v>0.40972222222222221</v>
      </c>
      <c r="D480" t="s">
        <v>8</v>
      </c>
      <c r="E480" t="s">
        <v>9</v>
      </c>
      <c r="F480">
        <v>2</v>
      </c>
      <c r="G480" t="s">
        <v>11</v>
      </c>
    </row>
    <row r="481" spans="1:7" x14ac:dyDescent="0.35">
      <c r="A481" t="s">
        <v>24</v>
      </c>
      <c r="B481" s="1">
        <v>44860</v>
      </c>
      <c r="C481" s="2">
        <v>0.40972222222222221</v>
      </c>
      <c r="D481" t="s">
        <v>8</v>
      </c>
      <c r="E481" t="s">
        <v>16</v>
      </c>
      <c r="F481">
        <v>1</v>
      </c>
      <c r="G481" t="s">
        <v>10</v>
      </c>
    </row>
    <row r="482" spans="1:7" x14ac:dyDescent="0.35">
      <c r="A482" t="s">
        <v>24</v>
      </c>
      <c r="B482" s="1">
        <v>44860</v>
      </c>
      <c r="C482" s="2">
        <v>0.40972222222222221</v>
      </c>
      <c r="D482" t="s">
        <v>8</v>
      </c>
      <c r="E482" t="s">
        <v>9</v>
      </c>
      <c r="F482">
        <v>2</v>
      </c>
      <c r="G482" t="s">
        <v>10</v>
      </c>
    </row>
    <row r="483" spans="1:7" x14ac:dyDescent="0.35">
      <c r="A483" t="s">
        <v>24</v>
      </c>
      <c r="B483" s="1">
        <v>44860</v>
      </c>
      <c r="C483" s="2">
        <v>0.40972222222222221</v>
      </c>
      <c r="D483" t="s">
        <v>8</v>
      </c>
      <c r="E483" t="s">
        <v>9</v>
      </c>
      <c r="F483">
        <v>1</v>
      </c>
      <c r="G483" t="s">
        <v>10</v>
      </c>
    </row>
    <row r="484" spans="1:7" x14ac:dyDescent="0.35">
      <c r="A484" t="s">
        <v>24</v>
      </c>
      <c r="B484" s="1">
        <v>44860</v>
      </c>
      <c r="C484" s="2">
        <v>0.40972222222222221</v>
      </c>
      <c r="D484" t="s">
        <v>8</v>
      </c>
      <c r="E484" t="s">
        <v>14</v>
      </c>
      <c r="F484">
        <v>60</v>
      </c>
      <c r="G484" t="s">
        <v>10</v>
      </c>
    </row>
    <row r="485" spans="1:7" x14ac:dyDescent="0.35">
      <c r="A485" t="s">
        <v>24</v>
      </c>
      <c r="B485" s="1">
        <v>44860</v>
      </c>
      <c r="C485" s="2">
        <v>0.40972222222222221</v>
      </c>
      <c r="D485" t="s">
        <v>8</v>
      </c>
      <c r="E485" t="s">
        <v>9</v>
      </c>
      <c r="F485">
        <v>4</v>
      </c>
      <c r="G485" t="s">
        <v>10</v>
      </c>
    </row>
    <row r="486" spans="1:7" x14ac:dyDescent="0.35">
      <c r="A486" t="s">
        <v>24</v>
      </c>
      <c r="B486" s="1">
        <v>44860</v>
      </c>
      <c r="C486" s="2">
        <v>0.40972222222222221</v>
      </c>
      <c r="D486" t="s">
        <v>8</v>
      </c>
      <c r="E486" t="s">
        <v>9</v>
      </c>
      <c r="F486">
        <v>2</v>
      </c>
      <c r="G486" t="s">
        <v>11</v>
      </c>
    </row>
    <row r="487" spans="1:7" x14ac:dyDescent="0.35">
      <c r="A487" t="s">
        <v>24</v>
      </c>
      <c r="B487" s="1">
        <v>44860</v>
      </c>
      <c r="C487" s="2">
        <v>0.40972222222222221</v>
      </c>
      <c r="D487" t="s">
        <v>8</v>
      </c>
      <c r="E487" t="s">
        <v>9</v>
      </c>
      <c r="F487">
        <v>1</v>
      </c>
      <c r="G487" t="s">
        <v>10</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96C2-2576-4987-9E79-32B6AF8D9146}">
  <sheetPr codeName="Sheet2"/>
  <dimension ref="A1:Q486"/>
  <sheetViews>
    <sheetView tabSelected="1" workbookViewId="0">
      <selection activeCell="E1" sqref="E1"/>
    </sheetView>
  </sheetViews>
  <sheetFormatPr defaultRowHeight="14.5" x14ac:dyDescent="0.35"/>
  <cols>
    <col min="1" max="1" width="14.1796875" bestFit="1" customWidth="1"/>
    <col min="2" max="2" width="10.453125" style="1" bestFit="1" customWidth="1"/>
    <col min="3" max="3" width="7.81640625" style="3" hidden="1" customWidth="1"/>
    <col min="4" max="4" width="13.81640625" customWidth="1"/>
    <col min="5" max="6" width="13.54296875" bestFit="1" customWidth="1"/>
    <col min="7" max="7" width="14.81640625" style="4" hidden="1" customWidth="1"/>
    <col min="8" max="8" width="16.1796875" customWidth="1"/>
    <col min="9" max="9" width="17.453125" customWidth="1"/>
    <col min="10" max="10" width="15.81640625" customWidth="1"/>
  </cols>
  <sheetData>
    <row r="1" spans="1:17" x14ac:dyDescent="0.35">
      <c r="A1" t="s">
        <v>0</v>
      </c>
      <c r="B1" s="1" t="s">
        <v>1</v>
      </c>
      <c r="C1" s="3" t="s">
        <v>2</v>
      </c>
      <c r="D1" s="3" t="s">
        <v>25</v>
      </c>
      <c r="E1" t="s">
        <v>3</v>
      </c>
      <c r="F1" t="s">
        <v>4</v>
      </c>
      <c r="G1" s="4" t="s">
        <v>5</v>
      </c>
      <c r="H1" t="s">
        <v>26</v>
      </c>
      <c r="I1" t="s">
        <v>6</v>
      </c>
      <c r="J1" t="s">
        <v>27</v>
      </c>
    </row>
    <row r="2" spans="1:17" x14ac:dyDescent="0.35">
      <c r="A2" t="s">
        <v>7</v>
      </c>
      <c r="B2" s="1">
        <v>44861</v>
      </c>
      <c r="C2" s="3">
        <v>0.4375</v>
      </c>
      <c r="D2" s="3">
        <f>MROUND(csv_data_2022[[#This Row],[time]],"0:05")</f>
        <v>0.4375</v>
      </c>
      <c r="E2" t="s">
        <v>8</v>
      </c>
      <c r="F2" t="s">
        <v>9</v>
      </c>
      <c r="G2">
        <v>2</v>
      </c>
      <c r="H2">
        <f>csv_data_2022[[#This Row],[occupancy]]</f>
        <v>2</v>
      </c>
      <c r="I2" t="s">
        <v>10</v>
      </c>
      <c r="J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2" s="14" t="s">
        <v>39</v>
      </c>
      <c r="O2" s="14"/>
      <c r="P2" s="14"/>
      <c r="Q2" s="14"/>
    </row>
    <row r="3" spans="1:17" x14ac:dyDescent="0.35">
      <c r="A3" t="s">
        <v>7</v>
      </c>
      <c r="B3" s="1">
        <v>44861</v>
      </c>
      <c r="C3" s="3">
        <v>0.4375</v>
      </c>
      <c r="D3" s="3">
        <f>MROUND(csv_data_2022[[#This Row],[time]],"0:05")</f>
        <v>0.4375</v>
      </c>
      <c r="E3" t="s">
        <v>8</v>
      </c>
      <c r="F3" t="s">
        <v>9</v>
      </c>
      <c r="G3">
        <v>1</v>
      </c>
      <c r="H3">
        <f>csv_data_2022[[#This Row],[occupancy]]</f>
        <v>1</v>
      </c>
      <c r="I3" t="s">
        <v>10</v>
      </c>
      <c r="J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3" s="14"/>
      <c r="O3" s="14"/>
      <c r="P3" s="14"/>
      <c r="Q3" s="14"/>
    </row>
    <row r="4" spans="1:17" x14ac:dyDescent="0.35">
      <c r="A4" t="s">
        <v>7</v>
      </c>
      <c r="B4" s="1">
        <v>44861</v>
      </c>
      <c r="C4" s="3">
        <v>0.4375</v>
      </c>
      <c r="D4" s="3">
        <f>MROUND(csv_data_2022[[#This Row],[time]],"0:05")</f>
        <v>0.4375</v>
      </c>
      <c r="E4" t="s">
        <v>8</v>
      </c>
      <c r="F4" t="s">
        <v>9</v>
      </c>
      <c r="G4">
        <v>2</v>
      </c>
      <c r="H4">
        <f>csv_data_2022[[#This Row],[occupancy]]</f>
        <v>2</v>
      </c>
      <c r="I4" t="s">
        <v>11</v>
      </c>
      <c r="J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4" s="14"/>
      <c r="O4" s="14"/>
      <c r="P4" s="14"/>
      <c r="Q4" s="14"/>
    </row>
    <row r="5" spans="1:17" x14ac:dyDescent="0.35">
      <c r="A5" t="s">
        <v>7</v>
      </c>
      <c r="B5" s="1">
        <v>44861</v>
      </c>
      <c r="C5" s="3">
        <v>0.4375</v>
      </c>
      <c r="D5" s="3">
        <f>MROUND(csv_data_2022[[#This Row],[time]],"0:05")</f>
        <v>0.4375</v>
      </c>
      <c r="E5" t="s">
        <v>8</v>
      </c>
      <c r="F5" t="s">
        <v>9</v>
      </c>
      <c r="G5">
        <v>1</v>
      </c>
      <c r="H5">
        <f>csv_data_2022[[#This Row],[occupancy]]</f>
        <v>1</v>
      </c>
      <c r="I5" t="s">
        <v>10</v>
      </c>
      <c r="J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5" s="14"/>
      <c r="O5" s="14"/>
      <c r="P5" s="14"/>
      <c r="Q5" s="14"/>
    </row>
    <row r="6" spans="1:17" x14ac:dyDescent="0.35">
      <c r="A6" t="s">
        <v>7</v>
      </c>
      <c r="B6" s="1">
        <v>44861</v>
      </c>
      <c r="C6" s="3">
        <v>0.4375</v>
      </c>
      <c r="D6" s="3">
        <f>MROUND(csv_data_2022[[#This Row],[time]],"0:05")</f>
        <v>0.4375</v>
      </c>
      <c r="E6" t="s">
        <v>8</v>
      </c>
      <c r="F6" t="s">
        <v>12</v>
      </c>
      <c r="G6">
        <v>1</v>
      </c>
      <c r="H6">
        <f>csv_data_2022[[#This Row],[occupancy]]</f>
        <v>1</v>
      </c>
      <c r="I6" t="s">
        <v>10</v>
      </c>
      <c r="J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c r="N6" s="14"/>
      <c r="O6" s="14"/>
      <c r="P6" s="14"/>
      <c r="Q6" s="14"/>
    </row>
    <row r="7" spans="1:17" x14ac:dyDescent="0.35">
      <c r="A7" t="s">
        <v>7</v>
      </c>
      <c r="B7" s="1">
        <v>44861</v>
      </c>
      <c r="C7" s="3">
        <v>0.4375</v>
      </c>
      <c r="D7" s="3">
        <f>MROUND(csv_data_2022[[#This Row],[time]],"0:05")</f>
        <v>0.4375</v>
      </c>
      <c r="E7" t="s">
        <v>8</v>
      </c>
      <c r="F7" t="s">
        <v>13</v>
      </c>
      <c r="G7">
        <v>1</v>
      </c>
      <c r="H7">
        <f>csv_data_2022[[#This Row],[occupancy]]</f>
        <v>1</v>
      </c>
      <c r="I7" t="s">
        <v>11</v>
      </c>
      <c r="J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c r="N7" s="14"/>
      <c r="O7" s="14"/>
      <c r="P7" s="14"/>
      <c r="Q7" s="14"/>
    </row>
    <row r="8" spans="1:17" x14ac:dyDescent="0.35">
      <c r="A8" t="s">
        <v>7</v>
      </c>
      <c r="B8" s="1">
        <v>44861</v>
      </c>
      <c r="C8" s="3">
        <v>0.4375</v>
      </c>
      <c r="D8" s="3">
        <f>MROUND(csv_data_2022[[#This Row],[time]],"0:05")</f>
        <v>0.4375</v>
      </c>
      <c r="E8" t="s">
        <v>8</v>
      </c>
      <c r="F8" t="s">
        <v>9</v>
      </c>
      <c r="G8">
        <v>2</v>
      </c>
      <c r="H8">
        <f>csv_data_2022[[#This Row],[occupancy]]</f>
        <v>2</v>
      </c>
      <c r="I8" t="s">
        <v>10</v>
      </c>
      <c r="J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8" s="14"/>
      <c r="O8" s="14"/>
      <c r="P8" s="14"/>
      <c r="Q8" s="14"/>
    </row>
    <row r="9" spans="1:17" x14ac:dyDescent="0.35">
      <c r="A9" t="s">
        <v>7</v>
      </c>
      <c r="B9" s="1">
        <v>44861</v>
      </c>
      <c r="C9" s="3">
        <v>0.4375</v>
      </c>
      <c r="D9" s="3">
        <f>MROUND(csv_data_2022[[#This Row],[time]],"0:05")</f>
        <v>0.4375</v>
      </c>
      <c r="E9" t="s">
        <v>8</v>
      </c>
      <c r="F9" t="s">
        <v>13</v>
      </c>
      <c r="G9">
        <v>4</v>
      </c>
      <c r="H9">
        <f>csv_data_2022[[#This Row],[occupancy]]</f>
        <v>4</v>
      </c>
      <c r="I9" t="s">
        <v>10</v>
      </c>
      <c r="J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c r="N9" s="14"/>
      <c r="O9" s="14"/>
      <c r="P9" s="14"/>
      <c r="Q9" s="14"/>
    </row>
    <row r="10" spans="1:17" x14ac:dyDescent="0.35">
      <c r="A10" t="s">
        <v>7</v>
      </c>
      <c r="B10" s="1">
        <v>44861</v>
      </c>
      <c r="C10" s="3">
        <v>0.4375</v>
      </c>
      <c r="D10" s="3">
        <f>MROUND(csv_data_2022[[#This Row],[time]],"0:05")</f>
        <v>0.4375</v>
      </c>
      <c r="E10" t="s">
        <v>8</v>
      </c>
      <c r="F10" t="s">
        <v>9</v>
      </c>
      <c r="G10">
        <v>1</v>
      </c>
      <c r="H10">
        <f>csv_data_2022[[#This Row],[occupancy]]</f>
        <v>1</v>
      </c>
      <c r="I10" t="s">
        <v>11</v>
      </c>
      <c r="J1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0" s="14"/>
      <c r="O10" s="14"/>
      <c r="P10" s="14"/>
      <c r="Q10" s="14"/>
    </row>
    <row r="11" spans="1:17" x14ac:dyDescent="0.35">
      <c r="A11" t="s">
        <v>7</v>
      </c>
      <c r="B11" s="1">
        <v>44861</v>
      </c>
      <c r="C11" s="3">
        <v>0.4375</v>
      </c>
      <c r="D11" s="3">
        <f>MROUND(csv_data_2022[[#This Row],[time]],"0:05")</f>
        <v>0.4375</v>
      </c>
      <c r="E11" t="s">
        <v>8</v>
      </c>
      <c r="F11" t="s">
        <v>9</v>
      </c>
      <c r="G11">
        <v>3</v>
      </c>
      <c r="H11">
        <f>csv_data_2022[[#This Row],[occupancy]]</f>
        <v>3</v>
      </c>
      <c r="I11" t="s">
        <v>11</v>
      </c>
      <c r="J1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1" s="14"/>
      <c r="O11" s="14"/>
      <c r="P11" s="14"/>
      <c r="Q11" s="14"/>
    </row>
    <row r="12" spans="1:17" x14ac:dyDescent="0.35">
      <c r="A12" t="s">
        <v>7</v>
      </c>
      <c r="B12" s="1">
        <v>44861</v>
      </c>
      <c r="C12" s="3">
        <v>0.4375</v>
      </c>
      <c r="D12" s="3">
        <f>MROUND(csv_data_2022[[#This Row],[time]],"0:05")</f>
        <v>0.4375</v>
      </c>
      <c r="E12" t="s">
        <v>8</v>
      </c>
      <c r="F12" t="s">
        <v>12</v>
      </c>
      <c r="G12">
        <v>1</v>
      </c>
      <c r="H12">
        <f>csv_data_2022[[#This Row],[occupancy]]</f>
        <v>1</v>
      </c>
      <c r="I12" t="s">
        <v>10</v>
      </c>
      <c r="J1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c r="N12" s="14"/>
      <c r="O12" s="14"/>
      <c r="P12" s="14"/>
      <c r="Q12" s="14"/>
    </row>
    <row r="13" spans="1:17" x14ac:dyDescent="0.35">
      <c r="A13" t="s">
        <v>7</v>
      </c>
      <c r="B13" s="1">
        <v>44861</v>
      </c>
      <c r="C13" s="3">
        <v>0.4375</v>
      </c>
      <c r="D13" s="3">
        <f>MROUND(csv_data_2022[[#This Row],[time]],"0:05")</f>
        <v>0.4375</v>
      </c>
      <c r="E13" t="s">
        <v>8</v>
      </c>
      <c r="F13" t="s">
        <v>9</v>
      </c>
      <c r="G13">
        <v>2</v>
      </c>
      <c r="H13">
        <f>csv_data_2022[[#This Row],[occupancy]]</f>
        <v>2</v>
      </c>
      <c r="I13" t="s">
        <v>10</v>
      </c>
      <c r="J1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3" s="14"/>
      <c r="O13" s="14"/>
      <c r="P13" s="14"/>
      <c r="Q13" s="14"/>
    </row>
    <row r="14" spans="1:17" x14ac:dyDescent="0.35">
      <c r="A14" t="s">
        <v>7</v>
      </c>
      <c r="B14" s="1">
        <v>44861</v>
      </c>
      <c r="C14" s="3">
        <v>0.4375</v>
      </c>
      <c r="D14" s="3">
        <f>MROUND(csv_data_2022[[#This Row],[time]],"0:05")</f>
        <v>0.4375</v>
      </c>
      <c r="E14" t="s">
        <v>8</v>
      </c>
      <c r="F14" t="s">
        <v>13</v>
      </c>
      <c r="G14">
        <v>1</v>
      </c>
      <c r="H14">
        <f>csv_data_2022[[#This Row],[occupancy]]</f>
        <v>1</v>
      </c>
      <c r="I14" t="s">
        <v>11</v>
      </c>
      <c r="J1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c r="N14" s="14"/>
      <c r="O14" s="14"/>
      <c r="P14" s="14"/>
      <c r="Q14" s="14"/>
    </row>
    <row r="15" spans="1:17" x14ac:dyDescent="0.35">
      <c r="A15" t="s">
        <v>7</v>
      </c>
      <c r="B15" s="1">
        <v>44861</v>
      </c>
      <c r="C15" s="3">
        <v>0.4375</v>
      </c>
      <c r="D15" s="3">
        <f>MROUND(csv_data_2022[[#This Row],[time]],"0:05")</f>
        <v>0.4375</v>
      </c>
      <c r="E15" t="s">
        <v>8</v>
      </c>
      <c r="F15" t="s">
        <v>13</v>
      </c>
      <c r="G15">
        <v>1</v>
      </c>
      <c r="H15">
        <f>csv_data_2022[[#This Row],[occupancy]]</f>
        <v>1</v>
      </c>
      <c r="I15" t="s">
        <v>11</v>
      </c>
      <c r="J1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c r="N15" s="14"/>
      <c r="O15" s="14"/>
      <c r="P15" s="14"/>
      <c r="Q15" s="14"/>
    </row>
    <row r="16" spans="1:17" x14ac:dyDescent="0.35">
      <c r="A16" t="s">
        <v>7</v>
      </c>
      <c r="B16" s="1">
        <v>44861</v>
      </c>
      <c r="C16" s="3">
        <v>0.4375</v>
      </c>
      <c r="D16" s="3">
        <f>MROUND(csv_data_2022[[#This Row],[time]],"0:05")</f>
        <v>0.4375</v>
      </c>
      <c r="E16" t="s">
        <v>8</v>
      </c>
      <c r="F16" t="s">
        <v>9</v>
      </c>
      <c r="G16">
        <v>1</v>
      </c>
      <c r="H16">
        <f>csv_data_2022[[#This Row],[occupancy]]</f>
        <v>1</v>
      </c>
      <c r="I16" t="s">
        <v>11</v>
      </c>
      <c r="J1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6" s="14"/>
      <c r="O16" s="14"/>
      <c r="P16" s="14"/>
      <c r="Q16" s="14"/>
    </row>
    <row r="17" spans="1:17" x14ac:dyDescent="0.35">
      <c r="A17" t="s">
        <v>7</v>
      </c>
      <c r="B17" s="1">
        <v>44861</v>
      </c>
      <c r="C17" s="3">
        <v>0.4375</v>
      </c>
      <c r="D17" s="3">
        <f>MROUND(csv_data_2022[[#This Row],[time]],"0:05")</f>
        <v>0.4375</v>
      </c>
      <c r="E17" t="s">
        <v>8</v>
      </c>
      <c r="F17" t="s">
        <v>9</v>
      </c>
      <c r="G17">
        <v>2</v>
      </c>
      <c r="H17">
        <f>csv_data_2022[[#This Row],[occupancy]]</f>
        <v>2</v>
      </c>
      <c r="I17" t="s">
        <v>11</v>
      </c>
      <c r="J1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7" s="14"/>
      <c r="O17" s="14"/>
      <c r="P17" s="14"/>
      <c r="Q17" s="14"/>
    </row>
    <row r="18" spans="1:17" x14ac:dyDescent="0.35">
      <c r="A18" t="s">
        <v>7</v>
      </c>
      <c r="B18" s="1">
        <v>44861</v>
      </c>
      <c r="C18" s="3">
        <v>0.4375</v>
      </c>
      <c r="D18" s="3">
        <f>MROUND(csv_data_2022[[#This Row],[time]],"0:05")</f>
        <v>0.4375</v>
      </c>
      <c r="E18" t="s">
        <v>8</v>
      </c>
      <c r="F18" t="s">
        <v>9</v>
      </c>
      <c r="G18">
        <v>2</v>
      </c>
      <c r="H18">
        <f>csv_data_2022[[#This Row],[occupancy]]</f>
        <v>2</v>
      </c>
      <c r="I18" t="s">
        <v>10</v>
      </c>
      <c r="J1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8" s="14"/>
      <c r="O18" s="14"/>
      <c r="P18" s="14"/>
      <c r="Q18" s="14"/>
    </row>
    <row r="19" spans="1:17" x14ac:dyDescent="0.35">
      <c r="A19" t="s">
        <v>7</v>
      </c>
      <c r="B19" s="1">
        <v>44861</v>
      </c>
      <c r="C19" s="3">
        <v>0.4375</v>
      </c>
      <c r="D19" s="3">
        <f>MROUND(csv_data_2022[[#This Row],[time]],"0:05")</f>
        <v>0.4375</v>
      </c>
      <c r="E19" t="s">
        <v>8</v>
      </c>
      <c r="F19" t="s">
        <v>9</v>
      </c>
      <c r="G19">
        <v>1</v>
      </c>
      <c r="H19">
        <f>csv_data_2022[[#This Row],[occupancy]]</f>
        <v>1</v>
      </c>
      <c r="I19" t="s">
        <v>11</v>
      </c>
      <c r="J1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19" s="14"/>
      <c r="O19" s="14"/>
      <c r="P19" s="14"/>
      <c r="Q19" s="14"/>
    </row>
    <row r="20" spans="1:17" x14ac:dyDescent="0.35">
      <c r="A20" t="s">
        <v>7</v>
      </c>
      <c r="B20" s="1">
        <v>44861</v>
      </c>
      <c r="C20" s="3">
        <v>0.4375</v>
      </c>
      <c r="D20" s="3">
        <f>MROUND(csv_data_2022[[#This Row],[time]],"0:05")</f>
        <v>0.4375</v>
      </c>
      <c r="E20" t="s">
        <v>8</v>
      </c>
      <c r="F20" t="s">
        <v>14</v>
      </c>
      <c r="G20">
        <v>5</v>
      </c>
      <c r="H20" t="str">
        <f>IF(csv_data_2022[[#This Row],[occupancy]]&gt;=60, "full", IF(csv_data_2022[[#This Row],[occupancy]]&gt;=30, "half-empty", "empty"))</f>
        <v>empty</v>
      </c>
      <c r="I20" t="s">
        <v>10</v>
      </c>
      <c r="J2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c r="N20" s="14"/>
      <c r="O20" s="14"/>
      <c r="P20" s="14"/>
      <c r="Q20" s="14"/>
    </row>
    <row r="21" spans="1:17" x14ac:dyDescent="0.35">
      <c r="A21" t="s">
        <v>7</v>
      </c>
      <c r="B21" s="1">
        <v>44861</v>
      </c>
      <c r="C21" s="3">
        <v>0.4375</v>
      </c>
      <c r="D21" s="3">
        <f>MROUND(csv_data_2022[[#This Row],[time]],"0:05")</f>
        <v>0.4375</v>
      </c>
      <c r="E21" t="s">
        <v>8</v>
      </c>
      <c r="F21" t="s">
        <v>9</v>
      </c>
      <c r="G21">
        <v>1</v>
      </c>
      <c r="H21">
        <f>csv_data_2022[[#This Row],[occupancy]]</f>
        <v>1</v>
      </c>
      <c r="I21" t="s">
        <v>11</v>
      </c>
      <c r="J2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c r="N21" s="14"/>
      <c r="O21" s="14"/>
      <c r="P21" s="14"/>
      <c r="Q21" s="14"/>
    </row>
    <row r="22" spans="1:17" x14ac:dyDescent="0.35">
      <c r="A22" t="s">
        <v>7</v>
      </c>
      <c r="B22" s="1">
        <v>44861</v>
      </c>
      <c r="C22" s="3">
        <v>0.4375</v>
      </c>
      <c r="D22" s="3">
        <f>MROUND(csv_data_2022[[#This Row],[time]],"0:05")</f>
        <v>0.4375</v>
      </c>
      <c r="E22" t="s">
        <v>8</v>
      </c>
      <c r="F22" t="s">
        <v>9</v>
      </c>
      <c r="G22">
        <v>1</v>
      </c>
      <c r="H22">
        <f>csv_data_2022[[#This Row],[occupancy]]</f>
        <v>1</v>
      </c>
      <c r="I22" t="s">
        <v>11</v>
      </c>
      <c r="J2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 spans="1:17" x14ac:dyDescent="0.35">
      <c r="A23" t="s">
        <v>7</v>
      </c>
      <c r="B23" s="1">
        <v>44861</v>
      </c>
      <c r="C23" s="3">
        <v>0.4375</v>
      </c>
      <c r="D23" s="3">
        <f>MROUND(csv_data_2022[[#This Row],[time]],"0:05")</f>
        <v>0.4375</v>
      </c>
      <c r="E23" t="s">
        <v>8</v>
      </c>
      <c r="F23" t="s">
        <v>9</v>
      </c>
      <c r="G23">
        <v>1</v>
      </c>
      <c r="H23">
        <f>csv_data_2022[[#This Row],[occupancy]]</f>
        <v>1</v>
      </c>
      <c r="I23" t="s">
        <v>11</v>
      </c>
      <c r="J2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 spans="1:17" x14ac:dyDescent="0.35">
      <c r="A24" t="s">
        <v>7</v>
      </c>
      <c r="B24" s="1">
        <v>44861</v>
      </c>
      <c r="C24" s="3">
        <v>0.4375</v>
      </c>
      <c r="D24" s="3">
        <f>MROUND(csv_data_2022[[#This Row],[time]],"0:05")</f>
        <v>0.4375</v>
      </c>
      <c r="E24" t="s">
        <v>8</v>
      </c>
      <c r="F24" t="s">
        <v>9</v>
      </c>
      <c r="G24">
        <v>1</v>
      </c>
      <c r="H24">
        <f>csv_data_2022[[#This Row],[occupancy]]</f>
        <v>1</v>
      </c>
      <c r="I24" t="s">
        <v>10</v>
      </c>
      <c r="J2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 spans="1:17" x14ac:dyDescent="0.35">
      <c r="A25" t="s">
        <v>7</v>
      </c>
      <c r="B25" s="1">
        <v>44861</v>
      </c>
      <c r="C25" s="3">
        <v>0.4375</v>
      </c>
      <c r="D25" s="3">
        <f>MROUND(csv_data_2022[[#This Row],[time]],"0:05")</f>
        <v>0.4375</v>
      </c>
      <c r="E25" t="s">
        <v>8</v>
      </c>
      <c r="F25" t="s">
        <v>9</v>
      </c>
      <c r="G25">
        <v>2</v>
      </c>
      <c r="H25">
        <f>csv_data_2022[[#This Row],[occupancy]]</f>
        <v>2</v>
      </c>
      <c r="I25" t="s">
        <v>11</v>
      </c>
      <c r="J2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 spans="1:17" x14ac:dyDescent="0.35">
      <c r="A26" t="s">
        <v>7</v>
      </c>
      <c r="B26" s="1">
        <v>44861</v>
      </c>
      <c r="C26" s="3">
        <v>0.4375</v>
      </c>
      <c r="D26" s="3">
        <f>MROUND(csv_data_2022[[#This Row],[time]],"0:05")</f>
        <v>0.4375</v>
      </c>
      <c r="E26" t="s">
        <v>8</v>
      </c>
      <c r="F26" t="s">
        <v>9</v>
      </c>
      <c r="G26">
        <v>1</v>
      </c>
      <c r="H26">
        <f>csv_data_2022[[#This Row],[occupancy]]</f>
        <v>1</v>
      </c>
      <c r="I26" t="s">
        <v>10</v>
      </c>
      <c r="J2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 spans="1:17" x14ac:dyDescent="0.35">
      <c r="A27" t="s">
        <v>7</v>
      </c>
      <c r="B27" s="1">
        <v>44861</v>
      </c>
      <c r="C27" s="3">
        <v>0.44097222222222221</v>
      </c>
      <c r="D27" s="3">
        <f>MROUND(csv_data_2022[[#This Row],[time]],"0:05")</f>
        <v>0.44097222222222221</v>
      </c>
      <c r="E27" t="s">
        <v>8</v>
      </c>
      <c r="F27" t="s">
        <v>12</v>
      </c>
      <c r="G27">
        <v>1</v>
      </c>
      <c r="H27">
        <f>csv_data_2022[[#This Row],[occupancy]]</f>
        <v>1</v>
      </c>
      <c r="I27" t="s">
        <v>10</v>
      </c>
      <c r="J2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8" spans="1:17" x14ac:dyDescent="0.35">
      <c r="A28" t="s">
        <v>7</v>
      </c>
      <c r="B28" s="1">
        <v>44861</v>
      </c>
      <c r="C28" s="3">
        <v>0.44097222222222221</v>
      </c>
      <c r="D28" s="3">
        <f>MROUND(csv_data_2022[[#This Row],[time]],"0:05")</f>
        <v>0.44097222222222221</v>
      </c>
      <c r="E28" t="s">
        <v>8</v>
      </c>
      <c r="F28" t="s">
        <v>9</v>
      </c>
      <c r="G28">
        <v>1</v>
      </c>
      <c r="H28">
        <f>csv_data_2022[[#This Row],[occupancy]]</f>
        <v>1</v>
      </c>
      <c r="I28" t="s">
        <v>10</v>
      </c>
      <c r="J2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 spans="1:17" x14ac:dyDescent="0.35">
      <c r="A29" t="s">
        <v>7</v>
      </c>
      <c r="B29" s="1">
        <v>44861</v>
      </c>
      <c r="C29" s="3">
        <v>0.44097222222222221</v>
      </c>
      <c r="D29" s="3">
        <f>MROUND(csv_data_2022[[#This Row],[time]],"0:05")</f>
        <v>0.44097222222222221</v>
      </c>
      <c r="E29" t="s">
        <v>8</v>
      </c>
      <c r="F29" t="s">
        <v>9</v>
      </c>
      <c r="G29">
        <v>1</v>
      </c>
      <c r="H29">
        <f>csv_data_2022[[#This Row],[occupancy]]</f>
        <v>1</v>
      </c>
      <c r="I29" t="s">
        <v>10</v>
      </c>
      <c r="J2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 spans="1:17" x14ac:dyDescent="0.35">
      <c r="A30" t="s">
        <v>7</v>
      </c>
      <c r="B30" s="1">
        <v>44861</v>
      </c>
      <c r="C30" s="3">
        <v>0.44097222222222221</v>
      </c>
      <c r="D30" s="3">
        <f>MROUND(csv_data_2022[[#This Row],[time]],"0:05")</f>
        <v>0.44097222222222221</v>
      </c>
      <c r="E30" t="s">
        <v>8</v>
      </c>
      <c r="F30" t="s">
        <v>9</v>
      </c>
      <c r="G30">
        <v>2</v>
      </c>
      <c r="H30">
        <f>csv_data_2022[[#This Row],[occupancy]]</f>
        <v>2</v>
      </c>
      <c r="I30" t="s">
        <v>11</v>
      </c>
      <c r="J3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 spans="1:17" x14ac:dyDescent="0.35">
      <c r="A31" t="s">
        <v>7</v>
      </c>
      <c r="B31" s="1">
        <v>44861</v>
      </c>
      <c r="C31" s="3">
        <v>0.44097222222222221</v>
      </c>
      <c r="D31" s="3">
        <f>MROUND(csv_data_2022[[#This Row],[time]],"0:05")</f>
        <v>0.44097222222222221</v>
      </c>
      <c r="E31" t="s">
        <v>8</v>
      </c>
      <c r="F31" t="s">
        <v>9</v>
      </c>
      <c r="G31">
        <v>2</v>
      </c>
      <c r="H31">
        <f>csv_data_2022[[#This Row],[occupancy]]</f>
        <v>2</v>
      </c>
      <c r="I31" t="s">
        <v>10</v>
      </c>
      <c r="J3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 spans="1:17" x14ac:dyDescent="0.35">
      <c r="A32" t="s">
        <v>7</v>
      </c>
      <c r="B32" s="1">
        <v>44861</v>
      </c>
      <c r="C32" s="3">
        <v>0.44097222222222221</v>
      </c>
      <c r="D32" s="3">
        <f>MROUND(csv_data_2022[[#This Row],[time]],"0:05")</f>
        <v>0.44097222222222221</v>
      </c>
      <c r="E32" t="s">
        <v>8</v>
      </c>
      <c r="F32" t="s">
        <v>14</v>
      </c>
      <c r="G32">
        <v>60</v>
      </c>
      <c r="H32" t="str">
        <f>IF(csv_data_2022[[#This Row],[occupancy]]&gt;=60, "full", IF(csv_data_2022[[#This Row],[occupancy]]&gt;=30, "half-empty", "empty"))</f>
        <v>full</v>
      </c>
      <c r="I32" t="s">
        <v>10</v>
      </c>
      <c r="J3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3" spans="1:10" x14ac:dyDescent="0.35">
      <c r="A33" t="s">
        <v>7</v>
      </c>
      <c r="B33" s="1">
        <v>44861</v>
      </c>
      <c r="C33" s="3">
        <v>0.44097222222222221</v>
      </c>
      <c r="D33" s="3">
        <f>MROUND(csv_data_2022[[#This Row],[time]],"0:05")</f>
        <v>0.44097222222222221</v>
      </c>
      <c r="E33" t="s">
        <v>8</v>
      </c>
      <c r="F33" t="s">
        <v>9</v>
      </c>
      <c r="G33">
        <v>2</v>
      </c>
      <c r="H33">
        <f>csv_data_2022[[#This Row],[occupancy]]</f>
        <v>2</v>
      </c>
      <c r="I33" t="s">
        <v>11</v>
      </c>
      <c r="J3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 spans="1:10" x14ac:dyDescent="0.35">
      <c r="A34" t="s">
        <v>7</v>
      </c>
      <c r="B34" s="1">
        <v>44861</v>
      </c>
      <c r="C34" s="3">
        <v>0.44097222222222221</v>
      </c>
      <c r="D34" s="3">
        <f>MROUND(csv_data_2022[[#This Row],[time]],"0:05")</f>
        <v>0.44097222222222221</v>
      </c>
      <c r="E34" t="s">
        <v>8</v>
      </c>
      <c r="F34" t="s">
        <v>9</v>
      </c>
      <c r="G34">
        <v>4</v>
      </c>
      <c r="H34">
        <f>csv_data_2022[[#This Row],[occupancy]]</f>
        <v>4</v>
      </c>
      <c r="I34" t="s">
        <v>10</v>
      </c>
      <c r="J3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 spans="1:10" x14ac:dyDescent="0.35">
      <c r="A35" t="s">
        <v>7</v>
      </c>
      <c r="B35" s="1">
        <v>44861</v>
      </c>
      <c r="C35" s="3">
        <v>0.44097222222222221</v>
      </c>
      <c r="D35" s="3">
        <f>MROUND(csv_data_2022[[#This Row],[time]],"0:05")</f>
        <v>0.44097222222222221</v>
      </c>
      <c r="E35" t="s">
        <v>8</v>
      </c>
      <c r="F35" t="s">
        <v>9</v>
      </c>
      <c r="G35">
        <v>2</v>
      </c>
      <c r="H35">
        <f>csv_data_2022[[#This Row],[occupancy]]</f>
        <v>2</v>
      </c>
      <c r="I35" t="s">
        <v>10</v>
      </c>
      <c r="J3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 spans="1:10" x14ac:dyDescent="0.35">
      <c r="A36" t="s">
        <v>7</v>
      </c>
      <c r="B36" s="1">
        <v>44861</v>
      </c>
      <c r="C36" s="3">
        <v>0.44097222222222221</v>
      </c>
      <c r="D36" s="3">
        <f>MROUND(csv_data_2022[[#This Row],[time]],"0:05")</f>
        <v>0.44097222222222221</v>
      </c>
      <c r="E36" t="s">
        <v>8</v>
      </c>
      <c r="F36" t="s">
        <v>9</v>
      </c>
      <c r="G36">
        <v>1</v>
      </c>
      <c r="H36">
        <f>csv_data_2022[[#This Row],[occupancy]]</f>
        <v>1</v>
      </c>
      <c r="I36" t="s">
        <v>11</v>
      </c>
      <c r="J3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 spans="1:10" x14ac:dyDescent="0.35">
      <c r="A37" t="s">
        <v>7</v>
      </c>
      <c r="B37" s="1">
        <v>44861</v>
      </c>
      <c r="C37" s="3">
        <v>0.44097222222222221</v>
      </c>
      <c r="D37" s="3">
        <f>MROUND(csv_data_2022[[#This Row],[time]],"0:05")</f>
        <v>0.44097222222222221</v>
      </c>
      <c r="E37" t="s">
        <v>8</v>
      </c>
      <c r="F37" t="s">
        <v>9</v>
      </c>
      <c r="G37">
        <v>1</v>
      </c>
      <c r="H37">
        <f>csv_data_2022[[#This Row],[occupancy]]</f>
        <v>1</v>
      </c>
      <c r="I37" t="s">
        <v>10</v>
      </c>
      <c r="J3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 spans="1:10" x14ac:dyDescent="0.35">
      <c r="A38" t="s">
        <v>7</v>
      </c>
      <c r="B38" s="1">
        <v>44861</v>
      </c>
      <c r="C38" s="3">
        <v>0.44097222222222221</v>
      </c>
      <c r="D38" s="3">
        <f>MROUND(csv_data_2022[[#This Row],[time]],"0:05")</f>
        <v>0.44097222222222221</v>
      </c>
      <c r="E38" t="s">
        <v>8</v>
      </c>
      <c r="F38" t="s">
        <v>13</v>
      </c>
      <c r="G38">
        <v>1</v>
      </c>
      <c r="H38">
        <f>csv_data_2022[[#This Row],[occupancy]]</f>
        <v>1</v>
      </c>
      <c r="I38" t="s">
        <v>10</v>
      </c>
      <c r="J3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9" spans="1:10" x14ac:dyDescent="0.35">
      <c r="A39" t="s">
        <v>7</v>
      </c>
      <c r="B39" s="1">
        <v>44861</v>
      </c>
      <c r="C39" s="3">
        <v>0.44097222222222221</v>
      </c>
      <c r="D39" s="3">
        <f>MROUND(csv_data_2022[[#This Row],[time]],"0:05")</f>
        <v>0.44097222222222221</v>
      </c>
      <c r="E39" t="s">
        <v>8</v>
      </c>
      <c r="F39" t="s">
        <v>9</v>
      </c>
      <c r="G39">
        <v>2</v>
      </c>
      <c r="H39">
        <f>csv_data_2022[[#This Row],[occupancy]]</f>
        <v>2</v>
      </c>
      <c r="I39" t="s">
        <v>10</v>
      </c>
      <c r="J3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 spans="1:10" x14ac:dyDescent="0.35">
      <c r="A40" t="s">
        <v>7</v>
      </c>
      <c r="B40" s="1">
        <v>44861</v>
      </c>
      <c r="C40" s="3">
        <v>0.44097222222222221</v>
      </c>
      <c r="D40" s="3">
        <f>MROUND(csv_data_2022[[#This Row],[time]],"0:05")</f>
        <v>0.44097222222222221</v>
      </c>
      <c r="E40" t="s">
        <v>8</v>
      </c>
      <c r="F40" t="s">
        <v>9</v>
      </c>
      <c r="G40">
        <v>2</v>
      </c>
      <c r="H40">
        <f>csv_data_2022[[#This Row],[occupancy]]</f>
        <v>2</v>
      </c>
      <c r="I40" t="s">
        <v>10</v>
      </c>
      <c r="J4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 spans="1:10" x14ac:dyDescent="0.35">
      <c r="A41" t="s">
        <v>7</v>
      </c>
      <c r="B41" s="1">
        <v>44861</v>
      </c>
      <c r="C41" s="3">
        <v>0.44097222222222221</v>
      </c>
      <c r="D41" s="3">
        <f>MROUND(csv_data_2022[[#This Row],[time]],"0:05")</f>
        <v>0.44097222222222221</v>
      </c>
      <c r="E41" t="s">
        <v>8</v>
      </c>
      <c r="F41" t="s">
        <v>13</v>
      </c>
      <c r="G41">
        <v>1</v>
      </c>
      <c r="H41">
        <f>csv_data_2022[[#This Row],[occupancy]]</f>
        <v>1</v>
      </c>
      <c r="I41" t="s">
        <v>10</v>
      </c>
      <c r="J4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2" spans="1:10" x14ac:dyDescent="0.35">
      <c r="A42" t="s">
        <v>7</v>
      </c>
      <c r="B42" s="1">
        <v>44861</v>
      </c>
      <c r="C42" s="3">
        <v>0.44097222222222221</v>
      </c>
      <c r="D42" s="3">
        <f>MROUND(csv_data_2022[[#This Row],[time]],"0:05")</f>
        <v>0.44097222222222221</v>
      </c>
      <c r="E42" t="s">
        <v>8</v>
      </c>
      <c r="F42" t="s">
        <v>9</v>
      </c>
      <c r="G42">
        <v>1</v>
      </c>
      <c r="H42">
        <f>csv_data_2022[[#This Row],[occupancy]]</f>
        <v>1</v>
      </c>
      <c r="I42" t="s">
        <v>10</v>
      </c>
      <c r="J4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 spans="1:10" x14ac:dyDescent="0.35">
      <c r="A43" t="s">
        <v>7</v>
      </c>
      <c r="B43" s="1">
        <v>44861</v>
      </c>
      <c r="C43" s="3">
        <v>0.44097222222222221</v>
      </c>
      <c r="D43" s="3">
        <f>MROUND(csv_data_2022[[#This Row],[time]],"0:05")</f>
        <v>0.44097222222222221</v>
      </c>
      <c r="E43" t="s">
        <v>8</v>
      </c>
      <c r="F43" t="s">
        <v>14</v>
      </c>
      <c r="G43">
        <v>10</v>
      </c>
      <c r="H43" t="str">
        <f>IF(csv_data_2022[[#This Row],[occupancy]]&gt;=60, "full", IF(csv_data_2022[[#This Row],[occupancy]]&gt;=30, "half-empty", "empty"))</f>
        <v>empty</v>
      </c>
      <c r="I43" t="s">
        <v>10</v>
      </c>
      <c r="J4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4" spans="1:10" x14ac:dyDescent="0.35">
      <c r="A44" t="s">
        <v>7</v>
      </c>
      <c r="B44" s="1">
        <v>44861</v>
      </c>
      <c r="C44" s="3">
        <v>0.44097222222222221</v>
      </c>
      <c r="D44" s="3">
        <f>MROUND(csv_data_2022[[#This Row],[time]],"0:05")</f>
        <v>0.44097222222222221</v>
      </c>
      <c r="E44" t="s">
        <v>8</v>
      </c>
      <c r="F44" t="s">
        <v>14</v>
      </c>
      <c r="G44">
        <v>40</v>
      </c>
      <c r="H44" t="str">
        <f>IF(csv_data_2022[[#This Row],[occupancy]]&gt;=60, "full", IF(csv_data_2022[[#This Row],[occupancy]]&gt;=30, "half-empty", "empty"))</f>
        <v>half-empty</v>
      </c>
      <c r="I44" t="s">
        <v>10</v>
      </c>
      <c r="J4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5" spans="1:10" x14ac:dyDescent="0.35">
      <c r="A45" t="s">
        <v>7</v>
      </c>
      <c r="B45" s="1">
        <v>44861</v>
      </c>
      <c r="C45" s="3">
        <v>0.44097222222222221</v>
      </c>
      <c r="D45" s="3">
        <f>MROUND(csv_data_2022[[#This Row],[time]],"0:05")</f>
        <v>0.44097222222222221</v>
      </c>
      <c r="E45" t="s">
        <v>8</v>
      </c>
      <c r="F45" t="s">
        <v>9</v>
      </c>
      <c r="G45">
        <v>2</v>
      </c>
      <c r="H45">
        <f>csv_data_2022[[#This Row],[occupancy]]</f>
        <v>2</v>
      </c>
      <c r="I45" t="s">
        <v>11</v>
      </c>
      <c r="J4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 spans="1:10" x14ac:dyDescent="0.35">
      <c r="A46" t="s">
        <v>7</v>
      </c>
      <c r="B46" s="1">
        <v>44861</v>
      </c>
      <c r="C46" s="3">
        <v>0.44097222222222221</v>
      </c>
      <c r="D46" s="3">
        <f>MROUND(csv_data_2022[[#This Row],[time]],"0:05")</f>
        <v>0.44097222222222221</v>
      </c>
      <c r="E46" t="s">
        <v>8</v>
      </c>
      <c r="F46" t="s">
        <v>9</v>
      </c>
      <c r="G46">
        <v>2</v>
      </c>
      <c r="H46">
        <f>csv_data_2022[[#This Row],[occupancy]]</f>
        <v>2</v>
      </c>
      <c r="I46" t="s">
        <v>11</v>
      </c>
      <c r="J4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 spans="1:10" x14ac:dyDescent="0.35">
      <c r="A47" t="s">
        <v>7</v>
      </c>
      <c r="B47" s="1">
        <v>44861</v>
      </c>
      <c r="C47" s="3">
        <v>0.44097222222222221</v>
      </c>
      <c r="D47" s="3">
        <f>MROUND(csv_data_2022[[#This Row],[time]],"0:05")</f>
        <v>0.44097222222222221</v>
      </c>
      <c r="E47" t="s">
        <v>8</v>
      </c>
      <c r="F47" t="s">
        <v>13</v>
      </c>
      <c r="G47">
        <v>1</v>
      </c>
      <c r="H47">
        <f>csv_data_2022[[#This Row],[occupancy]]</f>
        <v>1</v>
      </c>
      <c r="I47" t="s">
        <v>10</v>
      </c>
      <c r="J4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8" spans="1:10" x14ac:dyDescent="0.35">
      <c r="A48" t="s">
        <v>7</v>
      </c>
      <c r="B48" s="1">
        <v>44861</v>
      </c>
      <c r="C48" s="3">
        <v>0.44097222222222221</v>
      </c>
      <c r="D48" s="3">
        <f>MROUND(csv_data_2022[[#This Row],[time]],"0:05")</f>
        <v>0.44097222222222221</v>
      </c>
      <c r="E48" t="s">
        <v>8</v>
      </c>
      <c r="F48" t="s">
        <v>9</v>
      </c>
      <c r="G48">
        <v>1</v>
      </c>
      <c r="H48">
        <f>csv_data_2022[[#This Row],[occupancy]]</f>
        <v>1</v>
      </c>
      <c r="I48" t="s">
        <v>11</v>
      </c>
      <c r="J4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9" spans="1:10" x14ac:dyDescent="0.35">
      <c r="A49" t="s">
        <v>7</v>
      </c>
      <c r="B49" s="1">
        <v>44861</v>
      </c>
      <c r="C49" s="3">
        <v>0.44444444444444442</v>
      </c>
      <c r="D49" s="3">
        <f>MROUND(csv_data_2022[[#This Row],[time]],"0:05")</f>
        <v>0.44444444444444442</v>
      </c>
      <c r="E49" t="s">
        <v>8</v>
      </c>
      <c r="F49" t="s">
        <v>9</v>
      </c>
      <c r="G49">
        <v>2</v>
      </c>
      <c r="H49">
        <f>csv_data_2022[[#This Row],[occupancy]]</f>
        <v>2</v>
      </c>
      <c r="I49" t="s">
        <v>10</v>
      </c>
      <c r="J4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0" spans="1:10" x14ac:dyDescent="0.35">
      <c r="A50" t="s">
        <v>7</v>
      </c>
      <c r="B50" s="1">
        <v>44861</v>
      </c>
      <c r="C50" s="3">
        <v>0.44444444444444442</v>
      </c>
      <c r="D50" s="3">
        <f>MROUND(csv_data_2022[[#This Row],[time]],"0:05")</f>
        <v>0.44444444444444442</v>
      </c>
      <c r="E50" t="s">
        <v>8</v>
      </c>
      <c r="F50" t="s">
        <v>9</v>
      </c>
      <c r="G50">
        <v>2</v>
      </c>
      <c r="H50">
        <f>csv_data_2022[[#This Row],[occupancy]]</f>
        <v>2</v>
      </c>
      <c r="I50" t="s">
        <v>11</v>
      </c>
      <c r="J5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1" spans="1:10" x14ac:dyDescent="0.35">
      <c r="A51" t="s">
        <v>7</v>
      </c>
      <c r="B51" s="1">
        <v>44861</v>
      </c>
      <c r="C51" s="3">
        <v>0.44444444444444442</v>
      </c>
      <c r="D51" s="3">
        <f>MROUND(csv_data_2022[[#This Row],[time]],"0:05")</f>
        <v>0.44444444444444442</v>
      </c>
      <c r="E51" t="s">
        <v>8</v>
      </c>
      <c r="F51" t="s">
        <v>12</v>
      </c>
      <c r="G51">
        <v>2</v>
      </c>
      <c r="H51">
        <f>csv_data_2022[[#This Row],[occupancy]]</f>
        <v>2</v>
      </c>
      <c r="I51" t="s">
        <v>11</v>
      </c>
      <c r="J5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52" spans="1:10" x14ac:dyDescent="0.35">
      <c r="A52" t="s">
        <v>7</v>
      </c>
      <c r="B52" s="1">
        <v>44861</v>
      </c>
      <c r="C52" s="3">
        <v>0.44444444444444442</v>
      </c>
      <c r="D52" s="3">
        <f>MROUND(csv_data_2022[[#This Row],[time]],"0:05")</f>
        <v>0.44444444444444442</v>
      </c>
      <c r="E52" t="s">
        <v>8</v>
      </c>
      <c r="F52" t="s">
        <v>9</v>
      </c>
      <c r="G52">
        <v>1</v>
      </c>
      <c r="H52">
        <f>csv_data_2022[[#This Row],[occupancy]]</f>
        <v>1</v>
      </c>
      <c r="I52" t="s">
        <v>10</v>
      </c>
      <c r="J5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3" spans="1:10" x14ac:dyDescent="0.35">
      <c r="A53" t="s">
        <v>7</v>
      </c>
      <c r="B53" s="1">
        <v>44861</v>
      </c>
      <c r="C53" s="3">
        <v>0.44444444444444442</v>
      </c>
      <c r="D53" s="3">
        <f>MROUND(csv_data_2022[[#This Row],[time]],"0:05")</f>
        <v>0.44444444444444442</v>
      </c>
      <c r="E53" t="s">
        <v>8</v>
      </c>
      <c r="F53" t="s">
        <v>9</v>
      </c>
      <c r="G53">
        <v>1</v>
      </c>
      <c r="H53">
        <f>csv_data_2022[[#This Row],[occupancy]]</f>
        <v>1</v>
      </c>
      <c r="I53" t="s">
        <v>10</v>
      </c>
      <c r="J5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4" spans="1:10" x14ac:dyDescent="0.35">
      <c r="A54" t="s">
        <v>7</v>
      </c>
      <c r="B54" s="1">
        <v>44861</v>
      </c>
      <c r="C54" s="3">
        <v>0.44444444444444442</v>
      </c>
      <c r="D54" s="3">
        <f>MROUND(csv_data_2022[[#This Row],[time]],"0:05")</f>
        <v>0.44444444444444442</v>
      </c>
      <c r="E54" t="s">
        <v>8</v>
      </c>
      <c r="F54" t="s">
        <v>13</v>
      </c>
      <c r="G54">
        <v>1</v>
      </c>
      <c r="H54">
        <f>csv_data_2022[[#This Row],[occupancy]]</f>
        <v>1</v>
      </c>
      <c r="I54" t="s">
        <v>10</v>
      </c>
      <c r="J5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55" spans="1:10" x14ac:dyDescent="0.35">
      <c r="A55" t="s">
        <v>7</v>
      </c>
      <c r="B55" s="1">
        <v>44861</v>
      </c>
      <c r="C55" s="3">
        <v>0.44444444444444442</v>
      </c>
      <c r="D55" s="3">
        <f>MROUND(csv_data_2022[[#This Row],[time]],"0:05")</f>
        <v>0.44444444444444442</v>
      </c>
      <c r="E55" t="s">
        <v>8</v>
      </c>
      <c r="F55" t="s">
        <v>9</v>
      </c>
      <c r="G55">
        <v>1</v>
      </c>
      <c r="H55">
        <f>csv_data_2022[[#This Row],[occupancy]]</f>
        <v>1</v>
      </c>
      <c r="I55" t="s">
        <v>10</v>
      </c>
      <c r="J5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6" spans="1:10" x14ac:dyDescent="0.35">
      <c r="A56" t="s">
        <v>7</v>
      </c>
      <c r="B56" s="1">
        <v>44861</v>
      </c>
      <c r="C56" s="3">
        <v>0.44444444444444442</v>
      </c>
      <c r="D56" s="3">
        <f>MROUND(csv_data_2022[[#This Row],[time]],"0:05")</f>
        <v>0.44444444444444442</v>
      </c>
      <c r="E56" t="s">
        <v>8</v>
      </c>
      <c r="F56" t="s">
        <v>9</v>
      </c>
      <c r="G56">
        <v>2</v>
      </c>
      <c r="H56">
        <f>csv_data_2022[[#This Row],[occupancy]]</f>
        <v>2</v>
      </c>
      <c r="I56" t="s">
        <v>11</v>
      </c>
      <c r="J5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7" spans="1:10" x14ac:dyDescent="0.35">
      <c r="A57" t="s">
        <v>7</v>
      </c>
      <c r="B57" s="1">
        <v>44861</v>
      </c>
      <c r="C57" s="3">
        <v>0.44444444444444442</v>
      </c>
      <c r="D57" s="3">
        <f>MROUND(csv_data_2022[[#This Row],[time]],"0:05")</f>
        <v>0.44444444444444442</v>
      </c>
      <c r="E57" t="s">
        <v>8</v>
      </c>
      <c r="F57" t="s">
        <v>9</v>
      </c>
      <c r="G57">
        <v>1</v>
      </c>
      <c r="H57">
        <f>csv_data_2022[[#This Row],[occupancy]]</f>
        <v>1</v>
      </c>
      <c r="I57" t="s">
        <v>10</v>
      </c>
      <c r="J5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8" spans="1:10" x14ac:dyDescent="0.35">
      <c r="A58" t="s">
        <v>7</v>
      </c>
      <c r="B58" s="1">
        <v>44861</v>
      </c>
      <c r="C58" s="3">
        <v>0.44444444444444442</v>
      </c>
      <c r="D58" s="3">
        <f>MROUND(csv_data_2022[[#This Row],[time]],"0:05")</f>
        <v>0.44444444444444442</v>
      </c>
      <c r="E58" t="s">
        <v>8</v>
      </c>
      <c r="F58" t="s">
        <v>9</v>
      </c>
      <c r="G58">
        <v>1</v>
      </c>
      <c r="H58">
        <f>csv_data_2022[[#This Row],[occupancy]]</f>
        <v>1</v>
      </c>
      <c r="I58" t="s">
        <v>11</v>
      </c>
      <c r="J5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59" spans="1:10" x14ac:dyDescent="0.35">
      <c r="A59" t="s">
        <v>7</v>
      </c>
      <c r="B59" s="1">
        <v>44861</v>
      </c>
      <c r="C59" s="3">
        <v>0.44444444444444442</v>
      </c>
      <c r="D59" s="3">
        <f>MROUND(csv_data_2022[[#This Row],[time]],"0:05")</f>
        <v>0.44444444444444442</v>
      </c>
      <c r="E59" t="s">
        <v>8</v>
      </c>
      <c r="F59" t="s">
        <v>9</v>
      </c>
      <c r="G59">
        <v>1</v>
      </c>
      <c r="H59">
        <f>csv_data_2022[[#This Row],[occupancy]]</f>
        <v>1</v>
      </c>
      <c r="I59" t="s">
        <v>10</v>
      </c>
      <c r="J5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0" spans="1:10" x14ac:dyDescent="0.35">
      <c r="A60" t="s">
        <v>7</v>
      </c>
      <c r="B60" s="1">
        <v>44861</v>
      </c>
      <c r="C60" s="3">
        <v>0.44444444444444442</v>
      </c>
      <c r="D60" s="3">
        <f>MROUND(csv_data_2022[[#This Row],[time]],"0:05")</f>
        <v>0.44444444444444442</v>
      </c>
      <c r="E60" t="s">
        <v>8</v>
      </c>
      <c r="F60" t="s">
        <v>9</v>
      </c>
      <c r="G60">
        <v>1</v>
      </c>
      <c r="H60">
        <f>csv_data_2022[[#This Row],[occupancy]]</f>
        <v>1</v>
      </c>
      <c r="I60" t="s">
        <v>11</v>
      </c>
      <c r="J6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1" spans="1:10" x14ac:dyDescent="0.35">
      <c r="A61" t="s">
        <v>7</v>
      </c>
      <c r="B61" s="1">
        <v>44861</v>
      </c>
      <c r="C61" s="3">
        <v>0.44444444444444442</v>
      </c>
      <c r="D61" s="3">
        <f>MROUND(csv_data_2022[[#This Row],[time]],"0:05")</f>
        <v>0.44444444444444442</v>
      </c>
      <c r="E61" t="s">
        <v>8</v>
      </c>
      <c r="F61" t="s">
        <v>9</v>
      </c>
      <c r="G61">
        <v>2</v>
      </c>
      <c r="H61">
        <f>csv_data_2022[[#This Row],[occupancy]]</f>
        <v>2</v>
      </c>
      <c r="I61" t="s">
        <v>11</v>
      </c>
      <c r="J6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2" spans="1:10" x14ac:dyDescent="0.35">
      <c r="A62" t="s">
        <v>7</v>
      </c>
      <c r="B62" s="1">
        <v>44861</v>
      </c>
      <c r="C62" s="3">
        <v>0.44444444444444442</v>
      </c>
      <c r="D62" s="3">
        <f>MROUND(csv_data_2022[[#This Row],[time]],"0:05")</f>
        <v>0.44444444444444442</v>
      </c>
      <c r="E62" t="s">
        <v>8</v>
      </c>
      <c r="F62" t="s">
        <v>9</v>
      </c>
      <c r="G62">
        <v>3</v>
      </c>
      <c r="H62">
        <f>csv_data_2022[[#This Row],[occupancy]]</f>
        <v>3</v>
      </c>
      <c r="I62" t="s">
        <v>11</v>
      </c>
      <c r="J6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3" spans="1:10" x14ac:dyDescent="0.35">
      <c r="A63" t="s">
        <v>7</v>
      </c>
      <c r="B63" s="1">
        <v>44861</v>
      </c>
      <c r="C63" s="3">
        <v>0.44444444444444442</v>
      </c>
      <c r="D63" s="3">
        <f>MROUND(csv_data_2022[[#This Row],[time]],"0:05")</f>
        <v>0.44444444444444442</v>
      </c>
      <c r="E63" t="s">
        <v>8</v>
      </c>
      <c r="F63" t="s">
        <v>9</v>
      </c>
      <c r="G63">
        <v>1</v>
      </c>
      <c r="H63">
        <f>csv_data_2022[[#This Row],[occupancy]]</f>
        <v>1</v>
      </c>
      <c r="I63" t="s">
        <v>10</v>
      </c>
      <c r="J6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4" spans="1:10" x14ac:dyDescent="0.35">
      <c r="A64" t="s">
        <v>7</v>
      </c>
      <c r="B64" s="1">
        <v>44861</v>
      </c>
      <c r="C64" s="3">
        <v>0.44444444444444442</v>
      </c>
      <c r="D64" s="3">
        <f>MROUND(csv_data_2022[[#This Row],[time]],"0:05")</f>
        <v>0.44444444444444442</v>
      </c>
      <c r="E64" t="s">
        <v>8</v>
      </c>
      <c r="F64" t="s">
        <v>9</v>
      </c>
      <c r="G64">
        <v>2</v>
      </c>
      <c r="H64">
        <f>csv_data_2022[[#This Row],[occupancy]]</f>
        <v>2</v>
      </c>
      <c r="I64" t="s">
        <v>10</v>
      </c>
      <c r="J6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5" spans="1:10" x14ac:dyDescent="0.35">
      <c r="A65" t="s">
        <v>7</v>
      </c>
      <c r="B65" s="1">
        <v>44861</v>
      </c>
      <c r="C65" s="3">
        <v>0.44444444444444442</v>
      </c>
      <c r="D65" s="3">
        <f>MROUND(csv_data_2022[[#This Row],[time]],"0:05")</f>
        <v>0.44444444444444442</v>
      </c>
      <c r="E65" t="s">
        <v>8</v>
      </c>
      <c r="F65" t="s">
        <v>9</v>
      </c>
      <c r="G65">
        <v>1</v>
      </c>
      <c r="H65">
        <f>csv_data_2022[[#This Row],[occupancy]]</f>
        <v>1</v>
      </c>
      <c r="I65" t="s">
        <v>10</v>
      </c>
      <c r="J6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6" spans="1:10" x14ac:dyDescent="0.35">
      <c r="A66" t="s">
        <v>7</v>
      </c>
      <c r="B66" s="1">
        <v>44861</v>
      </c>
      <c r="C66" s="3">
        <v>0.44444444444444442</v>
      </c>
      <c r="D66" s="3">
        <f>MROUND(csv_data_2022[[#This Row],[time]],"0:05")</f>
        <v>0.44444444444444442</v>
      </c>
      <c r="E66" t="s">
        <v>8</v>
      </c>
      <c r="F66" t="s">
        <v>9</v>
      </c>
      <c r="G66">
        <v>1</v>
      </c>
      <c r="H66">
        <f>csv_data_2022[[#This Row],[occupancy]]</f>
        <v>1</v>
      </c>
      <c r="I66" t="s">
        <v>10</v>
      </c>
      <c r="J6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7" spans="1:10" x14ac:dyDescent="0.35">
      <c r="A67" t="s">
        <v>7</v>
      </c>
      <c r="B67" s="1">
        <v>44861</v>
      </c>
      <c r="C67" s="3">
        <v>0.44444444444444442</v>
      </c>
      <c r="D67" s="3">
        <f>MROUND(csv_data_2022[[#This Row],[time]],"0:05")</f>
        <v>0.44444444444444442</v>
      </c>
      <c r="E67" t="s">
        <v>8</v>
      </c>
      <c r="F67" t="s">
        <v>9</v>
      </c>
      <c r="G67">
        <v>2</v>
      </c>
      <c r="H67">
        <f>csv_data_2022[[#This Row],[occupancy]]</f>
        <v>2</v>
      </c>
      <c r="I67" t="s">
        <v>11</v>
      </c>
      <c r="J6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8" spans="1:10" x14ac:dyDescent="0.35">
      <c r="A68" t="s">
        <v>7</v>
      </c>
      <c r="B68" s="1">
        <v>44861</v>
      </c>
      <c r="C68" s="3">
        <v>0.44444444444444442</v>
      </c>
      <c r="D68" s="3">
        <f>MROUND(csv_data_2022[[#This Row],[time]],"0:05")</f>
        <v>0.44444444444444442</v>
      </c>
      <c r="E68" t="s">
        <v>8</v>
      </c>
      <c r="F68" t="s">
        <v>9</v>
      </c>
      <c r="G68">
        <v>1</v>
      </c>
      <c r="H68">
        <f>csv_data_2022[[#This Row],[occupancy]]</f>
        <v>1</v>
      </c>
      <c r="I68" t="s">
        <v>10</v>
      </c>
      <c r="J6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69" spans="1:10" x14ac:dyDescent="0.35">
      <c r="A69" t="s">
        <v>7</v>
      </c>
      <c r="B69" s="1">
        <v>44861</v>
      </c>
      <c r="C69" s="3">
        <v>0.44791666666666669</v>
      </c>
      <c r="D69" s="3">
        <f>MROUND(csv_data_2022[[#This Row],[time]],"0:05")</f>
        <v>0.44791666666666663</v>
      </c>
      <c r="E69" t="s">
        <v>8</v>
      </c>
      <c r="F69" t="s">
        <v>9</v>
      </c>
      <c r="G69">
        <v>2</v>
      </c>
      <c r="H69">
        <f>csv_data_2022[[#This Row],[occupancy]]</f>
        <v>2</v>
      </c>
      <c r="I69" t="s">
        <v>11</v>
      </c>
      <c r="J6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0" spans="1:10" x14ac:dyDescent="0.35">
      <c r="A70" t="s">
        <v>7</v>
      </c>
      <c r="B70" s="1">
        <v>44861</v>
      </c>
      <c r="C70" s="3">
        <v>0.44791666666666669</v>
      </c>
      <c r="D70" s="3">
        <f>MROUND(csv_data_2022[[#This Row],[time]],"0:05")</f>
        <v>0.44791666666666663</v>
      </c>
      <c r="E70" t="s">
        <v>8</v>
      </c>
      <c r="F70" t="s">
        <v>9</v>
      </c>
      <c r="G70">
        <v>2</v>
      </c>
      <c r="H70">
        <f>csv_data_2022[[#This Row],[occupancy]]</f>
        <v>2</v>
      </c>
      <c r="I70" t="s">
        <v>10</v>
      </c>
      <c r="J7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1" spans="1:10" x14ac:dyDescent="0.35">
      <c r="A71" t="s">
        <v>7</v>
      </c>
      <c r="B71" s="1">
        <v>44861</v>
      </c>
      <c r="C71" s="3">
        <v>0.44791666666666669</v>
      </c>
      <c r="D71" s="3">
        <f>MROUND(csv_data_2022[[#This Row],[time]],"0:05")</f>
        <v>0.44791666666666663</v>
      </c>
      <c r="E71" t="s">
        <v>8</v>
      </c>
      <c r="F71" t="s">
        <v>9</v>
      </c>
      <c r="G71">
        <v>1</v>
      </c>
      <c r="H71">
        <f>csv_data_2022[[#This Row],[occupancy]]</f>
        <v>1</v>
      </c>
      <c r="I71" t="s">
        <v>10</v>
      </c>
      <c r="J7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2" spans="1:10" x14ac:dyDescent="0.35">
      <c r="A72" t="s">
        <v>7</v>
      </c>
      <c r="B72" s="1">
        <v>44861</v>
      </c>
      <c r="C72" s="3">
        <v>0.44791666666666669</v>
      </c>
      <c r="D72" s="3">
        <f>MROUND(csv_data_2022[[#This Row],[time]],"0:05")</f>
        <v>0.44791666666666663</v>
      </c>
      <c r="E72" t="s">
        <v>8</v>
      </c>
      <c r="F72" t="s">
        <v>9</v>
      </c>
      <c r="G72">
        <v>4</v>
      </c>
      <c r="H72">
        <f>csv_data_2022[[#This Row],[occupancy]]</f>
        <v>4</v>
      </c>
      <c r="I72" t="s">
        <v>11</v>
      </c>
      <c r="J7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3" spans="1:10" x14ac:dyDescent="0.35">
      <c r="A73" t="s">
        <v>7</v>
      </c>
      <c r="B73" s="1">
        <v>44861</v>
      </c>
      <c r="C73" s="3">
        <v>0.44791666666666669</v>
      </c>
      <c r="D73" s="3">
        <f>MROUND(csv_data_2022[[#This Row],[time]],"0:05")</f>
        <v>0.44791666666666663</v>
      </c>
      <c r="E73" t="s">
        <v>8</v>
      </c>
      <c r="F73" t="s">
        <v>9</v>
      </c>
      <c r="G73">
        <v>1</v>
      </c>
      <c r="H73">
        <f>csv_data_2022[[#This Row],[occupancy]]</f>
        <v>1</v>
      </c>
      <c r="I73" t="s">
        <v>10</v>
      </c>
      <c r="J7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4" spans="1:10" x14ac:dyDescent="0.35">
      <c r="A74" t="s">
        <v>7</v>
      </c>
      <c r="B74" s="1">
        <v>44861</v>
      </c>
      <c r="C74" s="3">
        <v>0.44791666666666669</v>
      </c>
      <c r="D74" s="3">
        <f>MROUND(csv_data_2022[[#This Row],[time]],"0:05")</f>
        <v>0.44791666666666663</v>
      </c>
      <c r="E74" t="s">
        <v>8</v>
      </c>
      <c r="F74" t="s">
        <v>9</v>
      </c>
      <c r="G74">
        <v>1</v>
      </c>
      <c r="H74">
        <f>csv_data_2022[[#This Row],[occupancy]]</f>
        <v>1</v>
      </c>
      <c r="I74" t="s">
        <v>11</v>
      </c>
      <c r="J7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5" spans="1:10" x14ac:dyDescent="0.35">
      <c r="A75" t="s">
        <v>7</v>
      </c>
      <c r="B75" s="1">
        <v>44861</v>
      </c>
      <c r="C75" s="3">
        <v>0.44791666666666669</v>
      </c>
      <c r="D75" s="3">
        <f>MROUND(csv_data_2022[[#This Row],[time]],"0:05")</f>
        <v>0.44791666666666663</v>
      </c>
      <c r="E75" t="s">
        <v>8</v>
      </c>
      <c r="F75" t="s">
        <v>9</v>
      </c>
      <c r="G75">
        <v>1</v>
      </c>
      <c r="H75">
        <f>csv_data_2022[[#This Row],[occupancy]]</f>
        <v>1</v>
      </c>
      <c r="I75" t="s">
        <v>11</v>
      </c>
      <c r="J7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6" spans="1:10" x14ac:dyDescent="0.35">
      <c r="A76" t="s">
        <v>7</v>
      </c>
      <c r="B76" s="1">
        <v>44861</v>
      </c>
      <c r="C76" s="3">
        <v>0.44791666666666669</v>
      </c>
      <c r="D76" s="3">
        <f>MROUND(csv_data_2022[[#This Row],[time]],"0:05")</f>
        <v>0.44791666666666663</v>
      </c>
      <c r="E76" t="s">
        <v>8</v>
      </c>
      <c r="F76" t="s">
        <v>9</v>
      </c>
      <c r="G76">
        <v>1</v>
      </c>
      <c r="H76">
        <f>csv_data_2022[[#This Row],[occupancy]]</f>
        <v>1</v>
      </c>
      <c r="I76" t="s">
        <v>10</v>
      </c>
      <c r="J7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7" spans="1:10" x14ac:dyDescent="0.35">
      <c r="A77" t="s">
        <v>7</v>
      </c>
      <c r="B77" s="1">
        <v>44861</v>
      </c>
      <c r="C77" s="3">
        <v>0.44791666666666669</v>
      </c>
      <c r="D77" s="3">
        <f>MROUND(csv_data_2022[[#This Row],[time]],"0:05")</f>
        <v>0.44791666666666663</v>
      </c>
      <c r="E77" t="s">
        <v>8</v>
      </c>
      <c r="F77" t="s">
        <v>9</v>
      </c>
      <c r="G77">
        <v>1</v>
      </c>
      <c r="H77">
        <f>csv_data_2022[[#This Row],[occupancy]]</f>
        <v>1</v>
      </c>
      <c r="I77" t="s">
        <v>10</v>
      </c>
      <c r="J7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8" spans="1:10" x14ac:dyDescent="0.35">
      <c r="A78" t="s">
        <v>7</v>
      </c>
      <c r="B78" s="1">
        <v>44861</v>
      </c>
      <c r="C78" s="3">
        <v>0.44791666666666669</v>
      </c>
      <c r="D78" s="3">
        <f>MROUND(csv_data_2022[[#This Row],[time]],"0:05")</f>
        <v>0.44791666666666663</v>
      </c>
      <c r="E78" t="s">
        <v>8</v>
      </c>
      <c r="F78" t="s">
        <v>9</v>
      </c>
      <c r="G78">
        <v>4</v>
      </c>
      <c r="H78">
        <f>csv_data_2022[[#This Row],[occupancy]]</f>
        <v>4</v>
      </c>
      <c r="I78" t="s">
        <v>11</v>
      </c>
      <c r="J7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79" spans="1:10" x14ac:dyDescent="0.35">
      <c r="A79" t="s">
        <v>7</v>
      </c>
      <c r="B79" s="1">
        <v>44861</v>
      </c>
      <c r="C79" s="3">
        <v>0.44791666666666669</v>
      </c>
      <c r="D79" s="3">
        <f>MROUND(csv_data_2022[[#This Row],[time]],"0:05")</f>
        <v>0.44791666666666663</v>
      </c>
      <c r="E79" t="s">
        <v>8</v>
      </c>
      <c r="F79" t="s">
        <v>9</v>
      </c>
      <c r="G79">
        <v>1</v>
      </c>
      <c r="H79">
        <f>csv_data_2022[[#This Row],[occupancy]]</f>
        <v>1</v>
      </c>
      <c r="I79" t="s">
        <v>10</v>
      </c>
      <c r="J7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0" spans="1:10" x14ac:dyDescent="0.35">
      <c r="A80" t="s">
        <v>7</v>
      </c>
      <c r="B80" s="1">
        <v>44861</v>
      </c>
      <c r="C80" s="3">
        <v>0.44791666666666669</v>
      </c>
      <c r="D80" s="3">
        <f>MROUND(csv_data_2022[[#This Row],[time]],"0:05")</f>
        <v>0.44791666666666663</v>
      </c>
      <c r="E80" t="s">
        <v>8</v>
      </c>
      <c r="F80" t="s">
        <v>9</v>
      </c>
      <c r="G80">
        <v>2</v>
      </c>
      <c r="H80">
        <f>csv_data_2022[[#This Row],[occupancy]]</f>
        <v>2</v>
      </c>
      <c r="I80" t="s">
        <v>11</v>
      </c>
      <c r="J8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1" spans="1:10" x14ac:dyDescent="0.35">
      <c r="A81" t="s">
        <v>7</v>
      </c>
      <c r="B81" s="1">
        <v>44861</v>
      </c>
      <c r="C81" s="3">
        <v>0.44791666666666669</v>
      </c>
      <c r="D81" s="3">
        <f>MROUND(csv_data_2022[[#This Row],[time]],"0:05")</f>
        <v>0.44791666666666663</v>
      </c>
      <c r="E81" t="s">
        <v>8</v>
      </c>
      <c r="F81" t="s">
        <v>9</v>
      </c>
      <c r="G81">
        <v>4</v>
      </c>
      <c r="H81">
        <f>csv_data_2022[[#This Row],[occupancy]]</f>
        <v>4</v>
      </c>
      <c r="I81" t="s">
        <v>11</v>
      </c>
      <c r="J8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2" spans="1:10" x14ac:dyDescent="0.35">
      <c r="A82" t="s">
        <v>7</v>
      </c>
      <c r="B82" s="1">
        <v>44861</v>
      </c>
      <c r="C82" s="3">
        <v>0.44791666666666669</v>
      </c>
      <c r="D82" s="3">
        <f>MROUND(csv_data_2022[[#This Row],[time]],"0:05")</f>
        <v>0.44791666666666663</v>
      </c>
      <c r="E82" t="s">
        <v>8</v>
      </c>
      <c r="F82" t="s">
        <v>9</v>
      </c>
      <c r="G82">
        <v>2</v>
      </c>
      <c r="H82">
        <f>csv_data_2022[[#This Row],[occupancy]]</f>
        <v>2</v>
      </c>
      <c r="I82" t="s">
        <v>10</v>
      </c>
      <c r="J8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3" spans="1:10" x14ac:dyDescent="0.35">
      <c r="A83" t="s">
        <v>7</v>
      </c>
      <c r="B83" s="1">
        <v>44861</v>
      </c>
      <c r="C83" s="3">
        <v>0.44791666666666669</v>
      </c>
      <c r="D83" s="3">
        <f>MROUND(csv_data_2022[[#This Row],[time]],"0:05")</f>
        <v>0.44791666666666663</v>
      </c>
      <c r="E83" t="s">
        <v>8</v>
      </c>
      <c r="F83" t="s">
        <v>9</v>
      </c>
      <c r="G83">
        <v>1</v>
      </c>
      <c r="H83">
        <f>csv_data_2022[[#This Row],[occupancy]]</f>
        <v>1</v>
      </c>
      <c r="I83" t="s">
        <v>10</v>
      </c>
      <c r="J8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4" spans="1:10" x14ac:dyDescent="0.35">
      <c r="A84" t="s">
        <v>7</v>
      </c>
      <c r="B84" s="1">
        <v>44861</v>
      </c>
      <c r="C84" s="3">
        <v>0.44791666666666669</v>
      </c>
      <c r="D84" s="3">
        <f>MROUND(csv_data_2022[[#This Row],[time]],"0:05")</f>
        <v>0.44791666666666663</v>
      </c>
      <c r="E84" t="s">
        <v>8</v>
      </c>
      <c r="F84" t="s">
        <v>9</v>
      </c>
      <c r="G84">
        <v>1</v>
      </c>
      <c r="H84">
        <f>csv_data_2022[[#This Row],[occupancy]]</f>
        <v>1</v>
      </c>
      <c r="I84" t="s">
        <v>10</v>
      </c>
      <c r="J8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5" spans="1:10" x14ac:dyDescent="0.35">
      <c r="A85" t="s">
        <v>7</v>
      </c>
      <c r="B85" s="1">
        <v>44861</v>
      </c>
      <c r="C85" s="3">
        <v>0.44791666666666669</v>
      </c>
      <c r="D85" s="3">
        <f>MROUND(csv_data_2022[[#This Row],[time]],"0:05")</f>
        <v>0.44791666666666663</v>
      </c>
      <c r="E85" t="s">
        <v>8</v>
      </c>
      <c r="F85" t="s">
        <v>13</v>
      </c>
      <c r="G85">
        <v>1</v>
      </c>
      <c r="H85">
        <f>csv_data_2022[[#This Row],[occupancy]]</f>
        <v>1</v>
      </c>
      <c r="I85" t="s">
        <v>10</v>
      </c>
      <c r="J8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86" spans="1:10" x14ac:dyDescent="0.35">
      <c r="A86" t="s">
        <v>7</v>
      </c>
      <c r="B86" s="1">
        <v>44861</v>
      </c>
      <c r="C86" s="3">
        <v>0.44791666666666669</v>
      </c>
      <c r="D86" s="3">
        <f>MROUND(csv_data_2022[[#This Row],[time]],"0:05")</f>
        <v>0.44791666666666663</v>
      </c>
      <c r="E86" t="s">
        <v>8</v>
      </c>
      <c r="F86" t="s">
        <v>9</v>
      </c>
      <c r="G86">
        <v>1</v>
      </c>
      <c r="H86">
        <f>csv_data_2022[[#This Row],[occupancy]]</f>
        <v>1</v>
      </c>
      <c r="I86" t="s">
        <v>10</v>
      </c>
      <c r="J8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7" spans="1:10" x14ac:dyDescent="0.35">
      <c r="A87" t="s">
        <v>7</v>
      </c>
      <c r="B87" s="1">
        <v>44861</v>
      </c>
      <c r="C87" s="3">
        <v>0.44791666666666669</v>
      </c>
      <c r="D87" s="3">
        <f>MROUND(csv_data_2022[[#This Row],[time]],"0:05")</f>
        <v>0.44791666666666663</v>
      </c>
      <c r="E87" t="s">
        <v>8</v>
      </c>
      <c r="F87" t="s">
        <v>9</v>
      </c>
      <c r="G87">
        <v>1</v>
      </c>
      <c r="H87">
        <f>csv_data_2022[[#This Row],[occupancy]]</f>
        <v>1</v>
      </c>
      <c r="I87" t="s">
        <v>10</v>
      </c>
      <c r="J8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8" spans="1:10" x14ac:dyDescent="0.35">
      <c r="A88" t="s">
        <v>7</v>
      </c>
      <c r="B88" s="1">
        <v>44861</v>
      </c>
      <c r="C88" s="3">
        <v>0.44791666666666669</v>
      </c>
      <c r="D88" s="3">
        <f>MROUND(csv_data_2022[[#This Row],[time]],"0:05")</f>
        <v>0.44791666666666663</v>
      </c>
      <c r="E88" t="s">
        <v>8</v>
      </c>
      <c r="F88" t="s">
        <v>9</v>
      </c>
      <c r="G88">
        <v>2</v>
      </c>
      <c r="H88">
        <f>csv_data_2022[[#This Row],[occupancy]]</f>
        <v>2</v>
      </c>
      <c r="I88" t="s">
        <v>11</v>
      </c>
      <c r="J8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89" spans="1:10" x14ac:dyDescent="0.35">
      <c r="A89" t="s">
        <v>7</v>
      </c>
      <c r="B89" s="1">
        <v>44861</v>
      </c>
      <c r="C89" s="3">
        <v>0.44791666666666669</v>
      </c>
      <c r="D89" s="3">
        <f>MROUND(csv_data_2022[[#This Row],[time]],"0:05")</f>
        <v>0.44791666666666663</v>
      </c>
      <c r="E89" t="s">
        <v>8</v>
      </c>
      <c r="F89" t="s">
        <v>9</v>
      </c>
      <c r="G89">
        <v>1</v>
      </c>
      <c r="H89">
        <f>csv_data_2022[[#This Row],[occupancy]]</f>
        <v>1</v>
      </c>
      <c r="I89" t="s">
        <v>11</v>
      </c>
      <c r="J8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0" spans="1:10" x14ac:dyDescent="0.35">
      <c r="A90" t="s">
        <v>7</v>
      </c>
      <c r="B90" s="1">
        <v>44861</v>
      </c>
      <c r="C90" s="3">
        <v>0.44791666666666669</v>
      </c>
      <c r="D90" s="3">
        <f>MROUND(csv_data_2022[[#This Row],[time]],"0:05")</f>
        <v>0.44791666666666663</v>
      </c>
      <c r="E90" t="s">
        <v>8</v>
      </c>
      <c r="F90" t="s">
        <v>9</v>
      </c>
      <c r="G90">
        <v>1</v>
      </c>
      <c r="H90">
        <f>csv_data_2022[[#This Row],[occupancy]]</f>
        <v>1</v>
      </c>
      <c r="I90" t="s">
        <v>10</v>
      </c>
      <c r="J9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1" spans="1:10" x14ac:dyDescent="0.35">
      <c r="A91" t="s">
        <v>7</v>
      </c>
      <c r="B91" s="1">
        <v>44861</v>
      </c>
      <c r="C91" s="3">
        <v>0.44791666666666669</v>
      </c>
      <c r="D91" s="3">
        <f>MROUND(csv_data_2022[[#This Row],[time]],"0:05")</f>
        <v>0.44791666666666663</v>
      </c>
      <c r="E91" t="s">
        <v>8</v>
      </c>
      <c r="F91" t="s">
        <v>9</v>
      </c>
      <c r="G91">
        <v>1</v>
      </c>
      <c r="H91">
        <f>csv_data_2022[[#This Row],[occupancy]]</f>
        <v>1</v>
      </c>
      <c r="I91" t="s">
        <v>10</v>
      </c>
      <c r="J9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2" spans="1:10" x14ac:dyDescent="0.35">
      <c r="A92" t="s">
        <v>7</v>
      </c>
      <c r="B92" s="1">
        <v>44861</v>
      </c>
      <c r="C92" s="3">
        <v>0.44791666666666669</v>
      </c>
      <c r="D92" s="3">
        <f>MROUND(csv_data_2022[[#This Row],[time]],"0:05")</f>
        <v>0.44791666666666663</v>
      </c>
      <c r="E92" t="s">
        <v>8</v>
      </c>
      <c r="F92" t="s">
        <v>9</v>
      </c>
      <c r="G92">
        <v>1</v>
      </c>
      <c r="H92">
        <f>csv_data_2022[[#This Row],[occupancy]]</f>
        <v>1</v>
      </c>
      <c r="I92" t="s">
        <v>10</v>
      </c>
      <c r="J9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3" spans="1:10" x14ac:dyDescent="0.35">
      <c r="A93" t="s">
        <v>7</v>
      </c>
      <c r="B93" s="1">
        <v>44861</v>
      </c>
      <c r="C93" s="3">
        <v>0.44791666666666669</v>
      </c>
      <c r="D93" s="3">
        <f>MROUND(csv_data_2022[[#This Row],[time]],"0:05")</f>
        <v>0.44791666666666663</v>
      </c>
      <c r="E93" t="s">
        <v>8</v>
      </c>
      <c r="F93" t="s">
        <v>15</v>
      </c>
      <c r="G93">
        <v>1</v>
      </c>
      <c r="H93">
        <f>csv_data_2022[[#This Row],[occupancy]]</f>
        <v>1</v>
      </c>
      <c r="I93" t="s">
        <v>10</v>
      </c>
      <c r="J9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4" spans="1:10" x14ac:dyDescent="0.35">
      <c r="A94" t="s">
        <v>7</v>
      </c>
      <c r="B94" s="1">
        <v>44861</v>
      </c>
      <c r="C94" s="3">
        <v>0.44791666666666669</v>
      </c>
      <c r="D94" s="3">
        <f>MROUND(csv_data_2022[[#This Row],[time]],"0:05")</f>
        <v>0.44791666666666663</v>
      </c>
      <c r="E94" t="s">
        <v>8</v>
      </c>
      <c r="F94" t="s">
        <v>14</v>
      </c>
      <c r="G94">
        <v>70</v>
      </c>
      <c r="H94" t="str">
        <f>IF(csv_data_2022[[#This Row],[occupancy]]&gt;=60, "full", IF(csv_data_2022[[#This Row],[occupancy]]&gt;=30, "half-empty", "empty"))</f>
        <v>full</v>
      </c>
      <c r="I94" t="s">
        <v>11</v>
      </c>
      <c r="J9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95" spans="1:10" x14ac:dyDescent="0.35">
      <c r="A95" t="s">
        <v>7</v>
      </c>
      <c r="B95" s="1">
        <v>44861</v>
      </c>
      <c r="C95" s="3">
        <v>0.44791666666666669</v>
      </c>
      <c r="D95" s="3">
        <f>MROUND(csv_data_2022[[#This Row],[time]],"0:05")</f>
        <v>0.44791666666666663</v>
      </c>
      <c r="E95" t="s">
        <v>8</v>
      </c>
      <c r="F95" t="s">
        <v>9</v>
      </c>
      <c r="G95">
        <v>2</v>
      </c>
      <c r="H95">
        <f>csv_data_2022[[#This Row],[occupancy]]</f>
        <v>2</v>
      </c>
      <c r="I95" t="s">
        <v>11</v>
      </c>
      <c r="J9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6" spans="1:10" x14ac:dyDescent="0.35">
      <c r="A96" t="s">
        <v>7</v>
      </c>
      <c r="B96" s="1">
        <v>44861</v>
      </c>
      <c r="C96" s="3">
        <v>0.44791666666666669</v>
      </c>
      <c r="D96" s="3">
        <f>MROUND(csv_data_2022[[#This Row],[time]],"0:05")</f>
        <v>0.44791666666666663</v>
      </c>
      <c r="E96" t="s">
        <v>8</v>
      </c>
      <c r="F96" t="s">
        <v>9</v>
      </c>
      <c r="G96">
        <v>1</v>
      </c>
      <c r="H96">
        <f>csv_data_2022[[#This Row],[occupancy]]</f>
        <v>1</v>
      </c>
      <c r="I96" t="s">
        <v>10</v>
      </c>
      <c r="J9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7" spans="1:10" x14ac:dyDescent="0.35">
      <c r="A97" t="s">
        <v>7</v>
      </c>
      <c r="B97" s="1">
        <v>44861</v>
      </c>
      <c r="C97" s="3">
        <v>0.44791666666666669</v>
      </c>
      <c r="D97" s="3">
        <f>MROUND(csv_data_2022[[#This Row],[time]],"0:05")</f>
        <v>0.44791666666666663</v>
      </c>
      <c r="E97" t="s">
        <v>8</v>
      </c>
      <c r="F97" t="s">
        <v>9</v>
      </c>
      <c r="G97">
        <v>1</v>
      </c>
      <c r="H97">
        <f>csv_data_2022[[#This Row],[occupancy]]</f>
        <v>1</v>
      </c>
      <c r="I97" t="s">
        <v>10</v>
      </c>
      <c r="J9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8" spans="1:10" x14ac:dyDescent="0.35">
      <c r="A98" t="s">
        <v>7</v>
      </c>
      <c r="B98" s="1">
        <v>44861</v>
      </c>
      <c r="C98" s="3">
        <v>0.44791666666666669</v>
      </c>
      <c r="D98" s="3">
        <f>MROUND(csv_data_2022[[#This Row],[time]],"0:05")</f>
        <v>0.44791666666666663</v>
      </c>
      <c r="E98" t="s">
        <v>8</v>
      </c>
      <c r="F98" t="s">
        <v>9</v>
      </c>
      <c r="G98">
        <v>1</v>
      </c>
      <c r="H98">
        <f>csv_data_2022[[#This Row],[occupancy]]</f>
        <v>1</v>
      </c>
      <c r="I98" t="s">
        <v>10</v>
      </c>
      <c r="J9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99" spans="1:10" x14ac:dyDescent="0.35">
      <c r="A99" t="s">
        <v>7</v>
      </c>
      <c r="B99" s="1">
        <v>44861</v>
      </c>
      <c r="C99" s="3">
        <v>0.44791666666666669</v>
      </c>
      <c r="D99" s="3">
        <f>MROUND(csv_data_2022[[#This Row],[time]],"0:05")</f>
        <v>0.44791666666666663</v>
      </c>
      <c r="E99" t="s">
        <v>8</v>
      </c>
      <c r="F99" t="s">
        <v>9</v>
      </c>
      <c r="G99">
        <v>1</v>
      </c>
      <c r="H99">
        <f>csv_data_2022[[#This Row],[occupancy]]</f>
        <v>1</v>
      </c>
      <c r="I99" t="s">
        <v>11</v>
      </c>
      <c r="J9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0" spans="1:10" x14ac:dyDescent="0.35">
      <c r="A100" t="s">
        <v>7</v>
      </c>
      <c r="B100" s="1">
        <v>44861</v>
      </c>
      <c r="C100" s="3">
        <v>0.44791666666666669</v>
      </c>
      <c r="D100" s="3">
        <f>MROUND(csv_data_2022[[#This Row],[time]],"0:05")</f>
        <v>0.44791666666666663</v>
      </c>
      <c r="E100" t="s">
        <v>8</v>
      </c>
      <c r="F100" t="s">
        <v>9</v>
      </c>
      <c r="G100">
        <v>1</v>
      </c>
      <c r="H100">
        <f>csv_data_2022[[#This Row],[occupancy]]</f>
        <v>1</v>
      </c>
      <c r="I100" t="s">
        <v>11</v>
      </c>
      <c r="J10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1" spans="1:10" x14ac:dyDescent="0.35">
      <c r="A101" t="s">
        <v>7</v>
      </c>
      <c r="B101" s="1">
        <v>44861</v>
      </c>
      <c r="C101" s="3">
        <v>0.44791666666666669</v>
      </c>
      <c r="D101" s="3">
        <f>MROUND(csv_data_2022[[#This Row],[time]],"0:05")</f>
        <v>0.44791666666666663</v>
      </c>
      <c r="E101" t="s">
        <v>8</v>
      </c>
      <c r="F101" t="s">
        <v>9</v>
      </c>
      <c r="G101">
        <v>2</v>
      </c>
      <c r="H101">
        <f>csv_data_2022[[#This Row],[occupancy]]</f>
        <v>2</v>
      </c>
      <c r="I101" t="s">
        <v>10</v>
      </c>
      <c r="J10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2" spans="1:10" x14ac:dyDescent="0.35">
      <c r="A102" t="s">
        <v>7</v>
      </c>
      <c r="B102" s="1">
        <v>44861</v>
      </c>
      <c r="C102" s="3">
        <v>0.4513888888888889</v>
      </c>
      <c r="D102" s="3">
        <f>MROUND(csv_data_2022[[#This Row],[time]],"0:05")</f>
        <v>0.45138888888888884</v>
      </c>
      <c r="E102" t="s">
        <v>8</v>
      </c>
      <c r="F102" t="s">
        <v>9</v>
      </c>
      <c r="G102">
        <v>1</v>
      </c>
      <c r="H102">
        <f>csv_data_2022[[#This Row],[occupancy]]</f>
        <v>1</v>
      </c>
      <c r="I102" t="s">
        <v>10</v>
      </c>
      <c r="J10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3" spans="1:10" x14ac:dyDescent="0.35">
      <c r="A103" t="s">
        <v>7</v>
      </c>
      <c r="B103" s="1">
        <v>44861</v>
      </c>
      <c r="C103" s="3">
        <v>0.4513888888888889</v>
      </c>
      <c r="D103" s="3">
        <f>MROUND(csv_data_2022[[#This Row],[time]],"0:05")</f>
        <v>0.45138888888888884</v>
      </c>
      <c r="E103" t="s">
        <v>8</v>
      </c>
      <c r="F103" t="s">
        <v>9</v>
      </c>
      <c r="G103">
        <v>2</v>
      </c>
      <c r="H103">
        <f>csv_data_2022[[#This Row],[occupancy]]</f>
        <v>2</v>
      </c>
      <c r="I103" t="s">
        <v>10</v>
      </c>
      <c r="J10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4" spans="1:10" x14ac:dyDescent="0.35">
      <c r="A104" t="s">
        <v>7</v>
      </c>
      <c r="B104" s="1">
        <v>44861</v>
      </c>
      <c r="C104" s="3">
        <v>0.4513888888888889</v>
      </c>
      <c r="D104" s="3">
        <f>MROUND(csv_data_2022[[#This Row],[time]],"0:05")</f>
        <v>0.45138888888888884</v>
      </c>
      <c r="E104" t="s">
        <v>8</v>
      </c>
      <c r="F104" t="s">
        <v>14</v>
      </c>
      <c r="G104">
        <v>75</v>
      </c>
      <c r="H104" t="str">
        <f>IF(csv_data_2022[[#This Row],[occupancy]]&gt;=60, "full", IF(csv_data_2022[[#This Row],[occupancy]]&gt;=30, "half-empty", "empty"))</f>
        <v>full</v>
      </c>
      <c r="I104" t="s">
        <v>10</v>
      </c>
      <c r="J10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05" spans="1:10" x14ac:dyDescent="0.35">
      <c r="A105" t="s">
        <v>7</v>
      </c>
      <c r="B105" s="1">
        <v>44861</v>
      </c>
      <c r="C105" s="3">
        <v>0.4513888888888889</v>
      </c>
      <c r="D105" s="3">
        <f>MROUND(csv_data_2022[[#This Row],[time]],"0:05")</f>
        <v>0.45138888888888884</v>
      </c>
      <c r="E105" t="s">
        <v>8</v>
      </c>
      <c r="F105" t="s">
        <v>9</v>
      </c>
      <c r="G105">
        <v>1</v>
      </c>
      <c r="H105">
        <f>csv_data_2022[[#This Row],[occupancy]]</f>
        <v>1</v>
      </c>
      <c r="I105" t="s">
        <v>11</v>
      </c>
      <c r="J10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6" spans="1:10" x14ac:dyDescent="0.35">
      <c r="A106" t="s">
        <v>7</v>
      </c>
      <c r="B106" s="1">
        <v>44861</v>
      </c>
      <c r="C106" s="3">
        <v>0.4513888888888889</v>
      </c>
      <c r="D106" s="3">
        <f>MROUND(csv_data_2022[[#This Row],[time]],"0:05")</f>
        <v>0.45138888888888884</v>
      </c>
      <c r="E106" t="s">
        <v>8</v>
      </c>
      <c r="F106" t="s">
        <v>9</v>
      </c>
      <c r="G106">
        <v>2</v>
      </c>
      <c r="H106">
        <f>csv_data_2022[[#This Row],[occupancy]]</f>
        <v>2</v>
      </c>
      <c r="I106" t="s">
        <v>10</v>
      </c>
      <c r="J10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7" spans="1:10" x14ac:dyDescent="0.35">
      <c r="A107" t="s">
        <v>7</v>
      </c>
      <c r="B107" s="1">
        <v>44861</v>
      </c>
      <c r="C107" s="3">
        <v>0.4513888888888889</v>
      </c>
      <c r="D107" s="3">
        <f>MROUND(csv_data_2022[[#This Row],[time]],"0:05")</f>
        <v>0.45138888888888884</v>
      </c>
      <c r="E107" t="s">
        <v>8</v>
      </c>
      <c r="F107" t="s">
        <v>9</v>
      </c>
      <c r="G107">
        <v>1</v>
      </c>
      <c r="H107">
        <f>csv_data_2022[[#This Row],[occupancy]]</f>
        <v>1</v>
      </c>
      <c r="I107" t="s">
        <v>11</v>
      </c>
      <c r="J10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8" spans="1:10" x14ac:dyDescent="0.35">
      <c r="A108" t="s">
        <v>7</v>
      </c>
      <c r="B108" s="1">
        <v>44861</v>
      </c>
      <c r="C108" s="3">
        <v>0.4513888888888889</v>
      </c>
      <c r="D108" s="3">
        <f>MROUND(csv_data_2022[[#This Row],[time]],"0:05")</f>
        <v>0.45138888888888884</v>
      </c>
      <c r="E108" t="s">
        <v>8</v>
      </c>
      <c r="F108" t="s">
        <v>15</v>
      </c>
      <c r="G108">
        <v>1</v>
      </c>
      <c r="H108">
        <f>csv_data_2022[[#This Row],[occupancy]]</f>
        <v>1</v>
      </c>
      <c r="I108" t="s">
        <v>10</v>
      </c>
      <c r="J10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09" spans="1:10" x14ac:dyDescent="0.35">
      <c r="A109" t="s">
        <v>7</v>
      </c>
      <c r="B109" s="1">
        <v>44861</v>
      </c>
      <c r="C109" s="3">
        <v>0.4513888888888889</v>
      </c>
      <c r="D109" s="3">
        <f>MROUND(csv_data_2022[[#This Row],[time]],"0:05")</f>
        <v>0.45138888888888884</v>
      </c>
      <c r="E109" t="s">
        <v>8</v>
      </c>
      <c r="F109" t="s">
        <v>9</v>
      </c>
      <c r="G109">
        <v>1</v>
      </c>
      <c r="H109">
        <f>csv_data_2022[[#This Row],[occupancy]]</f>
        <v>1</v>
      </c>
      <c r="I109" t="s">
        <v>10</v>
      </c>
      <c r="J10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0" spans="1:10" x14ac:dyDescent="0.35">
      <c r="A110" t="s">
        <v>7</v>
      </c>
      <c r="B110" s="1">
        <v>44861</v>
      </c>
      <c r="C110" s="3">
        <v>0.4513888888888889</v>
      </c>
      <c r="D110" s="3">
        <f>MROUND(csv_data_2022[[#This Row],[time]],"0:05")</f>
        <v>0.45138888888888884</v>
      </c>
      <c r="E110" t="s">
        <v>8</v>
      </c>
      <c r="F110" t="s">
        <v>9</v>
      </c>
      <c r="G110">
        <v>1</v>
      </c>
      <c r="H110">
        <f>csv_data_2022[[#This Row],[occupancy]]</f>
        <v>1</v>
      </c>
      <c r="I110" t="s">
        <v>10</v>
      </c>
      <c r="J11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1" spans="1:10" x14ac:dyDescent="0.35">
      <c r="A111" t="s">
        <v>7</v>
      </c>
      <c r="B111" s="1">
        <v>44861</v>
      </c>
      <c r="C111" s="3">
        <v>0.4513888888888889</v>
      </c>
      <c r="D111" s="3">
        <f>MROUND(csv_data_2022[[#This Row],[time]],"0:05")</f>
        <v>0.45138888888888884</v>
      </c>
      <c r="E111" t="s">
        <v>8</v>
      </c>
      <c r="F111" t="s">
        <v>9</v>
      </c>
      <c r="G111">
        <v>1</v>
      </c>
      <c r="H111">
        <f>csv_data_2022[[#This Row],[occupancy]]</f>
        <v>1</v>
      </c>
      <c r="I111" t="s">
        <v>10</v>
      </c>
      <c r="J11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2" spans="1:10" x14ac:dyDescent="0.35">
      <c r="A112" t="s">
        <v>7</v>
      </c>
      <c r="B112" s="1">
        <v>44861</v>
      </c>
      <c r="C112" s="3">
        <v>0.4513888888888889</v>
      </c>
      <c r="D112" s="3">
        <f>MROUND(csv_data_2022[[#This Row],[time]],"0:05")</f>
        <v>0.45138888888888884</v>
      </c>
      <c r="E112" t="s">
        <v>8</v>
      </c>
      <c r="F112" t="s">
        <v>13</v>
      </c>
      <c r="G112">
        <v>1</v>
      </c>
      <c r="H112">
        <f>csv_data_2022[[#This Row],[occupancy]]</f>
        <v>1</v>
      </c>
      <c r="I112" t="s">
        <v>10</v>
      </c>
      <c r="J11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13" spans="1:10" x14ac:dyDescent="0.35">
      <c r="A113" t="s">
        <v>7</v>
      </c>
      <c r="B113" s="1">
        <v>44861</v>
      </c>
      <c r="C113" s="3">
        <v>0.4513888888888889</v>
      </c>
      <c r="D113" s="3">
        <f>MROUND(csv_data_2022[[#This Row],[time]],"0:05")</f>
        <v>0.45138888888888884</v>
      </c>
      <c r="E113" t="s">
        <v>8</v>
      </c>
      <c r="F113" t="s">
        <v>9</v>
      </c>
      <c r="G113">
        <v>1</v>
      </c>
      <c r="H113">
        <f>csv_data_2022[[#This Row],[occupancy]]</f>
        <v>1</v>
      </c>
      <c r="I113" t="s">
        <v>11</v>
      </c>
      <c r="J11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4" spans="1:10" x14ac:dyDescent="0.35">
      <c r="A114" t="s">
        <v>7</v>
      </c>
      <c r="B114" s="1">
        <v>44861</v>
      </c>
      <c r="C114" s="3">
        <v>0.4513888888888889</v>
      </c>
      <c r="D114" s="3">
        <f>MROUND(csv_data_2022[[#This Row],[time]],"0:05")</f>
        <v>0.45138888888888884</v>
      </c>
      <c r="E114" t="s">
        <v>8</v>
      </c>
      <c r="F114" t="s">
        <v>9</v>
      </c>
      <c r="G114">
        <v>2</v>
      </c>
      <c r="H114">
        <f>csv_data_2022[[#This Row],[occupancy]]</f>
        <v>2</v>
      </c>
      <c r="I114" t="s">
        <v>11</v>
      </c>
      <c r="J11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5" spans="1:10" x14ac:dyDescent="0.35">
      <c r="A115" t="s">
        <v>7</v>
      </c>
      <c r="B115" s="1">
        <v>44861</v>
      </c>
      <c r="C115" s="3">
        <v>0.4513888888888889</v>
      </c>
      <c r="D115" s="3">
        <f>MROUND(csv_data_2022[[#This Row],[time]],"0:05")</f>
        <v>0.45138888888888884</v>
      </c>
      <c r="E115" t="s">
        <v>8</v>
      </c>
      <c r="F115" t="s">
        <v>9</v>
      </c>
      <c r="G115">
        <v>2</v>
      </c>
      <c r="H115">
        <f>csv_data_2022[[#This Row],[occupancy]]</f>
        <v>2</v>
      </c>
      <c r="I115" t="s">
        <v>10</v>
      </c>
      <c r="J11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6" spans="1:10" x14ac:dyDescent="0.35">
      <c r="A116" t="s">
        <v>7</v>
      </c>
      <c r="B116" s="1">
        <v>44861</v>
      </c>
      <c r="C116" s="3">
        <v>0.4513888888888889</v>
      </c>
      <c r="D116" s="3">
        <f>MROUND(csv_data_2022[[#This Row],[time]],"0:05")</f>
        <v>0.45138888888888884</v>
      </c>
      <c r="E116" t="s">
        <v>8</v>
      </c>
      <c r="F116" t="s">
        <v>9</v>
      </c>
      <c r="G116">
        <v>1</v>
      </c>
      <c r="H116">
        <f>csv_data_2022[[#This Row],[occupancy]]</f>
        <v>1</v>
      </c>
      <c r="I116" t="s">
        <v>11</v>
      </c>
      <c r="J11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7" spans="1:10" x14ac:dyDescent="0.35">
      <c r="A117" t="s">
        <v>7</v>
      </c>
      <c r="B117" s="1">
        <v>44861</v>
      </c>
      <c r="C117" s="3">
        <v>0.4513888888888889</v>
      </c>
      <c r="D117" s="3">
        <f>MROUND(csv_data_2022[[#This Row],[time]],"0:05")</f>
        <v>0.45138888888888884</v>
      </c>
      <c r="E117" t="s">
        <v>8</v>
      </c>
      <c r="F117" t="s">
        <v>9</v>
      </c>
      <c r="G117">
        <v>2</v>
      </c>
      <c r="H117">
        <f>csv_data_2022[[#This Row],[occupancy]]</f>
        <v>2</v>
      </c>
      <c r="I117" t="s">
        <v>10</v>
      </c>
      <c r="J11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8" spans="1:10" x14ac:dyDescent="0.35">
      <c r="A118" t="s">
        <v>7</v>
      </c>
      <c r="B118" s="1">
        <v>44861</v>
      </c>
      <c r="C118" s="3">
        <v>0.4513888888888889</v>
      </c>
      <c r="D118" s="3">
        <f>MROUND(csv_data_2022[[#This Row],[time]],"0:05")</f>
        <v>0.45138888888888884</v>
      </c>
      <c r="E118" t="s">
        <v>8</v>
      </c>
      <c r="F118" t="s">
        <v>9</v>
      </c>
      <c r="G118">
        <v>1</v>
      </c>
      <c r="H118">
        <f>csv_data_2022[[#This Row],[occupancy]]</f>
        <v>1</v>
      </c>
      <c r="I118" t="s">
        <v>10</v>
      </c>
      <c r="J11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19" spans="1:10" x14ac:dyDescent="0.35">
      <c r="A119" t="s">
        <v>7</v>
      </c>
      <c r="B119" s="1">
        <v>44861</v>
      </c>
      <c r="C119" s="3">
        <v>0.4513888888888889</v>
      </c>
      <c r="D119" s="3">
        <f>MROUND(csv_data_2022[[#This Row],[time]],"0:05")</f>
        <v>0.45138888888888884</v>
      </c>
      <c r="E119" t="s">
        <v>8</v>
      </c>
      <c r="F119" t="s">
        <v>14</v>
      </c>
      <c r="G119">
        <v>80</v>
      </c>
      <c r="H119" t="str">
        <f>IF(csv_data_2022[[#This Row],[occupancy]]&gt;=60, "full", IF(csv_data_2022[[#This Row],[occupancy]]&gt;=30, "half-empty", "empty"))</f>
        <v>full</v>
      </c>
      <c r="I119" t="s">
        <v>10</v>
      </c>
      <c r="J11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20" spans="1:10" x14ac:dyDescent="0.35">
      <c r="A120" t="s">
        <v>7</v>
      </c>
      <c r="B120" s="1">
        <v>44861</v>
      </c>
      <c r="C120" s="3">
        <v>0.4513888888888889</v>
      </c>
      <c r="D120" s="3">
        <f>MROUND(csv_data_2022[[#This Row],[time]],"0:05")</f>
        <v>0.45138888888888884</v>
      </c>
      <c r="E120" t="s">
        <v>8</v>
      </c>
      <c r="F120" t="s">
        <v>9</v>
      </c>
      <c r="G120">
        <v>2</v>
      </c>
      <c r="H120">
        <f>csv_data_2022[[#This Row],[occupancy]]</f>
        <v>2</v>
      </c>
      <c r="I120" t="s">
        <v>10</v>
      </c>
      <c r="J12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1" spans="1:10" x14ac:dyDescent="0.35">
      <c r="A121" t="s">
        <v>7</v>
      </c>
      <c r="B121" s="1">
        <v>44861</v>
      </c>
      <c r="C121" s="3">
        <v>0.4513888888888889</v>
      </c>
      <c r="D121" s="3">
        <f>MROUND(csv_data_2022[[#This Row],[time]],"0:05")</f>
        <v>0.45138888888888884</v>
      </c>
      <c r="E121" t="s">
        <v>8</v>
      </c>
      <c r="F121" t="s">
        <v>9</v>
      </c>
      <c r="G121">
        <v>4</v>
      </c>
      <c r="H121">
        <f>csv_data_2022[[#This Row],[occupancy]]</f>
        <v>4</v>
      </c>
      <c r="I121" t="s">
        <v>11</v>
      </c>
      <c r="J12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2" spans="1:10" x14ac:dyDescent="0.35">
      <c r="A122" t="s">
        <v>7</v>
      </c>
      <c r="B122" s="1">
        <v>44861</v>
      </c>
      <c r="C122" s="3">
        <v>0.4513888888888889</v>
      </c>
      <c r="D122" s="3">
        <f>MROUND(csv_data_2022[[#This Row],[time]],"0:05")</f>
        <v>0.45138888888888884</v>
      </c>
      <c r="E122" t="s">
        <v>8</v>
      </c>
      <c r="F122" t="s">
        <v>9</v>
      </c>
      <c r="G122">
        <v>1</v>
      </c>
      <c r="H122">
        <f>csv_data_2022[[#This Row],[occupancy]]</f>
        <v>1</v>
      </c>
      <c r="I122" t="s">
        <v>11</v>
      </c>
      <c r="J12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3" spans="1:10" x14ac:dyDescent="0.35">
      <c r="A123" t="s">
        <v>7</v>
      </c>
      <c r="B123" s="1">
        <v>44861</v>
      </c>
      <c r="C123" s="3">
        <v>0.4513888888888889</v>
      </c>
      <c r="D123" s="3">
        <f>MROUND(csv_data_2022[[#This Row],[time]],"0:05")</f>
        <v>0.45138888888888884</v>
      </c>
      <c r="E123" t="s">
        <v>8</v>
      </c>
      <c r="F123" t="s">
        <v>9</v>
      </c>
      <c r="G123">
        <v>1</v>
      </c>
      <c r="H123">
        <f>csv_data_2022[[#This Row],[occupancy]]</f>
        <v>1</v>
      </c>
      <c r="I123" t="s">
        <v>11</v>
      </c>
      <c r="J12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4" spans="1:10" x14ac:dyDescent="0.35">
      <c r="A124" t="s">
        <v>7</v>
      </c>
      <c r="B124" s="1">
        <v>44861</v>
      </c>
      <c r="C124" s="3">
        <v>0.4513888888888889</v>
      </c>
      <c r="D124" s="3">
        <f>MROUND(csv_data_2022[[#This Row],[time]],"0:05")</f>
        <v>0.45138888888888884</v>
      </c>
      <c r="E124" t="s">
        <v>8</v>
      </c>
      <c r="F124" t="s">
        <v>9</v>
      </c>
      <c r="G124">
        <v>1</v>
      </c>
      <c r="H124">
        <f>csv_data_2022[[#This Row],[occupancy]]</f>
        <v>1</v>
      </c>
      <c r="I124" t="s">
        <v>10</v>
      </c>
      <c r="J12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5" spans="1:10" x14ac:dyDescent="0.35">
      <c r="A125" t="s">
        <v>7</v>
      </c>
      <c r="B125" s="1">
        <v>44861</v>
      </c>
      <c r="C125" s="3">
        <v>0.4513888888888889</v>
      </c>
      <c r="D125" s="3">
        <f>MROUND(csv_data_2022[[#This Row],[time]],"0:05")</f>
        <v>0.45138888888888884</v>
      </c>
      <c r="E125" t="s">
        <v>8</v>
      </c>
      <c r="F125" t="s">
        <v>9</v>
      </c>
      <c r="G125">
        <v>2</v>
      </c>
      <c r="H125">
        <f>csv_data_2022[[#This Row],[occupancy]]</f>
        <v>2</v>
      </c>
      <c r="I125" t="s">
        <v>10</v>
      </c>
      <c r="J12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6" spans="1:10" x14ac:dyDescent="0.35">
      <c r="A126" t="s">
        <v>7</v>
      </c>
      <c r="B126" s="1">
        <v>44861</v>
      </c>
      <c r="C126" s="3">
        <v>0.4513888888888889</v>
      </c>
      <c r="D126" s="3">
        <f>MROUND(csv_data_2022[[#This Row],[time]],"0:05")</f>
        <v>0.45138888888888884</v>
      </c>
      <c r="E126" t="s">
        <v>8</v>
      </c>
      <c r="F126" t="s">
        <v>13</v>
      </c>
      <c r="G126">
        <v>8</v>
      </c>
      <c r="H126">
        <f>csv_data_2022[[#This Row],[occupancy]]</f>
        <v>8</v>
      </c>
      <c r="I126" t="s">
        <v>11</v>
      </c>
      <c r="J12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27" spans="1:10" x14ac:dyDescent="0.35">
      <c r="A127" t="s">
        <v>7</v>
      </c>
      <c r="B127" s="1">
        <v>44861</v>
      </c>
      <c r="C127" s="3">
        <v>0.4513888888888889</v>
      </c>
      <c r="D127" s="3">
        <f>MROUND(csv_data_2022[[#This Row],[time]],"0:05")</f>
        <v>0.45138888888888884</v>
      </c>
      <c r="E127" t="s">
        <v>8</v>
      </c>
      <c r="F127" t="s">
        <v>9</v>
      </c>
      <c r="G127">
        <v>1</v>
      </c>
      <c r="H127">
        <f>csv_data_2022[[#This Row],[occupancy]]</f>
        <v>1</v>
      </c>
      <c r="I127" t="s">
        <v>11</v>
      </c>
      <c r="J12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8" spans="1:10" x14ac:dyDescent="0.35">
      <c r="A128" t="s">
        <v>7</v>
      </c>
      <c r="B128" s="1">
        <v>44861</v>
      </c>
      <c r="C128" s="3">
        <v>0.4513888888888889</v>
      </c>
      <c r="D128" s="3">
        <f>MROUND(csv_data_2022[[#This Row],[time]],"0:05")</f>
        <v>0.45138888888888884</v>
      </c>
      <c r="E128" t="s">
        <v>8</v>
      </c>
      <c r="F128" t="s">
        <v>9</v>
      </c>
      <c r="G128">
        <v>1</v>
      </c>
      <c r="H128">
        <f>csv_data_2022[[#This Row],[occupancy]]</f>
        <v>1</v>
      </c>
      <c r="I128" t="s">
        <v>11</v>
      </c>
      <c r="J12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29" spans="1:10" x14ac:dyDescent="0.35">
      <c r="A129" t="s">
        <v>7</v>
      </c>
      <c r="B129" s="1">
        <v>44861</v>
      </c>
      <c r="C129" s="3">
        <v>0.4513888888888889</v>
      </c>
      <c r="D129" s="3">
        <f>MROUND(csv_data_2022[[#This Row],[time]],"0:05")</f>
        <v>0.45138888888888884</v>
      </c>
      <c r="E129" t="s">
        <v>8</v>
      </c>
      <c r="F129" t="s">
        <v>16</v>
      </c>
      <c r="G129">
        <v>1</v>
      </c>
      <c r="H129">
        <f>csv_data_2022[[#This Row],[occupancy]]</f>
        <v>1</v>
      </c>
      <c r="I129" t="s">
        <v>11</v>
      </c>
      <c r="J12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0" spans="1:10" x14ac:dyDescent="0.35">
      <c r="A130" t="s">
        <v>7</v>
      </c>
      <c r="B130" s="1">
        <v>44861</v>
      </c>
      <c r="C130" s="3">
        <v>0.4513888888888889</v>
      </c>
      <c r="D130" s="3">
        <f>MROUND(csv_data_2022[[#This Row],[time]],"0:05")</f>
        <v>0.45138888888888884</v>
      </c>
      <c r="E130" t="s">
        <v>8</v>
      </c>
      <c r="F130" t="s">
        <v>14</v>
      </c>
      <c r="G130">
        <v>60</v>
      </c>
      <c r="H130" t="str">
        <f>IF(csv_data_2022[[#This Row],[occupancy]]&gt;=60, "full", IF(csv_data_2022[[#This Row],[occupancy]]&gt;=30, "half-empty", "empty"))</f>
        <v>full</v>
      </c>
      <c r="I130" t="s">
        <v>10</v>
      </c>
      <c r="J13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31" spans="1:10" x14ac:dyDescent="0.35">
      <c r="A131" t="s">
        <v>7</v>
      </c>
      <c r="B131" s="1">
        <v>44861</v>
      </c>
      <c r="C131" s="3">
        <v>0.4513888888888889</v>
      </c>
      <c r="D131" s="3">
        <f>MROUND(csv_data_2022[[#This Row],[time]],"0:05")</f>
        <v>0.45138888888888884</v>
      </c>
      <c r="E131" t="s">
        <v>8</v>
      </c>
      <c r="F131" t="s">
        <v>9</v>
      </c>
      <c r="G131">
        <v>1</v>
      </c>
      <c r="H131">
        <f>csv_data_2022[[#This Row],[occupancy]]</f>
        <v>1</v>
      </c>
      <c r="I131" t="s">
        <v>11</v>
      </c>
      <c r="J13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2" spans="1:10" x14ac:dyDescent="0.35">
      <c r="A132" t="s">
        <v>7</v>
      </c>
      <c r="B132" s="1">
        <v>44861</v>
      </c>
      <c r="C132" s="3">
        <v>0.4513888888888889</v>
      </c>
      <c r="D132" s="3">
        <f>MROUND(csv_data_2022[[#This Row],[time]],"0:05")</f>
        <v>0.45138888888888884</v>
      </c>
      <c r="E132" t="s">
        <v>8</v>
      </c>
      <c r="F132" t="s">
        <v>9</v>
      </c>
      <c r="G132">
        <v>1</v>
      </c>
      <c r="H132">
        <f>csv_data_2022[[#This Row],[occupancy]]</f>
        <v>1</v>
      </c>
      <c r="I132" t="s">
        <v>11</v>
      </c>
      <c r="J13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3" spans="1:10" x14ac:dyDescent="0.35">
      <c r="A133" t="s">
        <v>7</v>
      </c>
      <c r="B133" s="1">
        <v>44861</v>
      </c>
      <c r="C133" s="3">
        <v>0.4513888888888889</v>
      </c>
      <c r="D133" s="3">
        <f>MROUND(csv_data_2022[[#This Row],[time]],"0:05")</f>
        <v>0.45138888888888884</v>
      </c>
      <c r="E133" t="s">
        <v>8</v>
      </c>
      <c r="F133" t="s">
        <v>9</v>
      </c>
      <c r="G133">
        <v>1</v>
      </c>
      <c r="H133">
        <f>csv_data_2022[[#This Row],[occupancy]]</f>
        <v>1</v>
      </c>
      <c r="I133" t="s">
        <v>10</v>
      </c>
      <c r="J13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4" spans="1:10" x14ac:dyDescent="0.35">
      <c r="A134" t="s">
        <v>7</v>
      </c>
      <c r="B134" s="1">
        <v>44861</v>
      </c>
      <c r="C134" s="3">
        <v>0.4513888888888889</v>
      </c>
      <c r="D134" s="3">
        <f>MROUND(csv_data_2022[[#This Row],[time]],"0:05")</f>
        <v>0.45138888888888884</v>
      </c>
      <c r="E134" t="s">
        <v>8</v>
      </c>
      <c r="F134" t="s">
        <v>9</v>
      </c>
      <c r="G134">
        <v>1</v>
      </c>
      <c r="H134">
        <f>csv_data_2022[[#This Row],[occupancy]]</f>
        <v>1</v>
      </c>
      <c r="I134" t="s">
        <v>10</v>
      </c>
      <c r="J13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5" spans="1:10" x14ac:dyDescent="0.35">
      <c r="A135" t="s">
        <v>7</v>
      </c>
      <c r="B135" s="1">
        <v>44861</v>
      </c>
      <c r="C135" s="3">
        <v>0.4513888888888889</v>
      </c>
      <c r="D135" s="3">
        <f>MROUND(csv_data_2022[[#This Row],[time]],"0:05")</f>
        <v>0.45138888888888884</v>
      </c>
      <c r="E135" t="s">
        <v>8</v>
      </c>
      <c r="F135" t="s">
        <v>16</v>
      </c>
      <c r="G135">
        <v>1</v>
      </c>
      <c r="H135">
        <f>csv_data_2022[[#This Row],[occupancy]]</f>
        <v>1</v>
      </c>
      <c r="I135" t="s">
        <v>10</v>
      </c>
      <c r="J13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6" spans="1:10" x14ac:dyDescent="0.35">
      <c r="A136" t="s">
        <v>7</v>
      </c>
      <c r="B136" s="1">
        <v>44861</v>
      </c>
      <c r="C136" s="3">
        <v>0.4513888888888889</v>
      </c>
      <c r="D136" s="3">
        <f>MROUND(csv_data_2022[[#This Row],[time]],"0:05")</f>
        <v>0.45138888888888884</v>
      </c>
      <c r="E136" t="s">
        <v>8</v>
      </c>
      <c r="F136" t="s">
        <v>13</v>
      </c>
      <c r="G136">
        <v>1</v>
      </c>
      <c r="H136">
        <f>csv_data_2022[[#This Row],[occupancy]]</f>
        <v>1</v>
      </c>
      <c r="I136" t="s">
        <v>10</v>
      </c>
      <c r="J13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37" spans="1:10" x14ac:dyDescent="0.35">
      <c r="A137" t="s">
        <v>7</v>
      </c>
      <c r="B137" s="1">
        <v>44861</v>
      </c>
      <c r="C137" s="3">
        <v>0.4513888888888889</v>
      </c>
      <c r="D137" s="3">
        <f>MROUND(csv_data_2022[[#This Row],[time]],"0:05")</f>
        <v>0.45138888888888884</v>
      </c>
      <c r="E137" t="s">
        <v>8</v>
      </c>
      <c r="F137" t="s">
        <v>9</v>
      </c>
      <c r="G137">
        <v>1</v>
      </c>
      <c r="H137">
        <f>csv_data_2022[[#This Row],[occupancy]]</f>
        <v>1</v>
      </c>
      <c r="I137" t="s">
        <v>11</v>
      </c>
      <c r="J13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8" spans="1:10" x14ac:dyDescent="0.35">
      <c r="A138" t="s">
        <v>7</v>
      </c>
      <c r="B138" s="1">
        <v>44861</v>
      </c>
      <c r="C138" s="3">
        <v>0.4513888888888889</v>
      </c>
      <c r="D138" s="3">
        <f>MROUND(csv_data_2022[[#This Row],[time]],"0:05")</f>
        <v>0.45138888888888884</v>
      </c>
      <c r="E138" t="s">
        <v>8</v>
      </c>
      <c r="F138" t="s">
        <v>9</v>
      </c>
      <c r="G138">
        <v>1</v>
      </c>
      <c r="H138">
        <f>csv_data_2022[[#This Row],[occupancy]]</f>
        <v>1</v>
      </c>
      <c r="I138" t="s">
        <v>10</v>
      </c>
      <c r="J13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39" spans="1:10" x14ac:dyDescent="0.35">
      <c r="A139" t="s">
        <v>7</v>
      </c>
      <c r="B139" s="1">
        <v>44861</v>
      </c>
      <c r="C139" s="3">
        <v>0.4548611111111111</v>
      </c>
      <c r="D139" s="3">
        <f>MROUND(csv_data_2022[[#This Row],[time]],"0:05")</f>
        <v>0.4548611111111111</v>
      </c>
      <c r="E139" t="s">
        <v>8</v>
      </c>
      <c r="F139" t="s">
        <v>16</v>
      </c>
      <c r="G139">
        <v>1</v>
      </c>
      <c r="H139">
        <f>csv_data_2022[[#This Row],[occupancy]]</f>
        <v>1</v>
      </c>
      <c r="I139" t="s">
        <v>10</v>
      </c>
      <c r="J13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0" spans="1:10" x14ac:dyDescent="0.35">
      <c r="A140" t="s">
        <v>7</v>
      </c>
      <c r="B140" s="1">
        <v>44861</v>
      </c>
      <c r="C140" s="3">
        <v>0.4548611111111111</v>
      </c>
      <c r="D140" s="3">
        <f>MROUND(csv_data_2022[[#This Row],[time]],"0:05")</f>
        <v>0.4548611111111111</v>
      </c>
      <c r="E140" t="s">
        <v>8</v>
      </c>
      <c r="F140" t="s">
        <v>9</v>
      </c>
      <c r="G140">
        <v>1</v>
      </c>
      <c r="H140">
        <f>csv_data_2022[[#This Row],[occupancy]]</f>
        <v>1</v>
      </c>
      <c r="I140" t="s">
        <v>11</v>
      </c>
      <c r="J14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1" spans="1:10" x14ac:dyDescent="0.35">
      <c r="A141" t="s">
        <v>7</v>
      </c>
      <c r="B141" s="1">
        <v>44861</v>
      </c>
      <c r="C141" s="3">
        <v>0.4548611111111111</v>
      </c>
      <c r="D141" s="3">
        <f>MROUND(csv_data_2022[[#This Row],[time]],"0:05")</f>
        <v>0.4548611111111111</v>
      </c>
      <c r="E141" t="s">
        <v>8</v>
      </c>
      <c r="F141" t="s">
        <v>14</v>
      </c>
      <c r="G141">
        <v>70</v>
      </c>
      <c r="H141" t="str">
        <f>IF(csv_data_2022[[#This Row],[occupancy]]&gt;=60, "full", IF(csv_data_2022[[#This Row],[occupancy]]&gt;=30, "half-empty", "empty"))</f>
        <v>full</v>
      </c>
      <c r="I141" t="s">
        <v>10</v>
      </c>
      <c r="J14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42" spans="1:10" x14ac:dyDescent="0.35">
      <c r="A142" t="s">
        <v>7</v>
      </c>
      <c r="B142" s="1">
        <v>44861</v>
      </c>
      <c r="C142" s="3">
        <v>0.4548611111111111</v>
      </c>
      <c r="D142" s="3">
        <f>MROUND(csv_data_2022[[#This Row],[time]],"0:05")</f>
        <v>0.4548611111111111</v>
      </c>
      <c r="E142" t="s">
        <v>8</v>
      </c>
      <c r="F142" t="s">
        <v>9</v>
      </c>
      <c r="G142">
        <v>4</v>
      </c>
      <c r="H142">
        <f>csv_data_2022[[#This Row],[occupancy]]</f>
        <v>4</v>
      </c>
      <c r="I142" t="s">
        <v>11</v>
      </c>
      <c r="J14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3" spans="1:10" x14ac:dyDescent="0.35">
      <c r="A143" t="s">
        <v>7</v>
      </c>
      <c r="B143" s="1">
        <v>44861</v>
      </c>
      <c r="C143" s="3">
        <v>0.4548611111111111</v>
      </c>
      <c r="D143" s="3">
        <f>MROUND(csv_data_2022[[#This Row],[time]],"0:05")</f>
        <v>0.4548611111111111</v>
      </c>
      <c r="E143" t="s">
        <v>8</v>
      </c>
      <c r="F143" t="s">
        <v>9</v>
      </c>
      <c r="G143">
        <v>2</v>
      </c>
      <c r="H143">
        <f>csv_data_2022[[#This Row],[occupancy]]</f>
        <v>2</v>
      </c>
      <c r="I143" t="s">
        <v>11</v>
      </c>
      <c r="J14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4" spans="1:10" x14ac:dyDescent="0.35">
      <c r="A144" t="s">
        <v>7</v>
      </c>
      <c r="B144" s="1">
        <v>44861</v>
      </c>
      <c r="C144" s="3">
        <v>0.4548611111111111</v>
      </c>
      <c r="D144" s="3">
        <f>MROUND(csv_data_2022[[#This Row],[time]],"0:05")</f>
        <v>0.4548611111111111</v>
      </c>
      <c r="E144" t="s">
        <v>8</v>
      </c>
      <c r="F144" t="s">
        <v>9</v>
      </c>
      <c r="G144">
        <v>4</v>
      </c>
      <c r="H144">
        <f>csv_data_2022[[#This Row],[occupancy]]</f>
        <v>4</v>
      </c>
      <c r="I144" t="s">
        <v>10</v>
      </c>
      <c r="J14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5" spans="1:10" x14ac:dyDescent="0.35">
      <c r="A145" t="s">
        <v>7</v>
      </c>
      <c r="B145" s="1">
        <v>44861</v>
      </c>
      <c r="C145" s="3">
        <v>0.4548611111111111</v>
      </c>
      <c r="D145" s="3">
        <f>MROUND(csv_data_2022[[#This Row],[time]],"0:05")</f>
        <v>0.4548611111111111</v>
      </c>
      <c r="E145" t="s">
        <v>8</v>
      </c>
      <c r="F145" t="s">
        <v>9</v>
      </c>
      <c r="G145">
        <v>2</v>
      </c>
      <c r="H145">
        <f>csv_data_2022[[#This Row],[occupancy]]</f>
        <v>2</v>
      </c>
      <c r="I145" t="s">
        <v>10</v>
      </c>
      <c r="J14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6" spans="1:10" x14ac:dyDescent="0.35">
      <c r="A146" t="s">
        <v>7</v>
      </c>
      <c r="B146" s="1">
        <v>44861</v>
      </c>
      <c r="C146" s="3">
        <v>0.4548611111111111</v>
      </c>
      <c r="D146" s="3">
        <f>MROUND(csv_data_2022[[#This Row],[time]],"0:05")</f>
        <v>0.4548611111111111</v>
      </c>
      <c r="E146" t="s">
        <v>8</v>
      </c>
      <c r="F146" t="s">
        <v>16</v>
      </c>
      <c r="G146">
        <v>1</v>
      </c>
      <c r="H146">
        <f>csv_data_2022[[#This Row],[occupancy]]</f>
        <v>1</v>
      </c>
      <c r="I146" t="s">
        <v>10</v>
      </c>
      <c r="J14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7" spans="1:10" x14ac:dyDescent="0.35">
      <c r="A147" t="s">
        <v>7</v>
      </c>
      <c r="B147" s="1">
        <v>44861</v>
      </c>
      <c r="C147" s="3">
        <v>0.4548611111111111</v>
      </c>
      <c r="D147" s="3">
        <f>MROUND(csv_data_2022[[#This Row],[time]],"0:05")</f>
        <v>0.4548611111111111</v>
      </c>
      <c r="E147" t="s">
        <v>8</v>
      </c>
      <c r="F147" t="s">
        <v>16</v>
      </c>
      <c r="G147">
        <v>1</v>
      </c>
      <c r="H147">
        <f>csv_data_2022[[#This Row],[occupancy]]</f>
        <v>1</v>
      </c>
      <c r="I147" t="s">
        <v>10</v>
      </c>
      <c r="J14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48" spans="1:10" x14ac:dyDescent="0.35">
      <c r="A148" t="s">
        <v>7</v>
      </c>
      <c r="B148" s="1">
        <v>44861</v>
      </c>
      <c r="C148" s="3">
        <v>0.4548611111111111</v>
      </c>
      <c r="D148" s="3">
        <f>MROUND(csv_data_2022[[#This Row],[time]],"0:05")</f>
        <v>0.4548611111111111</v>
      </c>
      <c r="E148" t="s">
        <v>8</v>
      </c>
      <c r="F148" t="s">
        <v>13</v>
      </c>
      <c r="G148">
        <v>2</v>
      </c>
      <c r="H148">
        <f>csv_data_2022[[#This Row],[occupancy]]</f>
        <v>2</v>
      </c>
      <c r="I148" t="s">
        <v>10</v>
      </c>
      <c r="J14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49" spans="1:10" x14ac:dyDescent="0.35">
      <c r="A149" t="s">
        <v>7</v>
      </c>
      <c r="B149" s="1">
        <v>44861</v>
      </c>
      <c r="C149" s="3">
        <v>0.4548611111111111</v>
      </c>
      <c r="D149" s="3">
        <f>MROUND(csv_data_2022[[#This Row],[time]],"0:05")</f>
        <v>0.4548611111111111</v>
      </c>
      <c r="E149" t="s">
        <v>8</v>
      </c>
      <c r="F149" t="s">
        <v>13</v>
      </c>
      <c r="G149">
        <v>1</v>
      </c>
      <c r="H149">
        <f>csv_data_2022[[#This Row],[occupancy]]</f>
        <v>1</v>
      </c>
      <c r="I149" t="s">
        <v>10</v>
      </c>
      <c r="J14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50" spans="1:10" x14ac:dyDescent="0.35">
      <c r="A150" t="s">
        <v>7</v>
      </c>
      <c r="B150" s="1">
        <v>44861</v>
      </c>
      <c r="C150" s="3">
        <v>0.4548611111111111</v>
      </c>
      <c r="D150" s="3">
        <f>MROUND(csv_data_2022[[#This Row],[time]],"0:05")</f>
        <v>0.4548611111111111</v>
      </c>
      <c r="E150" t="s">
        <v>8</v>
      </c>
      <c r="F150" t="s">
        <v>9</v>
      </c>
      <c r="G150">
        <v>2</v>
      </c>
      <c r="H150">
        <f>csv_data_2022[[#This Row],[occupancy]]</f>
        <v>2</v>
      </c>
      <c r="I150" t="s">
        <v>10</v>
      </c>
      <c r="J15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1" spans="1:10" x14ac:dyDescent="0.35">
      <c r="A151" t="s">
        <v>7</v>
      </c>
      <c r="B151" s="1">
        <v>44861</v>
      </c>
      <c r="C151" s="3">
        <v>0.4548611111111111</v>
      </c>
      <c r="D151" s="3">
        <f>MROUND(csv_data_2022[[#This Row],[time]],"0:05")</f>
        <v>0.4548611111111111</v>
      </c>
      <c r="E151" t="s">
        <v>8</v>
      </c>
      <c r="F151" t="s">
        <v>9</v>
      </c>
      <c r="G151">
        <v>3</v>
      </c>
      <c r="H151">
        <f>csv_data_2022[[#This Row],[occupancy]]</f>
        <v>3</v>
      </c>
      <c r="I151" t="s">
        <v>10</v>
      </c>
      <c r="J15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2" spans="1:10" x14ac:dyDescent="0.35">
      <c r="A152" t="s">
        <v>7</v>
      </c>
      <c r="B152" s="1">
        <v>44861</v>
      </c>
      <c r="C152" s="3">
        <v>0.4548611111111111</v>
      </c>
      <c r="D152" s="3">
        <f>MROUND(csv_data_2022[[#This Row],[time]],"0:05")</f>
        <v>0.4548611111111111</v>
      </c>
      <c r="E152" t="s">
        <v>8</v>
      </c>
      <c r="F152" t="s">
        <v>16</v>
      </c>
      <c r="G152">
        <v>1</v>
      </c>
      <c r="H152">
        <f>csv_data_2022[[#This Row],[occupancy]]</f>
        <v>1</v>
      </c>
      <c r="I152" t="s">
        <v>10</v>
      </c>
      <c r="J15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3" spans="1:10" x14ac:dyDescent="0.35">
      <c r="A153" t="s">
        <v>7</v>
      </c>
      <c r="B153" s="1">
        <v>44861</v>
      </c>
      <c r="C153" s="3">
        <v>0.4548611111111111</v>
      </c>
      <c r="D153" s="3">
        <f>MROUND(csv_data_2022[[#This Row],[time]],"0:05")</f>
        <v>0.4548611111111111</v>
      </c>
      <c r="E153" t="s">
        <v>8</v>
      </c>
      <c r="F153" t="s">
        <v>9</v>
      </c>
      <c r="G153">
        <v>2</v>
      </c>
      <c r="H153">
        <f>csv_data_2022[[#This Row],[occupancy]]</f>
        <v>2</v>
      </c>
      <c r="I153" t="s">
        <v>10</v>
      </c>
      <c r="J15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4" spans="1:10" x14ac:dyDescent="0.35">
      <c r="A154" t="s">
        <v>7</v>
      </c>
      <c r="B154" s="1">
        <v>44861</v>
      </c>
      <c r="C154" s="3">
        <v>0.4548611111111111</v>
      </c>
      <c r="D154" s="3">
        <f>MROUND(csv_data_2022[[#This Row],[time]],"0:05")</f>
        <v>0.4548611111111111</v>
      </c>
      <c r="E154" t="s">
        <v>8</v>
      </c>
      <c r="F154" t="s">
        <v>9</v>
      </c>
      <c r="G154">
        <v>2</v>
      </c>
      <c r="H154">
        <f>csv_data_2022[[#This Row],[occupancy]]</f>
        <v>2</v>
      </c>
      <c r="I154" t="s">
        <v>10</v>
      </c>
      <c r="J15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5" spans="1:10" x14ac:dyDescent="0.35">
      <c r="A155" t="s">
        <v>7</v>
      </c>
      <c r="B155" s="1">
        <v>44861</v>
      </c>
      <c r="C155" s="3">
        <v>0.4548611111111111</v>
      </c>
      <c r="D155" s="3">
        <f>MROUND(csv_data_2022[[#This Row],[time]],"0:05")</f>
        <v>0.4548611111111111</v>
      </c>
      <c r="E155" t="s">
        <v>8</v>
      </c>
      <c r="F155" t="s">
        <v>9</v>
      </c>
      <c r="G155">
        <v>2</v>
      </c>
      <c r="H155">
        <f>csv_data_2022[[#This Row],[occupancy]]</f>
        <v>2</v>
      </c>
      <c r="I155" t="s">
        <v>10</v>
      </c>
      <c r="J15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6" spans="1:10" x14ac:dyDescent="0.35">
      <c r="A156" t="s">
        <v>7</v>
      </c>
      <c r="B156" s="1">
        <v>44861</v>
      </c>
      <c r="C156" s="3">
        <v>0.4548611111111111</v>
      </c>
      <c r="D156" s="3">
        <f>MROUND(csv_data_2022[[#This Row],[time]],"0:05")</f>
        <v>0.4548611111111111</v>
      </c>
      <c r="E156" t="s">
        <v>8</v>
      </c>
      <c r="F156" t="s">
        <v>12</v>
      </c>
      <c r="G156">
        <v>2</v>
      </c>
      <c r="H156">
        <f>csv_data_2022[[#This Row],[occupancy]]</f>
        <v>2</v>
      </c>
      <c r="I156" t="s">
        <v>10</v>
      </c>
      <c r="J15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57" spans="1:10" x14ac:dyDescent="0.35">
      <c r="A157" t="s">
        <v>7</v>
      </c>
      <c r="B157" s="1">
        <v>44861</v>
      </c>
      <c r="C157" s="3">
        <v>0.45833333333333331</v>
      </c>
      <c r="D157" s="3">
        <f>MROUND(csv_data_2022[[#This Row],[time]],"0:05")</f>
        <v>0.45833333333333331</v>
      </c>
      <c r="E157" t="s">
        <v>8</v>
      </c>
      <c r="F157" t="s">
        <v>16</v>
      </c>
      <c r="G157">
        <v>1</v>
      </c>
      <c r="H157">
        <f>csv_data_2022[[#This Row],[occupancy]]</f>
        <v>1</v>
      </c>
      <c r="I157" t="s">
        <v>10</v>
      </c>
      <c r="J15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8" spans="1:10" x14ac:dyDescent="0.35">
      <c r="A158" t="s">
        <v>17</v>
      </c>
      <c r="B158" s="1">
        <v>44859</v>
      </c>
      <c r="C158" s="3">
        <v>0.44097222222222221</v>
      </c>
      <c r="D158" s="3">
        <f>MROUND(csv_data_2022[[#This Row],[time]],"0:05")</f>
        <v>0.44097222222222221</v>
      </c>
      <c r="E158" t="s">
        <v>8</v>
      </c>
      <c r="F158" t="s">
        <v>9</v>
      </c>
      <c r="G158">
        <v>2</v>
      </c>
      <c r="H158">
        <f>csv_data_2022[[#This Row],[occupancy]]</f>
        <v>2</v>
      </c>
      <c r="I158" t="s">
        <v>10</v>
      </c>
      <c r="J15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59" spans="1:10" x14ac:dyDescent="0.35">
      <c r="A159" t="s">
        <v>17</v>
      </c>
      <c r="B159" s="1">
        <v>44859</v>
      </c>
      <c r="C159" s="3">
        <v>0.44097222222222221</v>
      </c>
      <c r="D159" s="3">
        <f>MROUND(csv_data_2022[[#This Row],[time]],"0:05")</f>
        <v>0.44097222222222221</v>
      </c>
      <c r="E159" t="s">
        <v>8</v>
      </c>
      <c r="F159" t="s">
        <v>9</v>
      </c>
      <c r="G159">
        <v>2</v>
      </c>
      <c r="H159">
        <f>csv_data_2022[[#This Row],[occupancy]]</f>
        <v>2</v>
      </c>
      <c r="I159" t="s">
        <v>10</v>
      </c>
      <c r="J15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0" spans="1:10" x14ac:dyDescent="0.35">
      <c r="A160" t="s">
        <v>17</v>
      </c>
      <c r="B160" s="1">
        <v>44859</v>
      </c>
      <c r="C160" s="3">
        <v>0.44097222222222221</v>
      </c>
      <c r="D160" s="3">
        <f>MROUND(csv_data_2022[[#This Row],[time]],"0:05")</f>
        <v>0.44097222222222221</v>
      </c>
      <c r="E160" t="s">
        <v>8</v>
      </c>
      <c r="F160" t="s">
        <v>9</v>
      </c>
      <c r="G160">
        <v>1</v>
      </c>
      <c r="H160">
        <f>csv_data_2022[[#This Row],[occupancy]]</f>
        <v>1</v>
      </c>
      <c r="I160" t="s">
        <v>11</v>
      </c>
      <c r="J16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1" spans="1:10" x14ac:dyDescent="0.35">
      <c r="A161" t="s">
        <v>17</v>
      </c>
      <c r="B161" s="1">
        <v>44859</v>
      </c>
      <c r="C161" s="3">
        <v>0.44097222222222221</v>
      </c>
      <c r="D161" s="3">
        <f>MROUND(csv_data_2022[[#This Row],[time]],"0:05")</f>
        <v>0.44097222222222221</v>
      </c>
      <c r="E161" t="s">
        <v>8</v>
      </c>
      <c r="F161" t="s">
        <v>9</v>
      </c>
      <c r="G161">
        <v>1</v>
      </c>
      <c r="H161">
        <f>csv_data_2022[[#This Row],[occupancy]]</f>
        <v>1</v>
      </c>
      <c r="I161" t="s">
        <v>10</v>
      </c>
      <c r="J16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2" spans="1:10" x14ac:dyDescent="0.35">
      <c r="A162" t="s">
        <v>17</v>
      </c>
      <c r="B162" s="1">
        <v>44859</v>
      </c>
      <c r="C162" s="3">
        <v>0.44097222222222221</v>
      </c>
      <c r="D162" s="3">
        <f>MROUND(csv_data_2022[[#This Row],[time]],"0:05")</f>
        <v>0.44097222222222221</v>
      </c>
      <c r="E162" t="s">
        <v>8</v>
      </c>
      <c r="F162" t="s">
        <v>16</v>
      </c>
      <c r="G162">
        <v>1</v>
      </c>
      <c r="H162">
        <f>csv_data_2022[[#This Row],[occupancy]]</f>
        <v>1</v>
      </c>
      <c r="I162" t="s">
        <v>10</v>
      </c>
      <c r="J16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3" spans="1:10" x14ac:dyDescent="0.35">
      <c r="A163" t="s">
        <v>17</v>
      </c>
      <c r="B163" s="1">
        <v>44859</v>
      </c>
      <c r="C163" s="3">
        <v>0.44097222222222221</v>
      </c>
      <c r="D163" s="3">
        <f>MROUND(csv_data_2022[[#This Row],[time]],"0:05")</f>
        <v>0.44097222222222221</v>
      </c>
      <c r="E163" t="s">
        <v>8</v>
      </c>
      <c r="F163" t="s">
        <v>12</v>
      </c>
      <c r="G163">
        <v>1</v>
      </c>
      <c r="H163">
        <f>csv_data_2022[[#This Row],[occupancy]]</f>
        <v>1</v>
      </c>
      <c r="I163" t="s">
        <v>10</v>
      </c>
      <c r="J16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64" spans="1:10" x14ac:dyDescent="0.35">
      <c r="A164" t="s">
        <v>17</v>
      </c>
      <c r="B164" s="1">
        <v>44859</v>
      </c>
      <c r="C164" s="3">
        <v>0.44097222222222221</v>
      </c>
      <c r="D164" s="3">
        <f>MROUND(csv_data_2022[[#This Row],[time]],"0:05")</f>
        <v>0.44097222222222221</v>
      </c>
      <c r="E164" t="s">
        <v>8</v>
      </c>
      <c r="F164" t="s">
        <v>9</v>
      </c>
      <c r="G164">
        <v>2</v>
      </c>
      <c r="H164">
        <f>csv_data_2022[[#This Row],[occupancy]]</f>
        <v>2</v>
      </c>
      <c r="I164" t="s">
        <v>11</v>
      </c>
      <c r="J16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5" spans="1:10" x14ac:dyDescent="0.35">
      <c r="A165" t="s">
        <v>17</v>
      </c>
      <c r="B165" s="1">
        <v>44859</v>
      </c>
      <c r="C165" s="3">
        <v>0.44097222222222221</v>
      </c>
      <c r="D165" s="3">
        <f>MROUND(csv_data_2022[[#This Row],[time]],"0:05")</f>
        <v>0.44097222222222221</v>
      </c>
      <c r="E165" t="s">
        <v>8</v>
      </c>
      <c r="F165" t="s">
        <v>9</v>
      </c>
      <c r="G165">
        <v>2</v>
      </c>
      <c r="H165">
        <f>csv_data_2022[[#This Row],[occupancy]]</f>
        <v>2</v>
      </c>
      <c r="I165" t="s">
        <v>11</v>
      </c>
      <c r="J16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6" spans="1:10" x14ac:dyDescent="0.35">
      <c r="A166" t="s">
        <v>17</v>
      </c>
      <c r="B166" s="1">
        <v>44859</v>
      </c>
      <c r="C166" s="3">
        <v>0.44097222222222221</v>
      </c>
      <c r="D166" s="3">
        <f>MROUND(csv_data_2022[[#This Row],[time]],"0:05")</f>
        <v>0.44097222222222221</v>
      </c>
      <c r="E166" t="s">
        <v>8</v>
      </c>
      <c r="F166" t="s">
        <v>16</v>
      </c>
      <c r="G166">
        <v>1</v>
      </c>
      <c r="H166">
        <f>csv_data_2022[[#This Row],[occupancy]]</f>
        <v>1</v>
      </c>
      <c r="I166" t="s">
        <v>10</v>
      </c>
      <c r="J16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7" spans="1:10" x14ac:dyDescent="0.35">
      <c r="A167" t="s">
        <v>17</v>
      </c>
      <c r="B167" s="1">
        <v>44859</v>
      </c>
      <c r="C167" s="3">
        <v>0.44097222222222221</v>
      </c>
      <c r="D167" s="3">
        <f>MROUND(csv_data_2022[[#This Row],[time]],"0:05")</f>
        <v>0.44097222222222221</v>
      </c>
      <c r="E167" t="s">
        <v>8</v>
      </c>
      <c r="F167" t="s">
        <v>9</v>
      </c>
      <c r="G167">
        <v>1</v>
      </c>
      <c r="H167">
        <f>csv_data_2022[[#This Row],[occupancy]]</f>
        <v>1</v>
      </c>
      <c r="I167" t="s">
        <v>11</v>
      </c>
      <c r="J16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8" spans="1:10" x14ac:dyDescent="0.35">
      <c r="A168" t="s">
        <v>17</v>
      </c>
      <c r="B168" s="1">
        <v>44859</v>
      </c>
      <c r="C168" s="3">
        <v>0.44097222222222221</v>
      </c>
      <c r="D168" s="3">
        <f>MROUND(csv_data_2022[[#This Row],[time]],"0:05")</f>
        <v>0.44097222222222221</v>
      </c>
      <c r="E168" t="s">
        <v>8</v>
      </c>
      <c r="F168" t="s">
        <v>9</v>
      </c>
      <c r="G168">
        <v>1</v>
      </c>
      <c r="H168">
        <f>csv_data_2022[[#This Row],[occupancy]]</f>
        <v>1</v>
      </c>
      <c r="I168" t="s">
        <v>11</v>
      </c>
      <c r="J16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69" spans="1:10" x14ac:dyDescent="0.35">
      <c r="A169" t="s">
        <v>17</v>
      </c>
      <c r="B169" s="1">
        <v>44859</v>
      </c>
      <c r="C169" s="3">
        <v>0.44097222222222221</v>
      </c>
      <c r="D169" s="3">
        <f>MROUND(csv_data_2022[[#This Row],[time]],"0:05")</f>
        <v>0.44097222222222221</v>
      </c>
      <c r="E169" t="s">
        <v>8</v>
      </c>
      <c r="F169" t="s">
        <v>16</v>
      </c>
      <c r="G169">
        <v>1</v>
      </c>
      <c r="H169">
        <f>csv_data_2022[[#This Row],[occupancy]]</f>
        <v>1</v>
      </c>
      <c r="I169" t="s">
        <v>10</v>
      </c>
      <c r="J16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70" spans="1:10" x14ac:dyDescent="0.35">
      <c r="A170" t="s">
        <v>17</v>
      </c>
      <c r="B170" s="1">
        <v>44859</v>
      </c>
      <c r="C170" s="3">
        <v>0.44097222222222221</v>
      </c>
      <c r="D170" s="3">
        <f>MROUND(csv_data_2022[[#This Row],[time]],"0:05")</f>
        <v>0.44097222222222221</v>
      </c>
      <c r="E170" t="s">
        <v>8</v>
      </c>
      <c r="F170" t="s">
        <v>14</v>
      </c>
      <c r="G170">
        <v>70</v>
      </c>
      <c r="H170" t="str">
        <f>IF(csv_data_2022[[#This Row],[occupancy]]&gt;=60, "full", IF(csv_data_2022[[#This Row],[occupancy]]&gt;=30, "half-empty", "empty"))</f>
        <v>full</v>
      </c>
      <c r="I170" t="s">
        <v>10</v>
      </c>
      <c r="J17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71" spans="1:10" x14ac:dyDescent="0.35">
      <c r="A171" t="s">
        <v>17</v>
      </c>
      <c r="B171" s="1">
        <v>44859</v>
      </c>
      <c r="C171" s="3">
        <v>0.44097222222222221</v>
      </c>
      <c r="D171" s="3">
        <f>MROUND(csv_data_2022[[#This Row],[time]],"0:05")</f>
        <v>0.44097222222222221</v>
      </c>
      <c r="E171" t="s">
        <v>8</v>
      </c>
      <c r="F171" t="s">
        <v>14</v>
      </c>
      <c r="G171">
        <v>60</v>
      </c>
      <c r="H171" t="str">
        <f>IF(csv_data_2022[[#This Row],[occupancy]]&gt;=60, "full", IF(csv_data_2022[[#This Row],[occupancy]]&gt;=30, "half-empty", "empty"))</f>
        <v>full</v>
      </c>
      <c r="I171" t="s">
        <v>10</v>
      </c>
      <c r="J17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72" spans="1:10" x14ac:dyDescent="0.35">
      <c r="A172" t="s">
        <v>17</v>
      </c>
      <c r="B172" s="1">
        <v>44859</v>
      </c>
      <c r="C172" s="3">
        <v>0.44097222222222221</v>
      </c>
      <c r="D172" s="3">
        <f>MROUND(csv_data_2022[[#This Row],[time]],"0:05")</f>
        <v>0.44097222222222221</v>
      </c>
      <c r="E172" t="s">
        <v>8</v>
      </c>
      <c r="F172" t="s">
        <v>13</v>
      </c>
      <c r="G172">
        <v>1</v>
      </c>
      <c r="H172">
        <f>csv_data_2022[[#This Row],[occupancy]]</f>
        <v>1</v>
      </c>
      <c r="I172" t="s">
        <v>10</v>
      </c>
      <c r="J17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73" spans="1:10" x14ac:dyDescent="0.35">
      <c r="A173" t="s">
        <v>17</v>
      </c>
      <c r="B173" s="1">
        <v>44859</v>
      </c>
      <c r="C173" s="3">
        <v>0.44097222222222221</v>
      </c>
      <c r="D173" s="3">
        <f>MROUND(csv_data_2022[[#This Row],[time]],"0:05")</f>
        <v>0.44097222222222221</v>
      </c>
      <c r="E173" t="s">
        <v>8</v>
      </c>
      <c r="F173" t="s">
        <v>14</v>
      </c>
      <c r="G173">
        <v>80</v>
      </c>
      <c r="H173" t="str">
        <f>IF(csv_data_2022[[#This Row],[occupancy]]&gt;=60, "full", IF(csv_data_2022[[#This Row],[occupancy]]&gt;=30, "half-empty", "empty"))</f>
        <v>full</v>
      </c>
      <c r="I173" t="s">
        <v>10</v>
      </c>
      <c r="J17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74" spans="1:10" x14ac:dyDescent="0.35">
      <c r="A174" t="s">
        <v>17</v>
      </c>
      <c r="B174" s="1">
        <v>44859</v>
      </c>
      <c r="C174" s="3">
        <v>0.44097222222222221</v>
      </c>
      <c r="D174" s="3">
        <f>MROUND(csv_data_2022[[#This Row],[time]],"0:05")</f>
        <v>0.44097222222222221</v>
      </c>
      <c r="E174" t="s">
        <v>8</v>
      </c>
      <c r="F174" t="s">
        <v>9</v>
      </c>
      <c r="G174">
        <v>2</v>
      </c>
      <c r="H174">
        <f>csv_data_2022[[#This Row],[occupancy]]</f>
        <v>2</v>
      </c>
      <c r="I174" t="s">
        <v>11</v>
      </c>
      <c r="J17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75" spans="1:10" x14ac:dyDescent="0.35">
      <c r="A175" t="s">
        <v>17</v>
      </c>
      <c r="B175" s="1">
        <v>44859</v>
      </c>
      <c r="C175" s="3">
        <v>0.44444444444444442</v>
      </c>
      <c r="D175" s="3">
        <f>MROUND(csv_data_2022[[#This Row],[time]],"0:05")</f>
        <v>0.44444444444444442</v>
      </c>
      <c r="E175" t="s">
        <v>8</v>
      </c>
      <c r="F175" t="s">
        <v>14</v>
      </c>
      <c r="G175">
        <v>40</v>
      </c>
      <c r="H175" t="str">
        <f>IF(csv_data_2022[[#This Row],[occupancy]]&gt;=60, "full", IF(csv_data_2022[[#This Row],[occupancy]]&gt;=30, "half-empty", "empty"))</f>
        <v>half-empty</v>
      </c>
      <c r="I175" t="s">
        <v>10</v>
      </c>
      <c r="J17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76" spans="1:10" x14ac:dyDescent="0.35">
      <c r="A176" t="s">
        <v>17</v>
      </c>
      <c r="B176" s="1">
        <v>44859</v>
      </c>
      <c r="C176" s="3">
        <v>0.44444444444444442</v>
      </c>
      <c r="D176" s="3">
        <f>MROUND(csv_data_2022[[#This Row],[time]],"0:05")</f>
        <v>0.44444444444444442</v>
      </c>
      <c r="E176" t="s">
        <v>8</v>
      </c>
      <c r="F176" t="s">
        <v>9</v>
      </c>
      <c r="G176">
        <v>1</v>
      </c>
      <c r="H176">
        <f>csv_data_2022[[#This Row],[occupancy]]</f>
        <v>1</v>
      </c>
      <c r="I176" t="s">
        <v>11</v>
      </c>
      <c r="J17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77" spans="1:10" x14ac:dyDescent="0.35">
      <c r="A177" t="s">
        <v>17</v>
      </c>
      <c r="B177" s="1">
        <v>44859</v>
      </c>
      <c r="C177" s="3">
        <v>0.44444444444444442</v>
      </c>
      <c r="D177" s="3">
        <f>MROUND(csv_data_2022[[#This Row],[time]],"0:05")</f>
        <v>0.44444444444444442</v>
      </c>
      <c r="E177" t="s">
        <v>8</v>
      </c>
      <c r="F177" t="s">
        <v>12</v>
      </c>
      <c r="G177">
        <v>2</v>
      </c>
      <c r="H177">
        <f>csv_data_2022[[#This Row],[occupancy]]</f>
        <v>2</v>
      </c>
      <c r="I177" t="s">
        <v>10</v>
      </c>
      <c r="J17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78" spans="1:10" x14ac:dyDescent="0.35">
      <c r="A178" t="s">
        <v>17</v>
      </c>
      <c r="B178" s="1">
        <v>44859</v>
      </c>
      <c r="C178" s="3">
        <v>0.44444444444444442</v>
      </c>
      <c r="D178" s="3">
        <f>MROUND(csv_data_2022[[#This Row],[time]],"0:05")</f>
        <v>0.44444444444444442</v>
      </c>
      <c r="E178" t="s">
        <v>8</v>
      </c>
      <c r="F178" t="s">
        <v>9</v>
      </c>
      <c r="G178">
        <v>1</v>
      </c>
      <c r="H178">
        <f>csv_data_2022[[#This Row],[occupancy]]</f>
        <v>1</v>
      </c>
      <c r="I178" t="s">
        <v>10</v>
      </c>
      <c r="J17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79" spans="1:10" x14ac:dyDescent="0.35">
      <c r="A179" t="s">
        <v>17</v>
      </c>
      <c r="B179" s="1">
        <v>44859</v>
      </c>
      <c r="C179" s="3">
        <v>0.44444444444444442</v>
      </c>
      <c r="D179" s="3">
        <f>MROUND(csv_data_2022[[#This Row],[time]],"0:05")</f>
        <v>0.44444444444444442</v>
      </c>
      <c r="E179" t="s">
        <v>8</v>
      </c>
      <c r="F179" t="s">
        <v>12</v>
      </c>
      <c r="G179">
        <v>1</v>
      </c>
      <c r="H179">
        <f>csv_data_2022[[#This Row],[occupancy]]</f>
        <v>1</v>
      </c>
      <c r="I179" t="s">
        <v>10</v>
      </c>
      <c r="J17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80" spans="1:10" x14ac:dyDescent="0.35">
      <c r="A180" t="s">
        <v>17</v>
      </c>
      <c r="B180" s="1">
        <v>44859</v>
      </c>
      <c r="C180" s="3">
        <v>0.44444444444444442</v>
      </c>
      <c r="D180" s="3">
        <f>MROUND(csv_data_2022[[#This Row],[time]],"0:05")</f>
        <v>0.44444444444444442</v>
      </c>
      <c r="E180" t="s">
        <v>8</v>
      </c>
      <c r="F180" t="s">
        <v>9</v>
      </c>
      <c r="G180">
        <v>1</v>
      </c>
      <c r="H180">
        <f>csv_data_2022[[#This Row],[occupancy]]</f>
        <v>1</v>
      </c>
      <c r="I180" t="s">
        <v>10</v>
      </c>
      <c r="J18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81" spans="1:10" x14ac:dyDescent="0.35">
      <c r="A181" t="s">
        <v>17</v>
      </c>
      <c r="B181" s="1">
        <v>44859</v>
      </c>
      <c r="C181" s="3">
        <v>0.44444444444444442</v>
      </c>
      <c r="D181" s="3">
        <f>MROUND(csv_data_2022[[#This Row],[time]],"0:05")</f>
        <v>0.44444444444444442</v>
      </c>
      <c r="E181" t="s">
        <v>8</v>
      </c>
      <c r="F181" t="s">
        <v>9</v>
      </c>
      <c r="G181">
        <v>2</v>
      </c>
      <c r="H181">
        <f>csv_data_2022[[#This Row],[occupancy]]</f>
        <v>2</v>
      </c>
      <c r="I181" t="s">
        <v>10</v>
      </c>
      <c r="J18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82" spans="1:10" x14ac:dyDescent="0.35">
      <c r="A182" t="s">
        <v>17</v>
      </c>
      <c r="B182" s="1">
        <v>44859</v>
      </c>
      <c r="C182" s="3">
        <v>0.44444444444444442</v>
      </c>
      <c r="D182" s="3">
        <f>MROUND(csv_data_2022[[#This Row],[time]],"0:05")</f>
        <v>0.44444444444444442</v>
      </c>
      <c r="E182" t="s">
        <v>8</v>
      </c>
      <c r="F182" t="s">
        <v>13</v>
      </c>
      <c r="G182">
        <v>1</v>
      </c>
      <c r="H182">
        <f>csv_data_2022[[#This Row],[occupancy]]</f>
        <v>1</v>
      </c>
      <c r="I182" t="s">
        <v>10</v>
      </c>
      <c r="J18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83" spans="1:10" x14ac:dyDescent="0.35">
      <c r="A183" t="s">
        <v>17</v>
      </c>
      <c r="B183" s="1">
        <v>44859</v>
      </c>
      <c r="C183" s="3">
        <v>0.44444444444444442</v>
      </c>
      <c r="D183" s="3">
        <f>MROUND(csv_data_2022[[#This Row],[time]],"0:05")</f>
        <v>0.44444444444444442</v>
      </c>
      <c r="E183" t="s">
        <v>8</v>
      </c>
      <c r="F183" t="s">
        <v>16</v>
      </c>
      <c r="G183">
        <v>1</v>
      </c>
      <c r="H183">
        <f>csv_data_2022[[#This Row],[occupancy]]</f>
        <v>1</v>
      </c>
      <c r="I183" t="s">
        <v>10</v>
      </c>
      <c r="J18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84" spans="1:10" x14ac:dyDescent="0.35">
      <c r="A184" t="s">
        <v>17</v>
      </c>
      <c r="B184" s="1">
        <v>44859</v>
      </c>
      <c r="C184" s="3">
        <v>0.44444444444444442</v>
      </c>
      <c r="D184" s="3">
        <f>MROUND(csv_data_2022[[#This Row],[time]],"0:05")</f>
        <v>0.44444444444444442</v>
      </c>
      <c r="E184" t="s">
        <v>8</v>
      </c>
      <c r="F184" t="s">
        <v>13</v>
      </c>
      <c r="G184">
        <v>2</v>
      </c>
      <c r="H184">
        <f>csv_data_2022[[#This Row],[occupancy]]</f>
        <v>2</v>
      </c>
      <c r="I184" t="s">
        <v>10</v>
      </c>
      <c r="J18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85" spans="1:10" x14ac:dyDescent="0.35">
      <c r="A185" t="s">
        <v>17</v>
      </c>
      <c r="B185" s="1">
        <v>44859</v>
      </c>
      <c r="C185" s="3">
        <v>0.44444444444444442</v>
      </c>
      <c r="D185" s="3">
        <f>MROUND(csv_data_2022[[#This Row],[time]],"0:05")</f>
        <v>0.44444444444444442</v>
      </c>
      <c r="E185" t="s">
        <v>8</v>
      </c>
      <c r="F185" t="s">
        <v>14</v>
      </c>
      <c r="G185">
        <v>80</v>
      </c>
      <c r="H185" t="str">
        <f>IF(csv_data_2022[[#This Row],[occupancy]]&gt;=60, "full", IF(csv_data_2022[[#This Row],[occupancy]]&gt;=30, "half-empty", "empty"))</f>
        <v>full</v>
      </c>
      <c r="I185" t="s">
        <v>10</v>
      </c>
      <c r="J18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86" spans="1:10" x14ac:dyDescent="0.35">
      <c r="A186" t="s">
        <v>17</v>
      </c>
      <c r="B186" s="1">
        <v>44859</v>
      </c>
      <c r="C186" s="3">
        <v>0.44444444444444442</v>
      </c>
      <c r="D186" s="3">
        <f>MROUND(csv_data_2022[[#This Row],[time]],"0:05")</f>
        <v>0.44444444444444442</v>
      </c>
      <c r="E186" t="s">
        <v>8</v>
      </c>
      <c r="F186" t="s">
        <v>9</v>
      </c>
      <c r="G186">
        <v>1</v>
      </c>
      <c r="H186">
        <f>csv_data_2022[[#This Row],[occupancy]]</f>
        <v>1</v>
      </c>
      <c r="I186" t="s">
        <v>11</v>
      </c>
      <c r="J18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87" spans="1:10" x14ac:dyDescent="0.35">
      <c r="A187" t="s">
        <v>17</v>
      </c>
      <c r="B187" s="1">
        <v>44859</v>
      </c>
      <c r="C187" s="3">
        <v>0.44444444444444442</v>
      </c>
      <c r="D187" s="3">
        <f>MROUND(csv_data_2022[[#This Row],[time]],"0:05")</f>
        <v>0.44444444444444442</v>
      </c>
      <c r="E187" t="s">
        <v>8</v>
      </c>
      <c r="F187" t="s">
        <v>13</v>
      </c>
      <c r="G187">
        <v>1</v>
      </c>
      <c r="H187">
        <f>csv_data_2022[[#This Row],[occupancy]]</f>
        <v>1</v>
      </c>
      <c r="I187" t="s">
        <v>10</v>
      </c>
      <c r="J18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88" spans="1:10" x14ac:dyDescent="0.35">
      <c r="A188" t="s">
        <v>17</v>
      </c>
      <c r="B188" s="1">
        <v>44859</v>
      </c>
      <c r="C188" s="3">
        <v>0.44444444444444442</v>
      </c>
      <c r="D188" s="3">
        <f>MROUND(csv_data_2022[[#This Row],[time]],"0:05")</f>
        <v>0.44444444444444442</v>
      </c>
      <c r="E188" t="s">
        <v>8</v>
      </c>
      <c r="F188" t="s">
        <v>9</v>
      </c>
      <c r="G188">
        <v>1</v>
      </c>
      <c r="H188">
        <f>csv_data_2022[[#This Row],[occupancy]]</f>
        <v>1</v>
      </c>
      <c r="I188" t="s">
        <v>11</v>
      </c>
      <c r="J18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89" spans="1:10" x14ac:dyDescent="0.35">
      <c r="A189" t="s">
        <v>17</v>
      </c>
      <c r="B189" s="1">
        <v>44859</v>
      </c>
      <c r="C189" s="3">
        <v>0.44444444444444442</v>
      </c>
      <c r="D189" s="3">
        <f>MROUND(csv_data_2022[[#This Row],[time]],"0:05")</f>
        <v>0.44444444444444442</v>
      </c>
      <c r="E189" t="s">
        <v>8</v>
      </c>
      <c r="F189" t="s">
        <v>9</v>
      </c>
      <c r="G189">
        <v>2</v>
      </c>
      <c r="H189">
        <f>csv_data_2022[[#This Row],[occupancy]]</f>
        <v>2</v>
      </c>
      <c r="I189" t="s">
        <v>11</v>
      </c>
      <c r="J18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0" spans="1:10" x14ac:dyDescent="0.35">
      <c r="A190" t="s">
        <v>17</v>
      </c>
      <c r="B190" s="1">
        <v>44859</v>
      </c>
      <c r="C190" s="3">
        <v>0.44444444444444442</v>
      </c>
      <c r="D190" s="3">
        <f>MROUND(csv_data_2022[[#This Row],[time]],"0:05")</f>
        <v>0.44444444444444442</v>
      </c>
      <c r="E190" t="s">
        <v>8</v>
      </c>
      <c r="F190" t="s">
        <v>16</v>
      </c>
      <c r="G190">
        <v>1</v>
      </c>
      <c r="H190">
        <f>csv_data_2022[[#This Row],[occupancy]]</f>
        <v>1</v>
      </c>
      <c r="I190" t="s">
        <v>10</v>
      </c>
      <c r="J19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1" spans="1:10" x14ac:dyDescent="0.35">
      <c r="A191" t="s">
        <v>17</v>
      </c>
      <c r="B191" s="1">
        <v>44859</v>
      </c>
      <c r="C191" s="3">
        <v>0.44444444444444442</v>
      </c>
      <c r="D191" s="3">
        <f>MROUND(csv_data_2022[[#This Row],[time]],"0:05")</f>
        <v>0.44444444444444442</v>
      </c>
      <c r="E191" t="s">
        <v>8</v>
      </c>
      <c r="F191" t="s">
        <v>9</v>
      </c>
      <c r="G191">
        <v>2</v>
      </c>
      <c r="H191">
        <f>csv_data_2022[[#This Row],[occupancy]]</f>
        <v>2</v>
      </c>
      <c r="I191" t="s">
        <v>10</v>
      </c>
      <c r="J19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2" spans="1:10" x14ac:dyDescent="0.35">
      <c r="A192" t="s">
        <v>17</v>
      </c>
      <c r="B192" s="1">
        <v>44859</v>
      </c>
      <c r="C192" s="3">
        <v>0.44444444444444442</v>
      </c>
      <c r="D192" s="3">
        <f>MROUND(csv_data_2022[[#This Row],[time]],"0:05")</f>
        <v>0.44444444444444442</v>
      </c>
      <c r="E192" t="s">
        <v>8</v>
      </c>
      <c r="F192" t="s">
        <v>9</v>
      </c>
      <c r="G192">
        <v>2</v>
      </c>
      <c r="H192">
        <f>csv_data_2022[[#This Row],[occupancy]]</f>
        <v>2</v>
      </c>
      <c r="I192" t="s">
        <v>10</v>
      </c>
      <c r="J19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3" spans="1:10" x14ac:dyDescent="0.35">
      <c r="A193" t="s">
        <v>17</v>
      </c>
      <c r="B193" s="1">
        <v>44859</v>
      </c>
      <c r="C193" s="3">
        <v>0.44444444444444442</v>
      </c>
      <c r="D193" s="3">
        <f>MROUND(csv_data_2022[[#This Row],[time]],"0:05")</f>
        <v>0.44444444444444442</v>
      </c>
      <c r="E193" t="s">
        <v>8</v>
      </c>
      <c r="F193" t="s">
        <v>12</v>
      </c>
      <c r="G193">
        <v>1</v>
      </c>
      <c r="H193">
        <f>csv_data_2022[[#This Row],[occupancy]]</f>
        <v>1</v>
      </c>
      <c r="I193" t="s">
        <v>10</v>
      </c>
      <c r="J19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194" spans="1:10" x14ac:dyDescent="0.35">
      <c r="A194" t="s">
        <v>17</v>
      </c>
      <c r="B194" s="1">
        <v>44859</v>
      </c>
      <c r="C194" s="3">
        <v>0.44791666666666669</v>
      </c>
      <c r="D194" s="3">
        <f>MROUND(csv_data_2022[[#This Row],[time]],"0:05")</f>
        <v>0.44791666666666663</v>
      </c>
      <c r="E194" t="s">
        <v>8</v>
      </c>
      <c r="F194" t="s">
        <v>13</v>
      </c>
      <c r="G194">
        <v>1</v>
      </c>
      <c r="H194">
        <f>csv_data_2022[[#This Row],[occupancy]]</f>
        <v>1</v>
      </c>
      <c r="I194" t="s">
        <v>10</v>
      </c>
      <c r="J19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195" spans="1:10" x14ac:dyDescent="0.35">
      <c r="A195" t="s">
        <v>17</v>
      </c>
      <c r="B195" s="1">
        <v>44859</v>
      </c>
      <c r="C195" s="3">
        <v>0.44791666666666669</v>
      </c>
      <c r="D195" s="3">
        <f>MROUND(csv_data_2022[[#This Row],[time]],"0:05")</f>
        <v>0.44791666666666663</v>
      </c>
      <c r="E195" t="s">
        <v>8</v>
      </c>
      <c r="F195" t="s">
        <v>9</v>
      </c>
      <c r="G195">
        <v>1</v>
      </c>
      <c r="H195">
        <f>csv_data_2022[[#This Row],[occupancy]]</f>
        <v>1</v>
      </c>
      <c r="I195" t="s">
        <v>11</v>
      </c>
      <c r="J19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6" spans="1:10" x14ac:dyDescent="0.35">
      <c r="A196" t="s">
        <v>17</v>
      </c>
      <c r="B196" s="1">
        <v>44859</v>
      </c>
      <c r="C196" s="3">
        <v>0.44791666666666669</v>
      </c>
      <c r="D196" s="3">
        <f>MROUND(csv_data_2022[[#This Row],[time]],"0:05")</f>
        <v>0.44791666666666663</v>
      </c>
      <c r="E196" t="s">
        <v>8</v>
      </c>
      <c r="F196" t="s">
        <v>9</v>
      </c>
      <c r="G196">
        <v>2</v>
      </c>
      <c r="H196">
        <f>csv_data_2022[[#This Row],[occupancy]]</f>
        <v>2</v>
      </c>
      <c r="I196" t="s">
        <v>11</v>
      </c>
      <c r="J19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7" spans="1:10" x14ac:dyDescent="0.35">
      <c r="A197" t="s">
        <v>17</v>
      </c>
      <c r="B197" s="1">
        <v>44859</v>
      </c>
      <c r="C197" s="3">
        <v>0.44791666666666669</v>
      </c>
      <c r="D197" s="3">
        <f>MROUND(csv_data_2022[[#This Row],[time]],"0:05")</f>
        <v>0.44791666666666663</v>
      </c>
      <c r="E197" t="s">
        <v>8</v>
      </c>
      <c r="F197" t="s">
        <v>9</v>
      </c>
      <c r="G197">
        <v>2</v>
      </c>
      <c r="H197">
        <f>csv_data_2022[[#This Row],[occupancy]]</f>
        <v>2</v>
      </c>
      <c r="I197" t="s">
        <v>10</v>
      </c>
      <c r="J19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8" spans="1:10" x14ac:dyDescent="0.35">
      <c r="A198" t="s">
        <v>17</v>
      </c>
      <c r="B198" s="1">
        <v>44859</v>
      </c>
      <c r="C198" s="3">
        <v>0.44791666666666669</v>
      </c>
      <c r="D198" s="3">
        <f>MROUND(csv_data_2022[[#This Row],[time]],"0:05")</f>
        <v>0.44791666666666663</v>
      </c>
      <c r="E198" t="s">
        <v>8</v>
      </c>
      <c r="F198" t="s">
        <v>9</v>
      </c>
      <c r="G198">
        <v>1</v>
      </c>
      <c r="H198">
        <f>csv_data_2022[[#This Row],[occupancy]]</f>
        <v>1</v>
      </c>
      <c r="I198" t="s">
        <v>11</v>
      </c>
      <c r="J19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199" spans="1:10" x14ac:dyDescent="0.35">
      <c r="A199" t="s">
        <v>17</v>
      </c>
      <c r="B199" s="1">
        <v>44859</v>
      </c>
      <c r="C199" s="3">
        <v>0.44791666666666669</v>
      </c>
      <c r="D199" s="3">
        <f>MROUND(csv_data_2022[[#This Row],[time]],"0:05")</f>
        <v>0.44791666666666663</v>
      </c>
      <c r="E199" t="s">
        <v>8</v>
      </c>
      <c r="F199" t="s">
        <v>9</v>
      </c>
      <c r="G199">
        <v>2</v>
      </c>
      <c r="H199">
        <f>csv_data_2022[[#This Row],[occupancy]]</f>
        <v>2</v>
      </c>
      <c r="I199" t="s">
        <v>10</v>
      </c>
      <c r="J19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0" spans="1:10" x14ac:dyDescent="0.35">
      <c r="A200" t="s">
        <v>17</v>
      </c>
      <c r="B200" s="1">
        <v>44859</v>
      </c>
      <c r="C200" s="3">
        <v>0.44791666666666669</v>
      </c>
      <c r="D200" s="3">
        <f>MROUND(csv_data_2022[[#This Row],[time]],"0:05")</f>
        <v>0.44791666666666663</v>
      </c>
      <c r="E200" t="s">
        <v>8</v>
      </c>
      <c r="F200" t="s">
        <v>13</v>
      </c>
      <c r="G200">
        <v>1</v>
      </c>
      <c r="H200">
        <f>csv_data_2022[[#This Row],[occupancy]]</f>
        <v>1</v>
      </c>
      <c r="I200" t="s">
        <v>10</v>
      </c>
      <c r="J20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01" spans="1:10" x14ac:dyDescent="0.35">
      <c r="A201" t="s">
        <v>17</v>
      </c>
      <c r="B201" s="1">
        <v>44859</v>
      </c>
      <c r="C201" s="3">
        <v>0.44791666666666669</v>
      </c>
      <c r="D201" s="3">
        <f>MROUND(csv_data_2022[[#This Row],[time]],"0:05")</f>
        <v>0.44791666666666663</v>
      </c>
      <c r="E201" t="s">
        <v>8</v>
      </c>
      <c r="F201" t="s">
        <v>14</v>
      </c>
      <c r="G201">
        <v>95</v>
      </c>
      <c r="H201" t="str">
        <f>IF(csv_data_2022[[#This Row],[occupancy]]&gt;=60, "full", IF(csv_data_2022[[#This Row],[occupancy]]&gt;=30, "half-empty", "empty"))</f>
        <v>full</v>
      </c>
      <c r="I201" t="s">
        <v>10</v>
      </c>
      <c r="J20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02" spans="1:10" x14ac:dyDescent="0.35">
      <c r="A202" t="s">
        <v>17</v>
      </c>
      <c r="B202" s="1">
        <v>44859</v>
      </c>
      <c r="C202" s="3">
        <v>0.4513888888888889</v>
      </c>
      <c r="D202" s="3">
        <f>MROUND(csv_data_2022[[#This Row],[time]],"0:05")</f>
        <v>0.45138888888888884</v>
      </c>
      <c r="E202" t="s">
        <v>8</v>
      </c>
      <c r="F202" t="s">
        <v>9</v>
      </c>
      <c r="G202">
        <v>1</v>
      </c>
      <c r="H202">
        <f>csv_data_2022[[#This Row],[occupancy]]</f>
        <v>1</v>
      </c>
      <c r="I202" t="s">
        <v>10</v>
      </c>
      <c r="J20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3" spans="1:10" x14ac:dyDescent="0.35">
      <c r="A203" t="s">
        <v>17</v>
      </c>
      <c r="B203" s="1">
        <v>44859</v>
      </c>
      <c r="C203" s="3">
        <v>0.4513888888888889</v>
      </c>
      <c r="D203" s="3">
        <f>MROUND(csv_data_2022[[#This Row],[time]],"0:05")</f>
        <v>0.45138888888888884</v>
      </c>
      <c r="E203" t="s">
        <v>8</v>
      </c>
      <c r="F203" t="s">
        <v>9</v>
      </c>
      <c r="G203">
        <v>4</v>
      </c>
      <c r="H203">
        <f>csv_data_2022[[#This Row],[occupancy]]</f>
        <v>4</v>
      </c>
      <c r="I203" t="s">
        <v>11</v>
      </c>
      <c r="J20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4" spans="1:10" x14ac:dyDescent="0.35">
      <c r="A204" t="s">
        <v>17</v>
      </c>
      <c r="B204" s="1">
        <v>44859</v>
      </c>
      <c r="C204" s="3">
        <v>0.4513888888888889</v>
      </c>
      <c r="D204" s="3">
        <f>MROUND(csv_data_2022[[#This Row],[time]],"0:05")</f>
        <v>0.45138888888888884</v>
      </c>
      <c r="E204" t="s">
        <v>8</v>
      </c>
      <c r="F204" t="s">
        <v>9</v>
      </c>
      <c r="G204">
        <v>2</v>
      </c>
      <c r="H204">
        <f>csv_data_2022[[#This Row],[occupancy]]</f>
        <v>2</v>
      </c>
      <c r="I204" t="s">
        <v>10</v>
      </c>
      <c r="J20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5" spans="1:10" x14ac:dyDescent="0.35">
      <c r="A205" t="s">
        <v>17</v>
      </c>
      <c r="B205" s="1">
        <v>44859</v>
      </c>
      <c r="C205" s="3">
        <v>0.4513888888888889</v>
      </c>
      <c r="D205" s="3">
        <f>MROUND(csv_data_2022[[#This Row],[time]],"0:05")</f>
        <v>0.45138888888888884</v>
      </c>
      <c r="E205" t="s">
        <v>8</v>
      </c>
      <c r="F205" t="s">
        <v>14</v>
      </c>
      <c r="G205">
        <v>95</v>
      </c>
      <c r="H205" t="str">
        <f>IF(csv_data_2022[[#This Row],[occupancy]]&gt;=60, "full", IF(csv_data_2022[[#This Row],[occupancy]]&gt;=30, "half-empty", "empty"))</f>
        <v>full</v>
      </c>
      <c r="I205" t="s">
        <v>10</v>
      </c>
      <c r="J20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06" spans="1:10" x14ac:dyDescent="0.35">
      <c r="A206" t="s">
        <v>17</v>
      </c>
      <c r="B206" s="1">
        <v>44859</v>
      </c>
      <c r="C206" s="3">
        <v>0.4513888888888889</v>
      </c>
      <c r="D206" s="3">
        <f>MROUND(csv_data_2022[[#This Row],[time]],"0:05")</f>
        <v>0.45138888888888884</v>
      </c>
      <c r="E206" t="s">
        <v>8</v>
      </c>
      <c r="F206" t="s">
        <v>9</v>
      </c>
      <c r="G206">
        <v>2</v>
      </c>
      <c r="H206">
        <f>csv_data_2022[[#This Row],[occupancy]]</f>
        <v>2</v>
      </c>
      <c r="I206" t="s">
        <v>10</v>
      </c>
      <c r="J20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7" spans="1:10" x14ac:dyDescent="0.35">
      <c r="A207" t="s">
        <v>17</v>
      </c>
      <c r="B207" s="1">
        <v>44859</v>
      </c>
      <c r="C207" s="3">
        <v>0.4513888888888889</v>
      </c>
      <c r="D207" s="3">
        <f>MROUND(csv_data_2022[[#This Row],[time]],"0:05")</f>
        <v>0.45138888888888884</v>
      </c>
      <c r="E207" t="s">
        <v>8</v>
      </c>
      <c r="F207" t="s">
        <v>15</v>
      </c>
      <c r="G207">
        <v>1</v>
      </c>
      <c r="H207">
        <f>csv_data_2022[[#This Row],[occupancy]]</f>
        <v>1</v>
      </c>
      <c r="I207" t="s">
        <v>10</v>
      </c>
      <c r="J20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08" spans="1:10" x14ac:dyDescent="0.35">
      <c r="A208" t="s">
        <v>17</v>
      </c>
      <c r="B208" s="1">
        <v>44859</v>
      </c>
      <c r="C208" s="3">
        <v>0.4513888888888889</v>
      </c>
      <c r="D208" s="3">
        <f>MROUND(csv_data_2022[[#This Row],[time]],"0:05")</f>
        <v>0.45138888888888884</v>
      </c>
      <c r="E208" t="s">
        <v>8</v>
      </c>
      <c r="F208" t="s">
        <v>13</v>
      </c>
      <c r="G208">
        <v>1</v>
      </c>
      <c r="H208">
        <f>csv_data_2022[[#This Row],[occupancy]]</f>
        <v>1</v>
      </c>
      <c r="I208" t="s">
        <v>10</v>
      </c>
      <c r="J20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09" spans="1:10" x14ac:dyDescent="0.35">
      <c r="A209" t="s">
        <v>17</v>
      </c>
      <c r="B209" s="1">
        <v>44859</v>
      </c>
      <c r="C209" s="3">
        <v>0.4513888888888889</v>
      </c>
      <c r="D209" s="3">
        <f>MROUND(csv_data_2022[[#This Row],[time]],"0:05")</f>
        <v>0.45138888888888884</v>
      </c>
      <c r="E209" t="s">
        <v>8</v>
      </c>
      <c r="F209" t="s">
        <v>12</v>
      </c>
      <c r="G209">
        <v>1</v>
      </c>
      <c r="H209">
        <f>csv_data_2022[[#This Row],[occupancy]]</f>
        <v>1</v>
      </c>
      <c r="I209" t="s">
        <v>10</v>
      </c>
      <c r="J20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10" spans="1:10" x14ac:dyDescent="0.35">
      <c r="A210" t="s">
        <v>17</v>
      </c>
      <c r="B210" s="1">
        <v>44859</v>
      </c>
      <c r="C210" s="3">
        <v>0.4513888888888889</v>
      </c>
      <c r="D210" s="3">
        <f>MROUND(csv_data_2022[[#This Row],[time]],"0:05")</f>
        <v>0.45138888888888884</v>
      </c>
      <c r="E210" t="s">
        <v>8</v>
      </c>
      <c r="F210" t="s">
        <v>9</v>
      </c>
      <c r="G210">
        <v>1</v>
      </c>
      <c r="H210">
        <f>csv_data_2022[[#This Row],[occupancy]]</f>
        <v>1</v>
      </c>
      <c r="I210" t="s">
        <v>11</v>
      </c>
      <c r="J21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11" spans="1:10" x14ac:dyDescent="0.35">
      <c r="A211" t="s">
        <v>17</v>
      </c>
      <c r="B211" s="1">
        <v>44859</v>
      </c>
      <c r="C211" s="3">
        <v>0.4513888888888889</v>
      </c>
      <c r="D211" s="3">
        <f>MROUND(csv_data_2022[[#This Row],[time]],"0:05")</f>
        <v>0.45138888888888884</v>
      </c>
      <c r="E211" t="s">
        <v>8</v>
      </c>
      <c r="F211" t="s">
        <v>9</v>
      </c>
      <c r="G211">
        <v>1</v>
      </c>
      <c r="H211">
        <f>csv_data_2022[[#This Row],[occupancy]]</f>
        <v>1</v>
      </c>
      <c r="I211" t="s">
        <v>11</v>
      </c>
      <c r="J21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12" spans="1:10" x14ac:dyDescent="0.35">
      <c r="A212" t="s">
        <v>17</v>
      </c>
      <c r="B212" s="1">
        <v>44859</v>
      </c>
      <c r="C212" s="3">
        <v>0.4513888888888889</v>
      </c>
      <c r="D212" s="3">
        <f>MROUND(csv_data_2022[[#This Row],[time]],"0:05")</f>
        <v>0.45138888888888884</v>
      </c>
      <c r="E212" t="s">
        <v>8</v>
      </c>
      <c r="F212" t="s">
        <v>18</v>
      </c>
      <c r="G212">
        <v>1</v>
      </c>
      <c r="H212">
        <f>csv_data_2022[[#This Row],[occupancy]]</f>
        <v>1</v>
      </c>
      <c r="I212" t="s">
        <v>10</v>
      </c>
      <c r="J21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13" spans="1:10" x14ac:dyDescent="0.35">
      <c r="A213" t="s">
        <v>17</v>
      </c>
      <c r="B213" s="1">
        <v>44859</v>
      </c>
      <c r="C213" s="3">
        <v>0.4513888888888889</v>
      </c>
      <c r="D213" s="3">
        <f>MROUND(csv_data_2022[[#This Row],[time]],"0:05")</f>
        <v>0.45138888888888884</v>
      </c>
      <c r="E213" t="s">
        <v>8</v>
      </c>
      <c r="F213" t="s">
        <v>12</v>
      </c>
      <c r="G213">
        <v>1</v>
      </c>
      <c r="H213">
        <f>csv_data_2022[[#This Row],[occupancy]]</f>
        <v>1</v>
      </c>
      <c r="I213" t="s">
        <v>10</v>
      </c>
      <c r="J21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14" spans="1:10" x14ac:dyDescent="0.35">
      <c r="A214" t="s">
        <v>17</v>
      </c>
      <c r="B214" s="1">
        <v>44859</v>
      </c>
      <c r="C214" s="3">
        <v>0.4548611111111111</v>
      </c>
      <c r="D214" s="3">
        <f>MROUND(csv_data_2022[[#This Row],[time]],"0:05")</f>
        <v>0.4548611111111111</v>
      </c>
      <c r="E214" t="s">
        <v>8</v>
      </c>
      <c r="F214" t="s">
        <v>9</v>
      </c>
      <c r="G214">
        <v>1</v>
      </c>
      <c r="H214">
        <f>csv_data_2022[[#This Row],[occupancy]]</f>
        <v>1</v>
      </c>
      <c r="I214" t="s">
        <v>11</v>
      </c>
      <c r="J21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15" spans="1:10" x14ac:dyDescent="0.35">
      <c r="A215" t="s">
        <v>17</v>
      </c>
      <c r="B215" s="1">
        <v>44859</v>
      </c>
      <c r="C215" s="3">
        <v>0.4548611111111111</v>
      </c>
      <c r="D215" s="3">
        <f>MROUND(csv_data_2022[[#This Row],[time]],"0:05")</f>
        <v>0.4548611111111111</v>
      </c>
      <c r="E215" t="s">
        <v>8</v>
      </c>
      <c r="F215" t="s">
        <v>13</v>
      </c>
      <c r="G215">
        <v>2</v>
      </c>
      <c r="H215">
        <f>csv_data_2022[[#This Row],[occupancy]]</f>
        <v>2</v>
      </c>
      <c r="I215" t="s">
        <v>10</v>
      </c>
      <c r="J21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16" spans="1:10" x14ac:dyDescent="0.35">
      <c r="A216" t="s">
        <v>17</v>
      </c>
      <c r="B216" s="1">
        <v>44859</v>
      </c>
      <c r="C216" s="3">
        <v>0.4548611111111111</v>
      </c>
      <c r="D216" s="3">
        <f>MROUND(csv_data_2022[[#This Row],[time]],"0:05")</f>
        <v>0.4548611111111111</v>
      </c>
      <c r="E216" t="s">
        <v>8</v>
      </c>
      <c r="F216" t="s">
        <v>9</v>
      </c>
      <c r="G216">
        <v>1</v>
      </c>
      <c r="H216">
        <f>csv_data_2022[[#This Row],[occupancy]]</f>
        <v>1</v>
      </c>
      <c r="I216" t="s">
        <v>11</v>
      </c>
      <c r="J21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17" spans="1:10" x14ac:dyDescent="0.35">
      <c r="A217" t="s">
        <v>17</v>
      </c>
      <c r="B217" s="1">
        <v>44859</v>
      </c>
      <c r="C217" s="3">
        <v>0.4548611111111111</v>
      </c>
      <c r="D217" s="3">
        <f>MROUND(csv_data_2022[[#This Row],[time]],"0:05")</f>
        <v>0.4548611111111111</v>
      </c>
      <c r="E217" t="s">
        <v>8</v>
      </c>
      <c r="F217" t="s">
        <v>14</v>
      </c>
      <c r="G217">
        <v>80</v>
      </c>
      <c r="H217" t="str">
        <f>IF(csv_data_2022[[#This Row],[occupancy]]&gt;=60, "full", IF(csv_data_2022[[#This Row],[occupancy]]&gt;=30, "half-empty", "empty"))</f>
        <v>full</v>
      </c>
      <c r="I217" t="s">
        <v>10</v>
      </c>
      <c r="J21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18" spans="1:10" x14ac:dyDescent="0.35">
      <c r="A218" t="s">
        <v>17</v>
      </c>
      <c r="B218" s="1">
        <v>44859</v>
      </c>
      <c r="C218" s="3">
        <v>0.4548611111111111</v>
      </c>
      <c r="D218" s="3">
        <f>MROUND(csv_data_2022[[#This Row],[time]],"0:05")</f>
        <v>0.4548611111111111</v>
      </c>
      <c r="E218" t="s">
        <v>8</v>
      </c>
      <c r="F218" t="s">
        <v>9</v>
      </c>
      <c r="G218">
        <v>1</v>
      </c>
      <c r="H218">
        <f>csv_data_2022[[#This Row],[occupancy]]</f>
        <v>1</v>
      </c>
      <c r="I218" t="s">
        <v>11</v>
      </c>
      <c r="J21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19" spans="1:10" x14ac:dyDescent="0.35">
      <c r="A219" t="s">
        <v>17</v>
      </c>
      <c r="B219" s="1">
        <v>44859</v>
      </c>
      <c r="C219" s="3">
        <v>0.4548611111111111</v>
      </c>
      <c r="D219" s="3">
        <f>MROUND(csv_data_2022[[#This Row],[time]],"0:05")</f>
        <v>0.4548611111111111</v>
      </c>
      <c r="E219" t="s">
        <v>8</v>
      </c>
      <c r="F219" t="s">
        <v>13</v>
      </c>
      <c r="G219">
        <v>1</v>
      </c>
      <c r="H219">
        <f>csv_data_2022[[#This Row],[occupancy]]</f>
        <v>1</v>
      </c>
      <c r="I219" t="s">
        <v>10</v>
      </c>
      <c r="J21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20" spans="1:10" x14ac:dyDescent="0.35">
      <c r="A220" t="s">
        <v>17</v>
      </c>
      <c r="B220" s="1">
        <v>44859</v>
      </c>
      <c r="C220" s="3">
        <v>0.4548611111111111</v>
      </c>
      <c r="D220" s="3">
        <f>MROUND(csv_data_2022[[#This Row],[time]],"0:05")</f>
        <v>0.4548611111111111</v>
      </c>
      <c r="E220" t="s">
        <v>8</v>
      </c>
      <c r="F220" t="s">
        <v>9</v>
      </c>
      <c r="G220">
        <v>2</v>
      </c>
      <c r="H220">
        <f>csv_data_2022[[#This Row],[occupancy]]</f>
        <v>2</v>
      </c>
      <c r="I220" t="s">
        <v>11</v>
      </c>
      <c r="J22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1" spans="1:10" x14ac:dyDescent="0.35">
      <c r="A221" t="s">
        <v>17</v>
      </c>
      <c r="B221" s="1">
        <v>44859</v>
      </c>
      <c r="C221" s="3">
        <v>0.4548611111111111</v>
      </c>
      <c r="D221" s="3">
        <f>MROUND(csv_data_2022[[#This Row],[time]],"0:05")</f>
        <v>0.4548611111111111</v>
      </c>
      <c r="E221" t="s">
        <v>8</v>
      </c>
      <c r="F221" t="s">
        <v>9</v>
      </c>
      <c r="G221">
        <v>2</v>
      </c>
      <c r="H221">
        <f>csv_data_2022[[#This Row],[occupancy]]</f>
        <v>2</v>
      </c>
      <c r="I221" t="s">
        <v>10</v>
      </c>
      <c r="J22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2" spans="1:10" x14ac:dyDescent="0.35">
      <c r="A222" t="s">
        <v>17</v>
      </c>
      <c r="B222" s="1">
        <v>44859</v>
      </c>
      <c r="C222" s="3">
        <v>0.4548611111111111</v>
      </c>
      <c r="D222" s="3">
        <f>MROUND(csv_data_2022[[#This Row],[time]],"0:05")</f>
        <v>0.4548611111111111</v>
      </c>
      <c r="E222" t="s">
        <v>8</v>
      </c>
      <c r="F222" t="s">
        <v>16</v>
      </c>
      <c r="G222">
        <v>1</v>
      </c>
      <c r="H222">
        <f>csv_data_2022[[#This Row],[occupancy]]</f>
        <v>1</v>
      </c>
      <c r="I222" t="s">
        <v>11</v>
      </c>
      <c r="J22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3" spans="1:10" x14ac:dyDescent="0.35">
      <c r="A223" t="s">
        <v>17</v>
      </c>
      <c r="B223" s="1">
        <v>44859</v>
      </c>
      <c r="C223" s="3">
        <v>0.45833333333333331</v>
      </c>
      <c r="D223" s="3">
        <f>MROUND(csv_data_2022[[#This Row],[time]],"0:05")</f>
        <v>0.45833333333333331</v>
      </c>
      <c r="E223" t="s">
        <v>8</v>
      </c>
      <c r="F223" t="s">
        <v>13</v>
      </c>
      <c r="G223">
        <v>1</v>
      </c>
      <c r="H223">
        <f>csv_data_2022[[#This Row],[occupancy]]</f>
        <v>1</v>
      </c>
      <c r="I223" t="s">
        <v>10</v>
      </c>
      <c r="J22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24" spans="1:10" x14ac:dyDescent="0.35">
      <c r="A224" t="s">
        <v>17</v>
      </c>
      <c r="B224" s="1">
        <v>44859</v>
      </c>
      <c r="C224" s="3">
        <v>0.45833333333333331</v>
      </c>
      <c r="D224" s="3">
        <f>MROUND(csv_data_2022[[#This Row],[time]],"0:05")</f>
        <v>0.45833333333333331</v>
      </c>
      <c r="E224" t="s">
        <v>8</v>
      </c>
      <c r="F224" t="s">
        <v>13</v>
      </c>
      <c r="G224">
        <v>2</v>
      </c>
      <c r="H224">
        <f>csv_data_2022[[#This Row],[occupancy]]</f>
        <v>2</v>
      </c>
      <c r="I224" t="s">
        <v>10</v>
      </c>
      <c r="J22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25" spans="1:10" x14ac:dyDescent="0.35">
      <c r="A225" t="s">
        <v>17</v>
      </c>
      <c r="B225" s="1">
        <v>44859</v>
      </c>
      <c r="C225" s="3">
        <v>0.45833333333333331</v>
      </c>
      <c r="D225" s="3">
        <f>MROUND(csv_data_2022[[#This Row],[time]],"0:05")</f>
        <v>0.45833333333333331</v>
      </c>
      <c r="E225" t="s">
        <v>8</v>
      </c>
      <c r="F225" t="s">
        <v>9</v>
      </c>
      <c r="G225">
        <v>1</v>
      </c>
      <c r="H225">
        <f>csv_data_2022[[#This Row],[occupancy]]</f>
        <v>1</v>
      </c>
      <c r="I225" t="s">
        <v>11</v>
      </c>
      <c r="J22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6" spans="1:10" x14ac:dyDescent="0.35">
      <c r="A226" t="s">
        <v>17</v>
      </c>
      <c r="B226" s="1">
        <v>44859</v>
      </c>
      <c r="C226" s="3">
        <v>0.45833333333333331</v>
      </c>
      <c r="D226" s="3">
        <f>MROUND(csv_data_2022[[#This Row],[time]],"0:05")</f>
        <v>0.45833333333333331</v>
      </c>
      <c r="E226" t="s">
        <v>8</v>
      </c>
      <c r="F226" t="s">
        <v>9</v>
      </c>
      <c r="G226">
        <v>2</v>
      </c>
      <c r="H226">
        <f>csv_data_2022[[#This Row],[occupancy]]</f>
        <v>2</v>
      </c>
      <c r="I226" t="s">
        <v>10</v>
      </c>
      <c r="J22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7" spans="1:10" x14ac:dyDescent="0.35">
      <c r="A227" t="s">
        <v>17</v>
      </c>
      <c r="B227" s="1">
        <v>44859</v>
      </c>
      <c r="C227" s="3">
        <v>0.45833333333333331</v>
      </c>
      <c r="D227" s="3">
        <f>MROUND(csv_data_2022[[#This Row],[time]],"0:05")</f>
        <v>0.45833333333333331</v>
      </c>
      <c r="E227" t="s">
        <v>8</v>
      </c>
      <c r="F227" t="s">
        <v>9</v>
      </c>
      <c r="G227">
        <v>1</v>
      </c>
      <c r="H227">
        <f>csv_data_2022[[#This Row],[occupancy]]</f>
        <v>1</v>
      </c>
      <c r="I227" t="s">
        <v>11</v>
      </c>
      <c r="J22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28" spans="1:10" x14ac:dyDescent="0.35">
      <c r="A228" t="s">
        <v>17</v>
      </c>
      <c r="B228" s="1">
        <v>44859</v>
      </c>
      <c r="C228" s="3">
        <v>0.45833333333333331</v>
      </c>
      <c r="D228" s="3">
        <f>MROUND(csv_data_2022[[#This Row],[time]],"0:05")</f>
        <v>0.45833333333333331</v>
      </c>
      <c r="E228" t="s">
        <v>8</v>
      </c>
      <c r="F228" t="s">
        <v>13</v>
      </c>
      <c r="G228">
        <v>3</v>
      </c>
      <c r="H228">
        <f>csv_data_2022[[#This Row],[occupancy]]</f>
        <v>3</v>
      </c>
      <c r="I228" t="s">
        <v>10</v>
      </c>
      <c r="J22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29" spans="1:10" x14ac:dyDescent="0.35">
      <c r="A229" t="s">
        <v>17</v>
      </c>
      <c r="B229" s="1">
        <v>44859</v>
      </c>
      <c r="C229" s="3">
        <v>0.45833333333333331</v>
      </c>
      <c r="D229" s="3">
        <f>MROUND(csv_data_2022[[#This Row],[time]],"0:05")</f>
        <v>0.45833333333333331</v>
      </c>
      <c r="E229" t="s">
        <v>8</v>
      </c>
      <c r="F229" t="s">
        <v>16</v>
      </c>
      <c r="G229">
        <v>1</v>
      </c>
      <c r="H229">
        <f>csv_data_2022[[#This Row],[occupancy]]</f>
        <v>1</v>
      </c>
      <c r="I229" t="s">
        <v>10</v>
      </c>
      <c r="J22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0" spans="1:10" x14ac:dyDescent="0.35">
      <c r="A230" t="s">
        <v>17</v>
      </c>
      <c r="B230" s="1">
        <v>44859</v>
      </c>
      <c r="C230" s="3">
        <v>0.45833333333333331</v>
      </c>
      <c r="D230" s="3">
        <f>MROUND(csv_data_2022[[#This Row],[time]],"0:05")</f>
        <v>0.45833333333333331</v>
      </c>
      <c r="E230" t="s">
        <v>8</v>
      </c>
      <c r="F230" t="s">
        <v>9</v>
      </c>
      <c r="G230">
        <v>4</v>
      </c>
      <c r="H230">
        <f>csv_data_2022[[#This Row],[occupancy]]</f>
        <v>4</v>
      </c>
      <c r="I230" t="s">
        <v>11</v>
      </c>
      <c r="J23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1" spans="1:10" x14ac:dyDescent="0.35">
      <c r="A231" t="s">
        <v>17</v>
      </c>
      <c r="B231" s="1">
        <v>44859</v>
      </c>
      <c r="C231" s="3">
        <v>0.45833333333333331</v>
      </c>
      <c r="D231" s="3">
        <f>MROUND(csv_data_2022[[#This Row],[time]],"0:05")</f>
        <v>0.45833333333333331</v>
      </c>
      <c r="E231" t="s">
        <v>8</v>
      </c>
      <c r="F231" t="s">
        <v>9</v>
      </c>
      <c r="G231">
        <v>1</v>
      </c>
      <c r="H231">
        <f>csv_data_2022[[#This Row],[occupancy]]</f>
        <v>1</v>
      </c>
      <c r="I231" t="s">
        <v>10</v>
      </c>
      <c r="J23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2" spans="1:10" x14ac:dyDescent="0.35">
      <c r="A232" t="s">
        <v>17</v>
      </c>
      <c r="B232" s="1">
        <v>44859</v>
      </c>
      <c r="C232" s="3">
        <v>0.45833333333333331</v>
      </c>
      <c r="D232" s="3">
        <f>MROUND(csv_data_2022[[#This Row],[time]],"0:05")</f>
        <v>0.45833333333333331</v>
      </c>
      <c r="E232" t="s">
        <v>8</v>
      </c>
      <c r="F232" t="s">
        <v>9</v>
      </c>
      <c r="G232">
        <v>1</v>
      </c>
      <c r="H232">
        <f>csv_data_2022[[#This Row],[occupancy]]</f>
        <v>1</v>
      </c>
      <c r="I232" t="s">
        <v>11</v>
      </c>
      <c r="J23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3" spans="1:10" x14ac:dyDescent="0.35">
      <c r="A233" t="s">
        <v>17</v>
      </c>
      <c r="B233" s="1">
        <v>44859</v>
      </c>
      <c r="C233" s="3">
        <v>0.45833333333333331</v>
      </c>
      <c r="D233" s="3">
        <f>MROUND(csv_data_2022[[#This Row],[time]],"0:05")</f>
        <v>0.45833333333333331</v>
      </c>
      <c r="E233" t="s">
        <v>8</v>
      </c>
      <c r="F233" t="s">
        <v>12</v>
      </c>
      <c r="G233">
        <v>1</v>
      </c>
      <c r="H233">
        <f>csv_data_2022[[#This Row],[occupancy]]</f>
        <v>1</v>
      </c>
      <c r="I233" t="s">
        <v>10</v>
      </c>
      <c r="J23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34" spans="1:10" x14ac:dyDescent="0.35">
      <c r="A234" t="s">
        <v>17</v>
      </c>
      <c r="B234" s="1">
        <v>44859</v>
      </c>
      <c r="C234" s="3">
        <v>0.45833333333333331</v>
      </c>
      <c r="D234" s="3">
        <f>MROUND(csv_data_2022[[#This Row],[time]],"0:05")</f>
        <v>0.45833333333333331</v>
      </c>
      <c r="E234" t="s">
        <v>8</v>
      </c>
      <c r="F234" t="s">
        <v>13</v>
      </c>
      <c r="G234">
        <v>1</v>
      </c>
      <c r="H234">
        <f>csv_data_2022[[#This Row],[occupancy]]</f>
        <v>1</v>
      </c>
      <c r="I234" t="s">
        <v>10</v>
      </c>
      <c r="J23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35" spans="1:10" x14ac:dyDescent="0.35">
      <c r="A235" t="s">
        <v>17</v>
      </c>
      <c r="B235" s="1">
        <v>44859</v>
      </c>
      <c r="C235" s="3">
        <v>0.45833333333333331</v>
      </c>
      <c r="D235" s="3">
        <f>MROUND(csv_data_2022[[#This Row],[time]],"0:05")</f>
        <v>0.45833333333333331</v>
      </c>
      <c r="E235" t="s">
        <v>8</v>
      </c>
      <c r="F235" t="s">
        <v>16</v>
      </c>
      <c r="G235">
        <v>1</v>
      </c>
      <c r="H235">
        <f>csv_data_2022[[#This Row],[occupancy]]</f>
        <v>1</v>
      </c>
      <c r="I235" t="s">
        <v>10</v>
      </c>
      <c r="J23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6" spans="1:10" x14ac:dyDescent="0.35">
      <c r="A236" t="s">
        <v>17</v>
      </c>
      <c r="B236" s="1">
        <v>44859</v>
      </c>
      <c r="C236" s="3">
        <v>0.45833333333333331</v>
      </c>
      <c r="D236" s="3">
        <f>MROUND(csv_data_2022[[#This Row],[time]],"0:05")</f>
        <v>0.45833333333333331</v>
      </c>
      <c r="E236" t="s">
        <v>8</v>
      </c>
      <c r="F236" t="s">
        <v>9</v>
      </c>
      <c r="G236">
        <v>4</v>
      </c>
      <c r="H236">
        <f>csv_data_2022[[#This Row],[occupancy]]</f>
        <v>4</v>
      </c>
      <c r="I236" t="s">
        <v>11</v>
      </c>
      <c r="J23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7" spans="1:10" x14ac:dyDescent="0.35">
      <c r="A237" t="s">
        <v>17</v>
      </c>
      <c r="B237" s="1">
        <v>44859</v>
      </c>
      <c r="C237" s="3">
        <v>0.45833333333333331</v>
      </c>
      <c r="D237" s="3">
        <f>MROUND(csv_data_2022[[#This Row],[time]],"0:05")</f>
        <v>0.45833333333333331</v>
      </c>
      <c r="E237" t="s">
        <v>8</v>
      </c>
      <c r="F237" t="s">
        <v>9</v>
      </c>
      <c r="G237">
        <v>2</v>
      </c>
      <c r="H237">
        <f>csv_data_2022[[#This Row],[occupancy]]</f>
        <v>2</v>
      </c>
      <c r="I237" t="s">
        <v>10</v>
      </c>
      <c r="J23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38" spans="1:10" x14ac:dyDescent="0.35">
      <c r="A238" t="s">
        <v>19</v>
      </c>
      <c r="B238" s="1">
        <v>44860</v>
      </c>
      <c r="C238" s="3">
        <v>0.4375</v>
      </c>
      <c r="D238" s="3">
        <f>MROUND(csv_data_2022[[#This Row],[time]],"0:05")</f>
        <v>0.4375</v>
      </c>
      <c r="E238" t="s">
        <v>20</v>
      </c>
      <c r="F238" t="s">
        <v>12</v>
      </c>
      <c r="G238">
        <v>1</v>
      </c>
      <c r="H238">
        <f>csv_data_2022[[#This Row],[occupancy]]</f>
        <v>1</v>
      </c>
      <c r="I238" t="s">
        <v>10</v>
      </c>
      <c r="J23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39" spans="1:10" x14ac:dyDescent="0.35">
      <c r="A239" t="s">
        <v>19</v>
      </c>
      <c r="B239" s="1">
        <v>44860</v>
      </c>
      <c r="C239" s="3">
        <v>0.4375</v>
      </c>
      <c r="D239" s="3">
        <f>MROUND(csv_data_2022[[#This Row],[time]],"0:05")</f>
        <v>0.4375</v>
      </c>
      <c r="E239" t="s">
        <v>20</v>
      </c>
      <c r="F239" t="s">
        <v>9</v>
      </c>
      <c r="G239">
        <v>1</v>
      </c>
      <c r="H239">
        <f>csv_data_2022[[#This Row],[occupancy]]</f>
        <v>1</v>
      </c>
      <c r="I239" t="s">
        <v>11</v>
      </c>
      <c r="J23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0" spans="1:10" x14ac:dyDescent="0.35">
      <c r="A240" t="s">
        <v>19</v>
      </c>
      <c r="B240" s="1">
        <v>44860</v>
      </c>
      <c r="C240" s="3">
        <v>0.43819444444444444</v>
      </c>
      <c r="D240" s="3">
        <f>MROUND(csv_data_2022[[#This Row],[time]],"0:05")</f>
        <v>0.4375</v>
      </c>
      <c r="E240" t="s">
        <v>20</v>
      </c>
      <c r="F240" t="s">
        <v>13</v>
      </c>
      <c r="G240">
        <v>1</v>
      </c>
      <c r="H240">
        <f>csv_data_2022[[#This Row],[occupancy]]</f>
        <v>1</v>
      </c>
      <c r="I240" t="s">
        <v>10</v>
      </c>
      <c r="J24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41" spans="1:10" x14ac:dyDescent="0.35">
      <c r="A241" t="s">
        <v>19</v>
      </c>
      <c r="B241" s="1">
        <v>44860</v>
      </c>
      <c r="C241" s="3">
        <v>0.43888888888888888</v>
      </c>
      <c r="D241" s="3">
        <f>MROUND(csv_data_2022[[#This Row],[time]],"0:05")</f>
        <v>0.4375</v>
      </c>
      <c r="E241" t="s">
        <v>20</v>
      </c>
      <c r="F241" t="s">
        <v>12</v>
      </c>
      <c r="G241">
        <v>1</v>
      </c>
      <c r="H241">
        <f>csv_data_2022[[#This Row],[occupancy]]</f>
        <v>1</v>
      </c>
      <c r="I241" t="s">
        <v>10</v>
      </c>
      <c r="J24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42" spans="1:10" x14ac:dyDescent="0.35">
      <c r="A242" t="s">
        <v>19</v>
      </c>
      <c r="B242" s="1">
        <v>44860</v>
      </c>
      <c r="C242" s="3">
        <v>0.43958333333333333</v>
      </c>
      <c r="D242" s="3">
        <f>MROUND(csv_data_2022[[#This Row],[time]],"0:05")</f>
        <v>0.44097222222222221</v>
      </c>
      <c r="E242" t="s">
        <v>20</v>
      </c>
      <c r="F242" t="s">
        <v>9</v>
      </c>
      <c r="G242">
        <v>3</v>
      </c>
      <c r="H242">
        <f>csv_data_2022[[#This Row],[occupancy]]</f>
        <v>3</v>
      </c>
      <c r="I242" t="s">
        <v>10</v>
      </c>
      <c r="J24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3" spans="1:10" x14ac:dyDescent="0.35">
      <c r="A243" t="s">
        <v>19</v>
      </c>
      <c r="B243" s="1">
        <v>44860</v>
      </c>
      <c r="C243" s="3">
        <v>0.44097222222222221</v>
      </c>
      <c r="D243" s="3">
        <f>MROUND(csv_data_2022[[#This Row],[time]],"0:05")</f>
        <v>0.44097222222222221</v>
      </c>
      <c r="E243" t="s">
        <v>20</v>
      </c>
      <c r="F243" t="s">
        <v>9</v>
      </c>
      <c r="G243">
        <v>3</v>
      </c>
      <c r="H243">
        <f>csv_data_2022[[#This Row],[occupancy]]</f>
        <v>3</v>
      </c>
      <c r="I243" t="s">
        <v>11</v>
      </c>
      <c r="J24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4" spans="1:10" x14ac:dyDescent="0.35">
      <c r="A244" t="s">
        <v>19</v>
      </c>
      <c r="B244" s="1">
        <v>44860</v>
      </c>
      <c r="C244" s="3">
        <v>0.44097222222222221</v>
      </c>
      <c r="D244" s="3">
        <f>MROUND(csv_data_2022[[#This Row],[time]],"0:05")</f>
        <v>0.44097222222222221</v>
      </c>
      <c r="E244" t="s">
        <v>20</v>
      </c>
      <c r="F244" t="s">
        <v>9</v>
      </c>
      <c r="G244">
        <v>1</v>
      </c>
      <c r="H244">
        <f>csv_data_2022[[#This Row],[occupancy]]</f>
        <v>1</v>
      </c>
      <c r="I244" t="s">
        <v>10</v>
      </c>
      <c r="J24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5" spans="1:10" x14ac:dyDescent="0.35">
      <c r="A245" t="s">
        <v>19</v>
      </c>
      <c r="B245" s="1">
        <v>44860</v>
      </c>
      <c r="C245" s="3">
        <v>0.44166666666666665</v>
      </c>
      <c r="D245" s="3">
        <f>MROUND(csv_data_2022[[#This Row],[time]],"0:05")</f>
        <v>0.44097222222222221</v>
      </c>
      <c r="E245" t="s">
        <v>20</v>
      </c>
      <c r="F245" t="s">
        <v>18</v>
      </c>
      <c r="G245">
        <v>1</v>
      </c>
      <c r="H245">
        <f>csv_data_2022[[#This Row],[occupancy]]</f>
        <v>1</v>
      </c>
      <c r="I245" t="s">
        <v>10</v>
      </c>
      <c r="J24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46" spans="1:10" x14ac:dyDescent="0.35">
      <c r="A246" t="s">
        <v>19</v>
      </c>
      <c r="B246" s="1">
        <v>44860</v>
      </c>
      <c r="C246" s="3">
        <v>0.44305555555555554</v>
      </c>
      <c r="D246" s="3">
        <f>MROUND(csv_data_2022[[#This Row],[time]],"0:05")</f>
        <v>0.44444444444444442</v>
      </c>
      <c r="E246" t="s">
        <v>20</v>
      </c>
      <c r="F246" t="s">
        <v>9</v>
      </c>
      <c r="G246">
        <v>2</v>
      </c>
      <c r="H246">
        <f>csv_data_2022[[#This Row],[occupancy]]</f>
        <v>2</v>
      </c>
      <c r="I246" t="s">
        <v>10</v>
      </c>
      <c r="J24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47" spans="1:10" x14ac:dyDescent="0.35">
      <c r="A247" t="s">
        <v>19</v>
      </c>
      <c r="B247" s="1">
        <v>44860</v>
      </c>
      <c r="C247" s="3">
        <v>0.44374999999999998</v>
      </c>
      <c r="D247" s="3">
        <f>MROUND(csv_data_2022[[#This Row],[time]],"0:05")</f>
        <v>0.44444444444444442</v>
      </c>
      <c r="E247" t="s">
        <v>20</v>
      </c>
      <c r="F247" t="s">
        <v>14</v>
      </c>
      <c r="G247">
        <v>20</v>
      </c>
      <c r="H247" t="str">
        <f>IF(csv_data_2022[[#This Row],[occupancy]]&gt;=60, "full", IF(csv_data_2022[[#This Row],[occupancy]]&gt;=30, "half-empty", "empty"))</f>
        <v>empty</v>
      </c>
      <c r="I247" t="s">
        <v>10</v>
      </c>
      <c r="J24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48" spans="1:10" x14ac:dyDescent="0.35">
      <c r="A248" t="s">
        <v>19</v>
      </c>
      <c r="B248" s="1">
        <v>44860</v>
      </c>
      <c r="C248" s="3">
        <v>0.44374999999999998</v>
      </c>
      <c r="D248" s="3">
        <f>MROUND(csv_data_2022[[#This Row],[time]],"0:05")</f>
        <v>0.44444444444444442</v>
      </c>
      <c r="E248" t="s">
        <v>20</v>
      </c>
      <c r="F248" t="s">
        <v>12</v>
      </c>
      <c r="G248">
        <v>1</v>
      </c>
      <c r="H248">
        <f>csv_data_2022[[#This Row],[occupancy]]</f>
        <v>1</v>
      </c>
      <c r="I248" t="s">
        <v>10</v>
      </c>
      <c r="J24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49" spans="1:10" x14ac:dyDescent="0.35">
      <c r="A249" t="s">
        <v>19</v>
      </c>
      <c r="B249" s="1">
        <v>44860</v>
      </c>
      <c r="C249" s="3">
        <v>0.44374999999999998</v>
      </c>
      <c r="D249" s="3">
        <f>MROUND(csv_data_2022[[#This Row],[time]],"0:05")</f>
        <v>0.44444444444444442</v>
      </c>
      <c r="E249" t="s">
        <v>20</v>
      </c>
      <c r="F249" t="s">
        <v>12</v>
      </c>
      <c r="G249">
        <v>1</v>
      </c>
      <c r="H249">
        <f>csv_data_2022[[#This Row],[occupancy]]</f>
        <v>1</v>
      </c>
      <c r="I249" t="s">
        <v>10</v>
      </c>
      <c r="J24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50" spans="1:10" x14ac:dyDescent="0.35">
      <c r="A250" t="s">
        <v>19</v>
      </c>
      <c r="B250" s="1">
        <v>44860</v>
      </c>
      <c r="C250" s="3">
        <v>0.44444444444444442</v>
      </c>
      <c r="D250" s="3">
        <f>MROUND(csv_data_2022[[#This Row],[time]],"0:05")</f>
        <v>0.44444444444444442</v>
      </c>
      <c r="E250" t="s">
        <v>20</v>
      </c>
      <c r="F250" t="s">
        <v>13</v>
      </c>
      <c r="G250">
        <v>3</v>
      </c>
      <c r="H250">
        <f>csv_data_2022[[#This Row],[occupancy]]</f>
        <v>3</v>
      </c>
      <c r="I250" t="s">
        <v>10</v>
      </c>
      <c r="J25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51" spans="1:10" x14ac:dyDescent="0.35">
      <c r="A251" t="s">
        <v>19</v>
      </c>
      <c r="B251" s="1">
        <v>44860</v>
      </c>
      <c r="C251" s="3">
        <v>0.44513888888888886</v>
      </c>
      <c r="D251" s="3">
        <f>MROUND(csv_data_2022[[#This Row],[time]],"0:05")</f>
        <v>0.44444444444444442</v>
      </c>
      <c r="E251" t="s">
        <v>20</v>
      </c>
      <c r="F251" t="s">
        <v>9</v>
      </c>
      <c r="G251">
        <v>1</v>
      </c>
      <c r="H251">
        <f>csv_data_2022[[#This Row],[occupancy]]</f>
        <v>1</v>
      </c>
      <c r="I251" t="s">
        <v>10</v>
      </c>
      <c r="J25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2" spans="1:10" x14ac:dyDescent="0.35">
      <c r="A252" t="s">
        <v>19</v>
      </c>
      <c r="B252" s="1">
        <v>44860</v>
      </c>
      <c r="C252" s="3">
        <v>0.44583333333333336</v>
      </c>
      <c r="D252" s="3">
        <f>MROUND(csv_data_2022[[#This Row],[time]],"0:05")</f>
        <v>0.44444444444444442</v>
      </c>
      <c r="E252" t="s">
        <v>20</v>
      </c>
      <c r="F252" t="s">
        <v>9</v>
      </c>
      <c r="G252">
        <v>2</v>
      </c>
      <c r="H252">
        <f>csv_data_2022[[#This Row],[occupancy]]</f>
        <v>2</v>
      </c>
      <c r="I252" t="s">
        <v>10</v>
      </c>
      <c r="J25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3" spans="1:10" x14ac:dyDescent="0.35">
      <c r="A253" t="s">
        <v>19</v>
      </c>
      <c r="B253" s="1">
        <v>44860</v>
      </c>
      <c r="C253" s="3">
        <v>0.44583333333333336</v>
      </c>
      <c r="D253" s="3">
        <f>MROUND(csv_data_2022[[#This Row],[time]],"0:05")</f>
        <v>0.44444444444444442</v>
      </c>
      <c r="E253" t="s">
        <v>20</v>
      </c>
      <c r="F253" t="s">
        <v>9</v>
      </c>
      <c r="G253">
        <v>1</v>
      </c>
      <c r="H253">
        <f>csv_data_2022[[#This Row],[occupancy]]</f>
        <v>1</v>
      </c>
      <c r="I253" t="s">
        <v>11</v>
      </c>
      <c r="J25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4" spans="1:10" x14ac:dyDescent="0.35">
      <c r="A254" t="s">
        <v>19</v>
      </c>
      <c r="B254" s="1">
        <v>44860</v>
      </c>
      <c r="C254" s="3">
        <v>0.4465277777777778</v>
      </c>
      <c r="D254" s="3">
        <f>MROUND(csv_data_2022[[#This Row],[time]],"0:05")</f>
        <v>0.44791666666666663</v>
      </c>
      <c r="E254" t="s">
        <v>20</v>
      </c>
      <c r="F254" t="s">
        <v>9</v>
      </c>
      <c r="G254">
        <v>2</v>
      </c>
      <c r="H254">
        <f>csv_data_2022[[#This Row],[occupancy]]</f>
        <v>2</v>
      </c>
      <c r="I254" t="s">
        <v>10</v>
      </c>
      <c r="J25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5" spans="1:10" x14ac:dyDescent="0.35">
      <c r="A255" t="s">
        <v>19</v>
      </c>
      <c r="B255" s="1">
        <v>44860</v>
      </c>
      <c r="C255" s="3">
        <v>0.4465277777777778</v>
      </c>
      <c r="D255" s="3">
        <f>MROUND(csv_data_2022[[#This Row],[time]],"0:05")</f>
        <v>0.44791666666666663</v>
      </c>
      <c r="E255" t="s">
        <v>20</v>
      </c>
      <c r="F255" t="s">
        <v>14</v>
      </c>
      <c r="G255">
        <v>30</v>
      </c>
      <c r="H255" t="str">
        <f>IF(csv_data_2022[[#This Row],[occupancy]]&gt;=60, "full", IF(csv_data_2022[[#This Row],[occupancy]]&gt;=30, "half-empty", "empty"))</f>
        <v>half-empty</v>
      </c>
      <c r="I255" t="s">
        <v>10</v>
      </c>
      <c r="J25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56" spans="1:10" x14ac:dyDescent="0.35">
      <c r="A256" t="s">
        <v>19</v>
      </c>
      <c r="B256" s="1">
        <v>44860</v>
      </c>
      <c r="C256" s="3">
        <v>0.4465277777777778</v>
      </c>
      <c r="D256" s="3">
        <f>MROUND(csv_data_2022[[#This Row],[time]],"0:05")</f>
        <v>0.44791666666666663</v>
      </c>
      <c r="E256" t="s">
        <v>20</v>
      </c>
      <c r="F256" t="s">
        <v>9</v>
      </c>
      <c r="G256">
        <v>1</v>
      </c>
      <c r="H256">
        <f>csv_data_2022[[#This Row],[occupancy]]</f>
        <v>1</v>
      </c>
      <c r="I256" t="s">
        <v>11</v>
      </c>
      <c r="J25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57" spans="1:10" x14ac:dyDescent="0.35">
      <c r="A257" t="s">
        <v>19</v>
      </c>
      <c r="B257" s="1">
        <v>44860</v>
      </c>
      <c r="C257" s="3">
        <v>0.4465277777777778</v>
      </c>
      <c r="D257" s="3">
        <f>MROUND(csv_data_2022[[#This Row],[time]],"0:05")</f>
        <v>0.44791666666666663</v>
      </c>
      <c r="E257" t="s">
        <v>20</v>
      </c>
      <c r="F257" t="s">
        <v>12</v>
      </c>
      <c r="G257">
        <v>1</v>
      </c>
      <c r="H257">
        <f>csv_data_2022[[#This Row],[occupancy]]</f>
        <v>1</v>
      </c>
      <c r="I257" t="s">
        <v>11</v>
      </c>
      <c r="J25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58" spans="1:10" x14ac:dyDescent="0.35">
      <c r="A258" t="s">
        <v>19</v>
      </c>
      <c r="B258" s="1">
        <v>44860</v>
      </c>
      <c r="C258" s="3">
        <v>0.44722222222222224</v>
      </c>
      <c r="D258" s="3">
        <f>MROUND(csv_data_2022[[#This Row],[time]],"0:05")</f>
        <v>0.44791666666666663</v>
      </c>
      <c r="E258" t="s">
        <v>20</v>
      </c>
      <c r="F258" t="s">
        <v>14</v>
      </c>
      <c r="G258">
        <v>10</v>
      </c>
      <c r="H258" t="str">
        <f>IF(csv_data_2022[[#This Row],[occupancy]]&gt;=60, "full", IF(csv_data_2022[[#This Row],[occupancy]]&gt;=30, "half-empty", "empty"))</f>
        <v>empty</v>
      </c>
      <c r="I258" t="s">
        <v>10</v>
      </c>
      <c r="J25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59" spans="1:10" x14ac:dyDescent="0.35">
      <c r="A259" t="s">
        <v>19</v>
      </c>
      <c r="B259" s="1">
        <v>44860</v>
      </c>
      <c r="C259" s="3">
        <v>0.44722222222222224</v>
      </c>
      <c r="D259" s="3">
        <f>MROUND(csv_data_2022[[#This Row],[time]],"0:05")</f>
        <v>0.44791666666666663</v>
      </c>
      <c r="E259" t="s">
        <v>20</v>
      </c>
      <c r="F259" t="s">
        <v>9</v>
      </c>
      <c r="G259">
        <v>1</v>
      </c>
      <c r="H259">
        <f>csv_data_2022[[#This Row],[occupancy]]</f>
        <v>1</v>
      </c>
      <c r="I259" t="s">
        <v>11</v>
      </c>
      <c r="J25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0" spans="1:10" x14ac:dyDescent="0.35">
      <c r="A260" t="s">
        <v>19</v>
      </c>
      <c r="B260" s="1">
        <v>44860</v>
      </c>
      <c r="C260" s="3">
        <v>0.44791666666666669</v>
      </c>
      <c r="D260" s="3">
        <f>MROUND(csv_data_2022[[#This Row],[time]],"0:05")</f>
        <v>0.44791666666666663</v>
      </c>
      <c r="E260" t="s">
        <v>20</v>
      </c>
      <c r="F260" t="s">
        <v>12</v>
      </c>
      <c r="G260">
        <v>1</v>
      </c>
      <c r="H260">
        <f>csv_data_2022[[#This Row],[occupancy]]</f>
        <v>1</v>
      </c>
      <c r="I260" t="s">
        <v>10</v>
      </c>
      <c r="J26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61" spans="1:10" x14ac:dyDescent="0.35">
      <c r="A261" t="s">
        <v>19</v>
      </c>
      <c r="B261" s="1">
        <v>44860</v>
      </c>
      <c r="C261" s="3">
        <v>0.44791666666666669</v>
      </c>
      <c r="D261" s="3">
        <f>MROUND(csv_data_2022[[#This Row],[time]],"0:05")</f>
        <v>0.44791666666666663</v>
      </c>
      <c r="E261" t="s">
        <v>20</v>
      </c>
      <c r="F261" t="s">
        <v>9</v>
      </c>
      <c r="G261">
        <v>1</v>
      </c>
      <c r="H261">
        <f>csv_data_2022[[#This Row],[occupancy]]</f>
        <v>1</v>
      </c>
      <c r="I261" t="s">
        <v>10</v>
      </c>
      <c r="J26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2" spans="1:10" x14ac:dyDescent="0.35">
      <c r="A262" t="s">
        <v>19</v>
      </c>
      <c r="B262" s="1">
        <v>44860</v>
      </c>
      <c r="C262" s="3">
        <v>0.44861111111111113</v>
      </c>
      <c r="D262" s="3">
        <f>MROUND(csv_data_2022[[#This Row],[time]],"0:05")</f>
        <v>0.44791666666666663</v>
      </c>
      <c r="E262" t="s">
        <v>20</v>
      </c>
      <c r="F262" t="s">
        <v>9</v>
      </c>
      <c r="G262">
        <v>2</v>
      </c>
      <c r="H262">
        <f>csv_data_2022[[#This Row],[occupancy]]</f>
        <v>2</v>
      </c>
      <c r="I262" t="s">
        <v>11</v>
      </c>
      <c r="J26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3" spans="1:10" x14ac:dyDescent="0.35">
      <c r="A263" t="s">
        <v>19</v>
      </c>
      <c r="B263" s="1">
        <v>44860</v>
      </c>
      <c r="C263" s="3">
        <v>0.44861111111111113</v>
      </c>
      <c r="D263" s="3">
        <f>MROUND(csv_data_2022[[#This Row],[time]],"0:05")</f>
        <v>0.44791666666666663</v>
      </c>
      <c r="E263" t="s">
        <v>20</v>
      </c>
      <c r="F263" t="s">
        <v>9</v>
      </c>
      <c r="G263">
        <v>2</v>
      </c>
      <c r="H263">
        <f>csv_data_2022[[#This Row],[occupancy]]</f>
        <v>2</v>
      </c>
      <c r="I263" t="s">
        <v>11</v>
      </c>
      <c r="J26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4" spans="1:10" x14ac:dyDescent="0.35">
      <c r="A264" t="s">
        <v>19</v>
      </c>
      <c r="B264" s="1">
        <v>44860</v>
      </c>
      <c r="C264" s="3">
        <v>0.44930555555555557</v>
      </c>
      <c r="D264" s="3">
        <f>MROUND(csv_data_2022[[#This Row],[time]],"0:05")</f>
        <v>0.44791666666666663</v>
      </c>
      <c r="E264" t="s">
        <v>20</v>
      </c>
      <c r="F264" t="s">
        <v>9</v>
      </c>
      <c r="G264">
        <v>4</v>
      </c>
      <c r="H264">
        <f>csv_data_2022[[#This Row],[occupancy]]</f>
        <v>4</v>
      </c>
      <c r="I264" t="s">
        <v>10</v>
      </c>
      <c r="J26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5" spans="1:10" x14ac:dyDescent="0.35">
      <c r="A265" t="s">
        <v>19</v>
      </c>
      <c r="B265" s="1">
        <v>44860</v>
      </c>
      <c r="C265" s="3">
        <v>0.44930555555555557</v>
      </c>
      <c r="D265" s="3">
        <f>MROUND(csv_data_2022[[#This Row],[time]],"0:05")</f>
        <v>0.44791666666666663</v>
      </c>
      <c r="E265" t="s">
        <v>20</v>
      </c>
      <c r="F265" t="s">
        <v>9</v>
      </c>
      <c r="G265">
        <v>1</v>
      </c>
      <c r="H265">
        <f>csv_data_2022[[#This Row],[occupancy]]</f>
        <v>1</v>
      </c>
      <c r="I265" t="s">
        <v>10</v>
      </c>
      <c r="J26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6" spans="1:10" x14ac:dyDescent="0.35">
      <c r="A266" t="s">
        <v>19</v>
      </c>
      <c r="B266" s="1">
        <v>44860</v>
      </c>
      <c r="C266" s="3">
        <v>0.44930555555555557</v>
      </c>
      <c r="D266" s="3">
        <f>MROUND(csv_data_2022[[#This Row],[time]],"0:05")</f>
        <v>0.44791666666666663</v>
      </c>
      <c r="E266" t="s">
        <v>20</v>
      </c>
      <c r="F266" t="s">
        <v>12</v>
      </c>
      <c r="G266">
        <v>1</v>
      </c>
      <c r="H266">
        <f>csv_data_2022[[#This Row],[occupancy]]</f>
        <v>1</v>
      </c>
      <c r="I266" t="s">
        <v>10</v>
      </c>
      <c r="J26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67" spans="1:10" x14ac:dyDescent="0.35">
      <c r="A267" t="s">
        <v>19</v>
      </c>
      <c r="B267" s="1">
        <v>44860</v>
      </c>
      <c r="C267" s="3">
        <v>0.45</v>
      </c>
      <c r="D267" s="3">
        <f>MROUND(csv_data_2022[[#This Row],[time]],"0:05")</f>
        <v>0.45138888888888884</v>
      </c>
      <c r="E267" t="s">
        <v>20</v>
      </c>
      <c r="F267" t="s">
        <v>9</v>
      </c>
      <c r="G267">
        <v>1</v>
      </c>
      <c r="H267">
        <f>csv_data_2022[[#This Row],[occupancy]]</f>
        <v>1</v>
      </c>
      <c r="I267" t="s">
        <v>10</v>
      </c>
      <c r="J26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68" spans="1:10" x14ac:dyDescent="0.35">
      <c r="A268" t="s">
        <v>19</v>
      </c>
      <c r="B268" s="1">
        <v>44860</v>
      </c>
      <c r="C268" s="3">
        <v>0.45</v>
      </c>
      <c r="D268" s="3">
        <f>MROUND(csv_data_2022[[#This Row],[time]],"0:05")</f>
        <v>0.45138888888888884</v>
      </c>
      <c r="E268" t="s">
        <v>20</v>
      </c>
      <c r="F268" t="s">
        <v>13</v>
      </c>
      <c r="G268">
        <v>1</v>
      </c>
      <c r="H268">
        <f>csv_data_2022[[#This Row],[occupancy]]</f>
        <v>1</v>
      </c>
      <c r="I268" t="s">
        <v>10</v>
      </c>
      <c r="J26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69" spans="1:10" x14ac:dyDescent="0.35">
      <c r="A269" t="s">
        <v>19</v>
      </c>
      <c r="B269" s="1">
        <v>44860</v>
      </c>
      <c r="C269" s="3">
        <v>0.45069444444444445</v>
      </c>
      <c r="D269" s="3">
        <f>MROUND(csv_data_2022[[#This Row],[time]],"0:05")</f>
        <v>0.45138888888888884</v>
      </c>
      <c r="E269" t="s">
        <v>20</v>
      </c>
      <c r="F269" t="s">
        <v>9</v>
      </c>
      <c r="G269">
        <v>2</v>
      </c>
      <c r="H269">
        <f>csv_data_2022[[#This Row],[occupancy]]</f>
        <v>2</v>
      </c>
      <c r="I269" t="s">
        <v>11</v>
      </c>
      <c r="J26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0" spans="1:10" x14ac:dyDescent="0.35">
      <c r="A270" t="s">
        <v>19</v>
      </c>
      <c r="B270" s="1">
        <v>44860</v>
      </c>
      <c r="C270" s="3">
        <v>0.45069444444444445</v>
      </c>
      <c r="D270" s="3">
        <f>MROUND(csv_data_2022[[#This Row],[time]],"0:05")</f>
        <v>0.45138888888888884</v>
      </c>
      <c r="E270" t="s">
        <v>20</v>
      </c>
      <c r="F270" t="s">
        <v>12</v>
      </c>
      <c r="G270">
        <v>1</v>
      </c>
      <c r="H270">
        <f>csv_data_2022[[#This Row],[occupancy]]</f>
        <v>1</v>
      </c>
      <c r="I270" t="s">
        <v>10</v>
      </c>
      <c r="J27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71" spans="1:10" x14ac:dyDescent="0.35">
      <c r="A271" t="s">
        <v>19</v>
      </c>
      <c r="B271" s="1">
        <v>44860</v>
      </c>
      <c r="C271" s="3">
        <v>0.4513888888888889</v>
      </c>
      <c r="D271" s="3">
        <f>MROUND(csv_data_2022[[#This Row],[time]],"0:05")</f>
        <v>0.45138888888888884</v>
      </c>
      <c r="E271" t="s">
        <v>20</v>
      </c>
      <c r="F271" t="s">
        <v>14</v>
      </c>
      <c r="G271">
        <v>20</v>
      </c>
      <c r="H271" t="str">
        <f>IF(csv_data_2022[[#This Row],[occupancy]]&gt;=60, "full", IF(csv_data_2022[[#This Row],[occupancy]]&gt;=30, "half-empty", "empty"))</f>
        <v>empty</v>
      </c>
      <c r="I271" t="s">
        <v>11</v>
      </c>
      <c r="J27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72" spans="1:10" x14ac:dyDescent="0.35">
      <c r="A272" t="s">
        <v>19</v>
      </c>
      <c r="B272" s="1">
        <v>44860</v>
      </c>
      <c r="C272" s="3">
        <v>0.45208333333333334</v>
      </c>
      <c r="D272" s="3">
        <f>MROUND(csv_data_2022[[#This Row],[time]],"0:05")</f>
        <v>0.45138888888888884</v>
      </c>
      <c r="E272" t="s">
        <v>20</v>
      </c>
      <c r="F272" t="s">
        <v>9</v>
      </c>
      <c r="G272">
        <v>2</v>
      </c>
      <c r="H272">
        <f>csv_data_2022[[#This Row],[occupancy]]</f>
        <v>2</v>
      </c>
      <c r="I272" t="s">
        <v>10</v>
      </c>
      <c r="J27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3" spans="1:10" x14ac:dyDescent="0.35">
      <c r="A273" t="s">
        <v>19</v>
      </c>
      <c r="B273" s="1">
        <v>44860</v>
      </c>
      <c r="C273" s="3">
        <v>0.45277777777777778</v>
      </c>
      <c r="D273" s="3">
        <f>MROUND(csv_data_2022[[#This Row],[time]],"0:05")</f>
        <v>0.45138888888888884</v>
      </c>
      <c r="E273" t="s">
        <v>20</v>
      </c>
      <c r="F273" t="s">
        <v>9</v>
      </c>
      <c r="G273">
        <v>1</v>
      </c>
      <c r="H273">
        <f>csv_data_2022[[#This Row],[occupancy]]</f>
        <v>1</v>
      </c>
      <c r="I273" t="s">
        <v>11</v>
      </c>
      <c r="J27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4" spans="1:10" x14ac:dyDescent="0.35">
      <c r="A274" t="s">
        <v>19</v>
      </c>
      <c r="B274" s="1">
        <v>44860</v>
      </c>
      <c r="C274" s="3">
        <v>0.45277777777777778</v>
      </c>
      <c r="D274" s="3">
        <f>MROUND(csv_data_2022[[#This Row],[time]],"0:05")</f>
        <v>0.45138888888888884</v>
      </c>
      <c r="E274" t="s">
        <v>20</v>
      </c>
      <c r="F274" t="s">
        <v>9</v>
      </c>
      <c r="G274">
        <v>1</v>
      </c>
      <c r="H274">
        <f>csv_data_2022[[#This Row],[occupancy]]</f>
        <v>1</v>
      </c>
      <c r="I274" t="s">
        <v>10</v>
      </c>
      <c r="J27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5" spans="1:10" x14ac:dyDescent="0.35">
      <c r="A275" t="s">
        <v>19</v>
      </c>
      <c r="B275" s="1">
        <v>44860</v>
      </c>
      <c r="C275" s="3">
        <v>0.45347222222222222</v>
      </c>
      <c r="D275" s="3">
        <f>MROUND(csv_data_2022[[#This Row],[time]],"0:05")</f>
        <v>0.4548611111111111</v>
      </c>
      <c r="E275" t="s">
        <v>20</v>
      </c>
      <c r="F275" t="s">
        <v>9</v>
      </c>
      <c r="G275">
        <v>1</v>
      </c>
      <c r="H275">
        <f>csv_data_2022[[#This Row],[occupancy]]</f>
        <v>1</v>
      </c>
      <c r="I275" t="s">
        <v>11</v>
      </c>
      <c r="J27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6" spans="1:10" x14ac:dyDescent="0.35">
      <c r="A276" t="s">
        <v>19</v>
      </c>
      <c r="B276" s="1">
        <v>44860</v>
      </c>
      <c r="C276" s="3">
        <v>0.45347222222222222</v>
      </c>
      <c r="D276" s="3">
        <f>MROUND(csv_data_2022[[#This Row],[time]],"0:05")</f>
        <v>0.4548611111111111</v>
      </c>
      <c r="E276" t="s">
        <v>20</v>
      </c>
      <c r="F276" t="s">
        <v>14</v>
      </c>
      <c r="G276">
        <v>20</v>
      </c>
      <c r="H276" t="str">
        <f>IF(csv_data_2022[[#This Row],[occupancy]]&gt;=60, "full", IF(csv_data_2022[[#This Row],[occupancy]]&gt;=30, "half-empty", "empty"))</f>
        <v>empty</v>
      </c>
      <c r="I276" t="s">
        <v>10</v>
      </c>
      <c r="J27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77" spans="1:10" x14ac:dyDescent="0.35">
      <c r="A277" t="s">
        <v>19</v>
      </c>
      <c r="B277" s="1">
        <v>44860</v>
      </c>
      <c r="C277" s="3">
        <v>0.45347222222222222</v>
      </c>
      <c r="D277" s="3">
        <f>MROUND(csv_data_2022[[#This Row],[time]],"0:05")</f>
        <v>0.4548611111111111</v>
      </c>
      <c r="E277" t="s">
        <v>20</v>
      </c>
      <c r="F277" t="s">
        <v>13</v>
      </c>
      <c r="G277">
        <v>1</v>
      </c>
      <c r="H277">
        <f>csv_data_2022[[#This Row],[occupancy]]</f>
        <v>1</v>
      </c>
      <c r="I277" t="s">
        <v>10</v>
      </c>
      <c r="J27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78" spans="1:10" x14ac:dyDescent="0.35">
      <c r="A278" t="s">
        <v>19</v>
      </c>
      <c r="B278" s="1">
        <v>44860</v>
      </c>
      <c r="C278" s="3">
        <v>0.45416666666666666</v>
      </c>
      <c r="D278" s="3">
        <f>MROUND(csv_data_2022[[#This Row],[time]],"0:05")</f>
        <v>0.4548611111111111</v>
      </c>
      <c r="E278" t="s">
        <v>20</v>
      </c>
      <c r="F278" t="s">
        <v>9</v>
      </c>
      <c r="G278">
        <v>1</v>
      </c>
      <c r="H278">
        <f>csv_data_2022[[#This Row],[occupancy]]</f>
        <v>1</v>
      </c>
      <c r="I278" t="s">
        <v>10</v>
      </c>
      <c r="J27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79" spans="1:10" x14ac:dyDescent="0.35">
      <c r="A279" t="s">
        <v>19</v>
      </c>
      <c r="B279" s="1">
        <v>44860</v>
      </c>
      <c r="C279" s="3">
        <v>0.45416666666666666</v>
      </c>
      <c r="D279" s="3">
        <f>MROUND(csv_data_2022[[#This Row],[time]],"0:05")</f>
        <v>0.4548611111111111</v>
      </c>
      <c r="E279" t="s">
        <v>20</v>
      </c>
      <c r="F279" t="s">
        <v>9</v>
      </c>
      <c r="G279">
        <v>1</v>
      </c>
      <c r="H279">
        <f>csv_data_2022[[#This Row],[occupancy]]</f>
        <v>1</v>
      </c>
      <c r="I279" t="s">
        <v>10</v>
      </c>
      <c r="J27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0" spans="1:10" x14ac:dyDescent="0.35">
      <c r="A280" t="s">
        <v>19</v>
      </c>
      <c r="B280" s="1">
        <v>44860</v>
      </c>
      <c r="C280" s="3">
        <v>0.45416666666666666</v>
      </c>
      <c r="D280" s="3">
        <f>MROUND(csv_data_2022[[#This Row],[time]],"0:05")</f>
        <v>0.4548611111111111</v>
      </c>
      <c r="E280" t="s">
        <v>20</v>
      </c>
      <c r="F280" t="s">
        <v>12</v>
      </c>
      <c r="G280">
        <v>1</v>
      </c>
      <c r="H280">
        <f>csv_data_2022[[#This Row],[occupancy]]</f>
        <v>1</v>
      </c>
      <c r="I280" t="s">
        <v>10</v>
      </c>
      <c r="J28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81" spans="1:10" x14ac:dyDescent="0.35">
      <c r="A281" t="s">
        <v>19</v>
      </c>
      <c r="B281" s="1">
        <v>44860</v>
      </c>
      <c r="C281" s="3">
        <v>0.45416666666666666</v>
      </c>
      <c r="D281" s="3">
        <f>MROUND(csv_data_2022[[#This Row],[time]],"0:05")</f>
        <v>0.4548611111111111</v>
      </c>
      <c r="E281" t="s">
        <v>20</v>
      </c>
      <c r="F281" t="s">
        <v>9</v>
      </c>
      <c r="G281">
        <v>1</v>
      </c>
      <c r="H281">
        <f>csv_data_2022[[#This Row],[occupancy]]</f>
        <v>1</v>
      </c>
      <c r="I281" t="s">
        <v>10</v>
      </c>
      <c r="J28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2" spans="1:10" x14ac:dyDescent="0.35">
      <c r="A282" t="s">
        <v>19</v>
      </c>
      <c r="B282" s="1">
        <v>44860</v>
      </c>
      <c r="C282" s="3">
        <v>0.45416666666666666</v>
      </c>
      <c r="D282" s="3">
        <f>MROUND(csv_data_2022[[#This Row],[time]],"0:05")</f>
        <v>0.4548611111111111</v>
      </c>
      <c r="E282" t="s">
        <v>20</v>
      </c>
      <c r="F282" t="s">
        <v>14</v>
      </c>
      <c r="G282">
        <v>100</v>
      </c>
      <c r="H282" t="str">
        <f>IF(csv_data_2022[[#This Row],[occupancy]]&gt;=60, "full", IF(csv_data_2022[[#This Row],[occupancy]]&gt;=30, "half-empty", "empty"))</f>
        <v>full</v>
      </c>
      <c r="I282" t="s">
        <v>10</v>
      </c>
      <c r="J28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83" spans="1:10" x14ac:dyDescent="0.35">
      <c r="A283" t="s">
        <v>19</v>
      </c>
      <c r="B283" s="1">
        <v>44860</v>
      </c>
      <c r="C283" s="3">
        <v>0.4548611111111111</v>
      </c>
      <c r="D283" s="3">
        <f>MROUND(csv_data_2022[[#This Row],[time]],"0:05")</f>
        <v>0.4548611111111111</v>
      </c>
      <c r="E283" t="s">
        <v>20</v>
      </c>
      <c r="F283" t="s">
        <v>9</v>
      </c>
      <c r="G283">
        <v>1</v>
      </c>
      <c r="H283">
        <f>csv_data_2022[[#This Row],[occupancy]]</f>
        <v>1</v>
      </c>
      <c r="I283" t="s">
        <v>10</v>
      </c>
      <c r="J28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4" spans="1:10" x14ac:dyDescent="0.35">
      <c r="A284" t="s">
        <v>19</v>
      </c>
      <c r="B284" s="1">
        <v>44860</v>
      </c>
      <c r="C284" s="3">
        <v>0.4548611111111111</v>
      </c>
      <c r="D284" s="3">
        <f>MROUND(csv_data_2022[[#This Row],[time]],"0:05")</f>
        <v>0.4548611111111111</v>
      </c>
      <c r="E284" t="s">
        <v>20</v>
      </c>
      <c r="F284" t="s">
        <v>9</v>
      </c>
      <c r="G284">
        <v>2</v>
      </c>
      <c r="H284">
        <f>csv_data_2022[[#This Row],[occupancy]]</f>
        <v>2</v>
      </c>
      <c r="I284" t="s">
        <v>10</v>
      </c>
      <c r="J28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5" spans="1:10" x14ac:dyDescent="0.35">
      <c r="A285" t="s">
        <v>19</v>
      </c>
      <c r="B285" s="1">
        <v>44860</v>
      </c>
      <c r="C285" s="3">
        <v>0.45555555555555555</v>
      </c>
      <c r="D285" s="3">
        <f>MROUND(csv_data_2022[[#This Row],[time]],"0:05")</f>
        <v>0.4548611111111111</v>
      </c>
      <c r="E285" t="s">
        <v>20</v>
      </c>
      <c r="F285" t="s">
        <v>13</v>
      </c>
      <c r="G285">
        <v>1</v>
      </c>
      <c r="H285">
        <f>csv_data_2022[[#This Row],[occupancy]]</f>
        <v>1</v>
      </c>
      <c r="I285" t="s">
        <v>10</v>
      </c>
      <c r="J28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86" spans="1:10" x14ac:dyDescent="0.35">
      <c r="A286" t="s">
        <v>19</v>
      </c>
      <c r="B286" s="1">
        <v>44860</v>
      </c>
      <c r="C286" s="3">
        <v>0.45555555555555555</v>
      </c>
      <c r="D286" s="3">
        <f>MROUND(csv_data_2022[[#This Row],[time]],"0:05")</f>
        <v>0.4548611111111111</v>
      </c>
      <c r="E286" t="s">
        <v>20</v>
      </c>
      <c r="F286" t="s">
        <v>9</v>
      </c>
      <c r="G286">
        <v>1</v>
      </c>
      <c r="H286">
        <f>csv_data_2022[[#This Row],[occupancy]]</f>
        <v>1</v>
      </c>
      <c r="I286" t="s">
        <v>10</v>
      </c>
      <c r="J28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7" spans="1:10" x14ac:dyDescent="0.35">
      <c r="A287" t="s">
        <v>19</v>
      </c>
      <c r="B287" s="1">
        <v>44860</v>
      </c>
      <c r="C287" s="3">
        <v>0.45555555555555555</v>
      </c>
      <c r="D287" s="3">
        <f>MROUND(csv_data_2022[[#This Row],[time]],"0:05")</f>
        <v>0.4548611111111111</v>
      </c>
      <c r="E287" t="s">
        <v>20</v>
      </c>
      <c r="F287" t="s">
        <v>9</v>
      </c>
      <c r="G287">
        <v>3</v>
      </c>
      <c r="H287">
        <f>csv_data_2022[[#This Row],[occupancy]]</f>
        <v>3</v>
      </c>
      <c r="I287" t="s">
        <v>10</v>
      </c>
      <c r="J28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8" spans="1:10" x14ac:dyDescent="0.35">
      <c r="A288" t="s">
        <v>19</v>
      </c>
      <c r="B288" s="1">
        <v>44860</v>
      </c>
      <c r="C288" s="3">
        <v>0.45555555555555555</v>
      </c>
      <c r="D288" s="3">
        <f>MROUND(csv_data_2022[[#This Row],[time]],"0:05")</f>
        <v>0.4548611111111111</v>
      </c>
      <c r="E288" t="s">
        <v>20</v>
      </c>
      <c r="F288" t="s">
        <v>9</v>
      </c>
      <c r="G288">
        <v>3</v>
      </c>
      <c r="H288">
        <f>csv_data_2022[[#This Row],[occupancy]]</f>
        <v>3</v>
      </c>
      <c r="I288" t="s">
        <v>10</v>
      </c>
      <c r="J28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89" spans="1:10" x14ac:dyDescent="0.35">
      <c r="A289" t="s">
        <v>19</v>
      </c>
      <c r="B289" s="1">
        <v>44860</v>
      </c>
      <c r="C289" s="3">
        <v>0.45624999999999999</v>
      </c>
      <c r="D289" s="3">
        <f>MROUND(csv_data_2022[[#This Row],[time]],"0:05")</f>
        <v>0.4548611111111111</v>
      </c>
      <c r="E289" t="s">
        <v>20</v>
      </c>
      <c r="F289" t="s">
        <v>12</v>
      </c>
      <c r="G289">
        <v>1</v>
      </c>
      <c r="H289">
        <f>csv_data_2022[[#This Row],[occupancy]]</f>
        <v>1</v>
      </c>
      <c r="I289" t="s">
        <v>10</v>
      </c>
      <c r="J28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90" spans="1:10" x14ac:dyDescent="0.35">
      <c r="A290" t="s">
        <v>19</v>
      </c>
      <c r="B290" s="1">
        <v>44860</v>
      </c>
      <c r="C290" s="3">
        <v>0.45624999999999999</v>
      </c>
      <c r="D290" s="3">
        <f>MROUND(csv_data_2022[[#This Row],[time]],"0:05")</f>
        <v>0.4548611111111111</v>
      </c>
      <c r="E290" t="s">
        <v>20</v>
      </c>
      <c r="F290" t="s">
        <v>14</v>
      </c>
      <c r="G290">
        <v>30</v>
      </c>
      <c r="H290" t="str">
        <f>IF(csv_data_2022[[#This Row],[occupancy]]&gt;=60, "full", IF(csv_data_2022[[#This Row],[occupancy]]&gt;=30, "half-empty", "empty"))</f>
        <v>half-empty</v>
      </c>
      <c r="I290" t="s">
        <v>10</v>
      </c>
      <c r="J29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291" spans="1:10" x14ac:dyDescent="0.35">
      <c r="A291" t="s">
        <v>19</v>
      </c>
      <c r="B291" s="1">
        <v>44860</v>
      </c>
      <c r="C291" s="3">
        <v>0.45624999999999999</v>
      </c>
      <c r="D291" s="3">
        <f>MROUND(csv_data_2022[[#This Row],[time]],"0:05")</f>
        <v>0.4548611111111111</v>
      </c>
      <c r="E291" t="s">
        <v>20</v>
      </c>
      <c r="F291" t="s">
        <v>9</v>
      </c>
      <c r="G291">
        <v>2</v>
      </c>
      <c r="H291">
        <f>csv_data_2022[[#This Row],[occupancy]]</f>
        <v>2</v>
      </c>
      <c r="I291" t="s">
        <v>11</v>
      </c>
      <c r="J29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2" spans="1:10" x14ac:dyDescent="0.35">
      <c r="A292" t="s">
        <v>19</v>
      </c>
      <c r="B292" s="1">
        <v>44860</v>
      </c>
      <c r="C292" s="3">
        <v>0.45624999999999999</v>
      </c>
      <c r="D292" s="3">
        <f>MROUND(csv_data_2022[[#This Row],[time]],"0:05")</f>
        <v>0.4548611111111111</v>
      </c>
      <c r="E292" t="s">
        <v>20</v>
      </c>
      <c r="F292" t="s">
        <v>13</v>
      </c>
      <c r="G292">
        <v>1</v>
      </c>
      <c r="H292">
        <f>csv_data_2022[[#This Row],[occupancy]]</f>
        <v>1</v>
      </c>
      <c r="I292" t="s">
        <v>10</v>
      </c>
      <c r="J29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93" spans="1:10" x14ac:dyDescent="0.35">
      <c r="A293" t="s">
        <v>19</v>
      </c>
      <c r="B293" s="1">
        <v>44860</v>
      </c>
      <c r="C293" s="3">
        <v>0.45694444444444443</v>
      </c>
      <c r="D293" s="3">
        <f>MROUND(csv_data_2022[[#This Row],[time]],"0:05")</f>
        <v>0.45833333333333331</v>
      </c>
      <c r="E293" t="s">
        <v>20</v>
      </c>
      <c r="F293" t="s">
        <v>15</v>
      </c>
      <c r="G293">
        <v>1</v>
      </c>
      <c r="H293">
        <f>csv_data_2022[[#This Row],[occupancy]]</f>
        <v>1</v>
      </c>
      <c r="I293" t="s">
        <v>10</v>
      </c>
      <c r="J29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4" spans="1:10" x14ac:dyDescent="0.35">
      <c r="A294" t="s">
        <v>19</v>
      </c>
      <c r="B294" s="1">
        <v>44860</v>
      </c>
      <c r="C294" s="3">
        <v>0.45694444444444443</v>
      </c>
      <c r="D294" s="3">
        <f>MROUND(csv_data_2022[[#This Row],[time]],"0:05")</f>
        <v>0.45833333333333331</v>
      </c>
      <c r="E294" t="s">
        <v>20</v>
      </c>
      <c r="F294" t="s">
        <v>9</v>
      </c>
      <c r="G294">
        <v>4</v>
      </c>
      <c r="H294">
        <f>csv_data_2022[[#This Row],[occupancy]]</f>
        <v>4</v>
      </c>
      <c r="I294" t="s">
        <v>10</v>
      </c>
      <c r="J29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5" spans="1:10" x14ac:dyDescent="0.35">
      <c r="A295" t="s">
        <v>19</v>
      </c>
      <c r="B295" s="1">
        <v>44860</v>
      </c>
      <c r="C295" s="3">
        <v>0.45694444444444443</v>
      </c>
      <c r="D295" s="3">
        <f>MROUND(csv_data_2022[[#This Row],[time]],"0:05")</f>
        <v>0.45833333333333331</v>
      </c>
      <c r="E295" t="s">
        <v>20</v>
      </c>
      <c r="F295" t="s">
        <v>9</v>
      </c>
      <c r="G295">
        <v>2</v>
      </c>
      <c r="H295">
        <f>csv_data_2022[[#This Row],[occupancy]]</f>
        <v>2</v>
      </c>
      <c r="I295" t="s">
        <v>10</v>
      </c>
      <c r="J29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6" spans="1:10" x14ac:dyDescent="0.35">
      <c r="A296" t="s">
        <v>19</v>
      </c>
      <c r="B296" s="1">
        <v>44860</v>
      </c>
      <c r="C296" s="3">
        <v>0.45694444444444443</v>
      </c>
      <c r="D296" s="3">
        <f>MROUND(csv_data_2022[[#This Row],[time]],"0:05")</f>
        <v>0.45833333333333331</v>
      </c>
      <c r="E296" t="s">
        <v>20</v>
      </c>
      <c r="F296" t="s">
        <v>9</v>
      </c>
      <c r="G296">
        <v>2</v>
      </c>
      <c r="H296">
        <f>csv_data_2022[[#This Row],[occupancy]]</f>
        <v>2</v>
      </c>
      <c r="I296" t="s">
        <v>11</v>
      </c>
      <c r="J29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7" spans="1:10" x14ac:dyDescent="0.35">
      <c r="A297" t="s">
        <v>19</v>
      </c>
      <c r="B297" s="1">
        <v>44860</v>
      </c>
      <c r="C297" s="3">
        <v>0.45763888888888887</v>
      </c>
      <c r="D297" s="3">
        <f>MROUND(csv_data_2022[[#This Row],[time]],"0:05")</f>
        <v>0.45833333333333331</v>
      </c>
      <c r="E297" t="s">
        <v>20</v>
      </c>
      <c r="F297" t="s">
        <v>9</v>
      </c>
      <c r="G297">
        <v>1</v>
      </c>
      <c r="H297">
        <f>csv_data_2022[[#This Row],[occupancy]]</f>
        <v>1</v>
      </c>
      <c r="I297" t="s">
        <v>11</v>
      </c>
      <c r="J29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298" spans="1:10" x14ac:dyDescent="0.35">
      <c r="A298" t="s">
        <v>19</v>
      </c>
      <c r="B298" s="1">
        <v>44860</v>
      </c>
      <c r="C298" s="3">
        <v>0.45763888888888887</v>
      </c>
      <c r="D298" s="3">
        <f>MROUND(csv_data_2022[[#This Row],[time]],"0:05")</f>
        <v>0.45833333333333331</v>
      </c>
      <c r="E298" t="s">
        <v>20</v>
      </c>
      <c r="F298" t="s">
        <v>13</v>
      </c>
      <c r="G298">
        <v>1</v>
      </c>
      <c r="H298">
        <f>csv_data_2022[[#This Row],[occupancy]]</f>
        <v>1</v>
      </c>
      <c r="I298" t="s">
        <v>10</v>
      </c>
      <c r="J29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299" spans="1:10" x14ac:dyDescent="0.35">
      <c r="A299" t="s">
        <v>19</v>
      </c>
      <c r="B299" s="1">
        <v>44860</v>
      </c>
      <c r="C299" s="3">
        <v>0.45763888888888887</v>
      </c>
      <c r="D299" s="3">
        <f>MROUND(csv_data_2022[[#This Row],[time]],"0:05")</f>
        <v>0.45833333333333331</v>
      </c>
      <c r="E299" t="s">
        <v>20</v>
      </c>
      <c r="F299" t="s">
        <v>9</v>
      </c>
      <c r="G299">
        <v>3</v>
      </c>
      <c r="H299">
        <f>csv_data_2022[[#This Row],[occupancy]]</f>
        <v>3</v>
      </c>
      <c r="I299" t="s">
        <v>11</v>
      </c>
      <c r="J29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0" spans="1:10" x14ac:dyDescent="0.35">
      <c r="A300" t="s">
        <v>19</v>
      </c>
      <c r="B300" s="1">
        <v>44860</v>
      </c>
      <c r="C300" s="3">
        <v>0.45763888888888887</v>
      </c>
      <c r="D300" s="3">
        <f>MROUND(csv_data_2022[[#This Row],[time]],"0:05")</f>
        <v>0.45833333333333331</v>
      </c>
      <c r="E300" t="s">
        <v>20</v>
      </c>
      <c r="F300" t="s">
        <v>9</v>
      </c>
      <c r="G300">
        <v>1</v>
      </c>
      <c r="H300">
        <f>csv_data_2022[[#This Row],[occupancy]]</f>
        <v>1</v>
      </c>
      <c r="I300" t="s">
        <v>10</v>
      </c>
      <c r="J30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1" spans="1:10" x14ac:dyDescent="0.35">
      <c r="A301" t="s">
        <v>19</v>
      </c>
      <c r="B301" s="1">
        <v>44860</v>
      </c>
      <c r="C301" s="3">
        <v>0.45763888888888887</v>
      </c>
      <c r="D301" s="3">
        <f>MROUND(csv_data_2022[[#This Row],[time]],"0:05")</f>
        <v>0.45833333333333331</v>
      </c>
      <c r="E301" t="s">
        <v>20</v>
      </c>
      <c r="F301" t="s">
        <v>14</v>
      </c>
      <c r="G301">
        <v>50</v>
      </c>
      <c r="H301" t="str">
        <f>IF(csv_data_2022[[#This Row],[occupancy]]&gt;=60, "full", IF(csv_data_2022[[#This Row],[occupancy]]&gt;=30, "half-empty", "empty"))</f>
        <v>half-empty</v>
      </c>
      <c r="I301" t="s">
        <v>11</v>
      </c>
      <c r="J30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02" spans="1:10" x14ac:dyDescent="0.35">
      <c r="A302" t="s">
        <v>19</v>
      </c>
      <c r="B302" s="1">
        <v>44860</v>
      </c>
      <c r="C302" s="3">
        <v>0.45763888888888887</v>
      </c>
      <c r="D302" s="3">
        <f>MROUND(csv_data_2022[[#This Row],[time]],"0:05")</f>
        <v>0.45833333333333331</v>
      </c>
      <c r="E302" t="s">
        <v>20</v>
      </c>
      <c r="F302" t="s">
        <v>13</v>
      </c>
      <c r="G302">
        <v>1</v>
      </c>
      <c r="H302">
        <f>csv_data_2022[[#This Row],[occupancy]]</f>
        <v>1</v>
      </c>
      <c r="I302" t="s">
        <v>11</v>
      </c>
      <c r="J30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03" spans="1:10" x14ac:dyDescent="0.35">
      <c r="A303" t="s">
        <v>19</v>
      </c>
      <c r="B303" s="1">
        <v>44860</v>
      </c>
      <c r="C303" s="3">
        <v>0.45833333333333331</v>
      </c>
      <c r="D303" s="3">
        <f>MROUND(csv_data_2022[[#This Row],[time]],"0:05")</f>
        <v>0.45833333333333331</v>
      </c>
      <c r="E303" t="s">
        <v>20</v>
      </c>
      <c r="F303" t="s">
        <v>9</v>
      </c>
      <c r="G303">
        <v>2</v>
      </c>
      <c r="H303">
        <f>csv_data_2022[[#This Row],[occupancy]]</f>
        <v>2</v>
      </c>
      <c r="I303" t="s">
        <v>11</v>
      </c>
      <c r="J30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4" spans="1:10" x14ac:dyDescent="0.35">
      <c r="A304" t="s">
        <v>19</v>
      </c>
      <c r="B304" s="1">
        <v>44860</v>
      </c>
      <c r="C304" s="3">
        <v>0.45833333333333331</v>
      </c>
      <c r="D304" s="3">
        <f>MROUND(csv_data_2022[[#This Row],[time]],"0:05")</f>
        <v>0.45833333333333331</v>
      </c>
      <c r="E304" t="s">
        <v>20</v>
      </c>
      <c r="F304" t="s">
        <v>9</v>
      </c>
      <c r="G304">
        <v>4</v>
      </c>
      <c r="H304">
        <f>csv_data_2022[[#This Row],[occupancy]]</f>
        <v>4</v>
      </c>
      <c r="I304" t="s">
        <v>11</v>
      </c>
      <c r="J30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5" spans="1:10" x14ac:dyDescent="0.35">
      <c r="A305" t="s">
        <v>19</v>
      </c>
      <c r="B305" s="1">
        <v>44860</v>
      </c>
      <c r="C305" s="3">
        <v>0.45833333333333331</v>
      </c>
      <c r="D305" s="3">
        <f>MROUND(csv_data_2022[[#This Row],[time]],"0:05")</f>
        <v>0.45833333333333331</v>
      </c>
      <c r="E305" t="s">
        <v>20</v>
      </c>
      <c r="F305" t="s">
        <v>9</v>
      </c>
      <c r="G305">
        <v>2</v>
      </c>
      <c r="H305">
        <f>csv_data_2022[[#This Row],[occupancy]]</f>
        <v>2</v>
      </c>
      <c r="I305" t="s">
        <v>10</v>
      </c>
      <c r="J30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06" spans="1:10" x14ac:dyDescent="0.35">
      <c r="A306" t="s">
        <v>19</v>
      </c>
      <c r="B306" s="1">
        <v>44860</v>
      </c>
      <c r="C306" s="3">
        <v>0.45833333333333331</v>
      </c>
      <c r="D306" s="3">
        <f>MROUND(csv_data_2022[[#This Row],[time]],"0:05")</f>
        <v>0.45833333333333331</v>
      </c>
      <c r="E306" t="s">
        <v>20</v>
      </c>
      <c r="F306" t="s">
        <v>12</v>
      </c>
      <c r="G306">
        <v>1</v>
      </c>
      <c r="H306">
        <f>csv_data_2022[[#This Row],[occupancy]]</f>
        <v>1</v>
      </c>
      <c r="I306" t="s">
        <v>11</v>
      </c>
      <c r="J30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07" spans="1:10" x14ac:dyDescent="0.35">
      <c r="A307" t="s">
        <v>21</v>
      </c>
      <c r="B307" s="1">
        <v>44859</v>
      </c>
      <c r="C307" s="3">
        <v>0.4375</v>
      </c>
      <c r="D307" s="3">
        <f>MROUND(csv_data_2022[[#This Row],[time]],"0:05")</f>
        <v>0.4375</v>
      </c>
      <c r="E307" t="s">
        <v>20</v>
      </c>
      <c r="F307" t="s">
        <v>13</v>
      </c>
      <c r="G307">
        <v>3</v>
      </c>
      <c r="H307">
        <f>csv_data_2022[[#This Row],[occupancy]]</f>
        <v>3</v>
      </c>
      <c r="I307" t="s">
        <v>10</v>
      </c>
      <c r="J30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08" spans="1:10" x14ac:dyDescent="0.35">
      <c r="A308" t="s">
        <v>21</v>
      </c>
      <c r="B308" s="1">
        <v>44859</v>
      </c>
      <c r="C308" s="3">
        <v>0.4375</v>
      </c>
      <c r="D308" s="3">
        <f>MROUND(csv_data_2022[[#This Row],[time]],"0:05")</f>
        <v>0.4375</v>
      </c>
      <c r="E308" t="s">
        <v>20</v>
      </c>
      <c r="F308" t="s">
        <v>18</v>
      </c>
      <c r="G308">
        <v>2</v>
      </c>
      <c r="H308">
        <f>csv_data_2022[[#This Row],[occupancy]]</f>
        <v>2</v>
      </c>
      <c r="I308" t="s">
        <v>10</v>
      </c>
      <c r="J30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09" spans="1:10" x14ac:dyDescent="0.35">
      <c r="A309" t="s">
        <v>21</v>
      </c>
      <c r="B309" s="1">
        <v>44859</v>
      </c>
      <c r="C309" s="3">
        <v>0.4375</v>
      </c>
      <c r="D309" s="3">
        <f>MROUND(csv_data_2022[[#This Row],[time]],"0:05")</f>
        <v>0.4375</v>
      </c>
      <c r="E309" t="s">
        <v>20</v>
      </c>
      <c r="F309" t="s">
        <v>9</v>
      </c>
      <c r="G309">
        <v>2</v>
      </c>
      <c r="H309">
        <f>csv_data_2022[[#This Row],[occupancy]]</f>
        <v>2</v>
      </c>
      <c r="I309" t="s">
        <v>10</v>
      </c>
      <c r="J30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0" spans="1:10" x14ac:dyDescent="0.35">
      <c r="A310" t="s">
        <v>21</v>
      </c>
      <c r="B310" s="1">
        <v>44859</v>
      </c>
      <c r="C310" s="3">
        <v>0.4375</v>
      </c>
      <c r="D310" s="3">
        <f>MROUND(csv_data_2022[[#This Row],[time]],"0:05")</f>
        <v>0.4375</v>
      </c>
      <c r="E310" t="s">
        <v>20</v>
      </c>
      <c r="F310" t="s">
        <v>12</v>
      </c>
      <c r="G310">
        <v>2</v>
      </c>
      <c r="H310">
        <f>csv_data_2022[[#This Row],[occupancy]]</f>
        <v>2</v>
      </c>
      <c r="I310" t="s">
        <v>11</v>
      </c>
      <c r="J31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11" spans="1:10" x14ac:dyDescent="0.35">
      <c r="A311" t="s">
        <v>21</v>
      </c>
      <c r="B311" s="1">
        <v>44859</v>
      </c>
      <c r="C311" s="3">
        <v>0.44097222222222221</v>
      </c>
      <c r="D311" s="3">
        <f>MROUND(csv_data_2022[[#This Row],[time]],"0:05")</f>
        <v>0.44097222222222221</v>
      </c>
      <c r="E311" t="s">
        <v>20</v>
      </c>
      <c r="F311" t="s">
        <v>9</v>
      </c>
      <c r="G311">
        <v>1</v>
      </c>
      <c r="H311">
        <f>csv_data_2022[[#This Row],[occupancy]]</f>
        <v>1</v>
      </c>
      <c r="I311" t="s">
        <v>10</v>
      </c>
      <c r="J31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2" spans="1:10" x14ac:dyDescent="0.35">
      <c r="A312" t="s">
        <v>21</v>
      </c>
      <c r="B312" s="1">
        <v>44859</v>
      </c>
      <c r="C312" s="3">
        <v>0.44097222222222221</v>
      </c>
      <c r="D312" s="3">
        <f>MROUND(csv_data_2022[[#This Row],[time]],"0:05")</f>
        <v>0.44097222222222221</v>
      </c>
      <c r="E312" t="s">
        <v>20</v>
      </c>
      <c r="F312" t="s">
        <v>9</v>
      </c>
      <c r="G312">
        <v>1</v>
      </c>
      <c r="H312">
        <f>csv_data_2022[[#This Row],[occupancy]]</f>
        <v>1</v>
      </c>
      <c r="I312" t="s">
        <v>11</v>
      </c>
      <c r="J31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3" spans="1:10" x14ac:dyDescent="0.35">
      <c r="A313" t="s">
        <v>21</v>
      </c>
      <c r="B313" s="1">
        <v>44859</v>
      </c>
      <c r="C313" s="3">
        <v>0.44097222222222221</v>
      </c>
      <c r="D313" s="3">
        <f>MROUND(csv_data_2022[[#This Row],[time]],"0:05")</f>
        <v>0.44097222222222221</v>
      </c>
      <c r="E313" t="s">
        <v>20</v>
      </c>
      <c r="F313" t="s">
        <v>18</v>
      </c>
      <c r="G313">
        <v>1</v>
      </c>
      <c r="H313">
        <f>csv_data_2022[[#This Row],[occupancy]]</f>
        <v>1</v>
      </c>
      <c r="I313" t="s">
        <v>10</v>
      </c>
      <c r="J31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14" spans="1:10" x14ac:dyDescent="0.35">
      <c r="A314" t="s">
        <v>21</v>
      </c>
      <c r="B314" s="1">
        <v>44859</v>
      </c>
      <c r="C314" s="3">
        <v>0.44097222222222221</v>
      </c>
      <c r="D314" s="3">
        <f>MROUND(csv_data_2022[[#This Row],[time]],"0:05")</f>
        <v>0.44097222222222221</v>
      </c>
      <c r="E314" t="s">
        <v>20</v>
      </c>
      <c r="F314" t="s">
        <v>9</v>
      </c>
      <c r="G314">
        <v>1</v>
      </c>
      <c r="H314">
        <f>csv_data_2022[[#This Row],[occupancy]]</f>
        <v>1</v>
      </c>
      <c r="I314" t="s">
        <v>10</v>
      </c>
      <c r="J31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5" spans="1:10" x14ac:dyDescent="0.35">
      <c r="A315" t="s">
        <v>21</v>
      </c>
      <c r="B315" s="1">
        <v>44859</v>
      </c>
      <c r="C315" s="3">
        <v>0.44097222222222221</v>
      </c>
      <c r="D315" s="3">
        <f>MROUND(csv_data_2022[[#This Row],[time]],"0:05")</f>
        <v>0.44097222222222221</v>
      </c>
      <c r="E315" t="s">
        <v>20</v>
      </c>
      <c r="F315" t="s">
        <v>9</v>
      </c>
      <c r="G315">
        <v>2</v>
      </c>
      <c r="H315">
        <f>csv_data_2022[[#This Row],[occupancy]]</f>
        <v>2</v>
      </c>
      <c r="I315" t="s">
        <v>11</v>
      </c>
      <c r="J31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6" spans="1:10" x14ac:dyDescent="0.35">
      <c r="A316" t="s">
        <v>21</v>
      </c>
      <c r="B316" s="1">
        <v>44859</v>
      </c>
      <c r="C316" s="3">
        <v>0.44097222222222221</v>
      </c>
      <c r="D316" s="3">
        <f>MROUND(csv_data_2022[[#This Row],[time]],"0:05")</f>
        <v>0.44097222222222221</v>
      </c>
      <c r="E316" t="s">
        <v>20</v>
      </c>
      <c r="F316" t="s">
        <v>14</v>
      </c>
      <c r="G316" s="5">
        <v>10</v>
      </c>
      <c r="H316" t="str">
        <f>IF(csv_data_2022[[#This Row],[occupancy]]&gt;=60, "full", IF(csv_data_2022[[#This Row],[occupancy]]&gt;=30, "half-empty", "empty"))</f>
        <v>empty</v>
      </c>
      <c r="I316" t="s">
        <v>10</v>
      </c>
      <c r="J31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17" spans="1:10" x14ac:dyDescent="0.35">
      <c r="A317" t="s">
        <v>21</v>
      </c>
      <c r="B317" s="1">
        <v>44859</v>
      </c>
      <c r="C317" s="3">
        <v>0.44097222222222221</v>
      </c>
      <c r="D317" s="3">
        <f>MROUND(csv_data_2022[[#This Row],[time]],"0:05")</f>
        <v>0.44097222222222221</v>
      </c>
      <c r="E317" t="s">
        <v>20</v>
      </c>
      <c r="F317" t="s">
        <v>14</v>
      </c>
      <c r="G317" s="5">
        <v>10</v>
      </c>
      <c r="H317" t="str">
        <f>IF(csv_data_2022[[#This Row],[occupancy]]&gt;=60, "full", IF(csv_data_2022[[#This Row],[occupancy]]&gt;=30, "half-empty", "empty"))</f>
        <v>empty</v>
      </c>
      <c r="I317" t="s">
        <v>10</v>
      </c>
      <c r="J31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18" spans="1:10" x14ac:dyDescent="0.35">
      <c r="A318" t="s">
        <v>21</v>
      </c>
      <c r="B318" s="1">
        <v>44859</v>
      </c>
      <c r="C318" s="3">
        <v>0.44097222222222221</v>
      </c>
      <c r="D318" s="3">
        <f>MROUND(csv_data_2022[[#This Row],[time]],"0:05")</f>
        <v>0.44097222222222221</v>
      </c>
      <c r="E318" t="s">
        <v>20</v>
      </c>
      <c r="F318" t="s">
        <v>9</v>
      </c>
      <c r="G318">
        <v>3</v>
      </c>
      <c r="H318">
        <f>csv_data_2022[[#This Row],[occupancy]]</f>
        <v>3</v>
      </c>
      <c r="I318" t="s">
        <v>10</v>
      </c>
      <c r="J31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19" spans="1:10" x14ac:dyDescent="0.35">
      <c r="A319" t="s">
        <v>21</v>
      </c>
      <c r="B319" s="1">
        <v>44859</v>
      </c>
      <c r="C319" s="3">
        <v>0.44097222222222221</v>
      </c>
      <c r="D319" s="3">
        <f>MROUND(csv_data_2022[[#This Row],[time]],"0:05")</f>
        <v>0.44097222222222221</v>
      </c>
      <c r="E319" t="s">
        <v>20</v>
      </c>
      <c r="F319" t="s">
        <v>9</v>
      </c>
      <c r="G319">
        <v>2</v>
      </c>
      <c r="H319">
        <f>csv_data_2022[[#This Row],[occupancy]]</f>
        <v>2</v>
      </c>
      <c r="I319" t="s">
        <v>10</v>
      </c>
      <c r="J31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0" spans="1:10" x14ac:dyDescent="0.35">
      <c r="A320" t="s">
        <v>21</v>
      </c>
      <c r="B320" s="1">
        <v>44859</v>
      </c>
      <c r="C320" s="3">
        <v>0.44097222222222221</v>
      </c>
      <c r="D320" s="3">
        <f>MROUND(csv_data_2022[[#This Row],[time]],"0:05")</f>
        <v>0.44097222222222221</v>
      </c>
      <c r="E320" t="s">
        <v>20</v>
      </c>
      <c r="F320" t="s">
        <v>9</v>
      </c>
      <c r="G320">
        <v>2</v>
      </c>
      <c r="H320">
        <f>csv_data_2022[[#This Row],[occupancy]]</f>
        <v>2</v>
      </c>
      <c r="I320" t="s">
        <v>10</v>
      </c>
      <c r="J32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1" spans="1:10" x14ac:dyDescent="0.35">
      <c r="A321" t="s">
        <v>21</v>
      </c>
      <c r="B321" s="1">
        <v>44859</v>
      </c>
      <c r="C321" s="3">
        <v>0.44444444444444442</v>
      </c>
      <c r="D321" s="3">
        <f>MROUND(csv_data_2022[[#This Row],[time]],"0:05")</f>
        <v>0.44444444444444442</v>
      </c>
      <c r="E321" t="s">
        <v>20</v>
      </c>
      <c r="F321" t="s">
        <v>9</v>
      </c>
      <c r="G321">
        <v>2</v>
      </c>
      <c r="H321">
        <f>csv_data_2022[[#This Row],[occupancy]]</f>
        <v>2</v>
      </c>
      <c r="I321" t="s">
        <v>10</v>
      </c>
      <c r="J32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2" spans="1:10" x14ac:dyDescent="0.35">
      <c r="A322" t="s">
        <v>21</v>
      </c>
      <c r="B322" s="1">
        <v>44859</v>
      </c>
      <c r="C322" s="3">
        <v>0.44444444444444442</v>
      </c>
      <c r="D322" s="3">
        <f>MROUND(csv_data_2022[[#This Row],[time]],"0:05")</f>
        <v>0.44444444444444442</v>
      </c>
      <c r="E322" t="s">
        <v>20</v>
      </c>
      <c r="F322" t="s">
        <v>9</v>
      </c>
      <c r="G322">
        <v>1</v>
      </c>
      <c r="H322">
        <f>csv_data_2022[[#This Row],[occupancy]]</f>
        <v>1</v>
      </c>
      <c r="I322" t="s">
        <v>11</v>
      </c>
      <c r="J32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3" spans="1:10" x14ac:dyDescent="0.35">
      <c r="A323" t="s">
        <v>21</v>
      </c>
      <c r="B323" s="1">
        <v>44859</v>
      </c>
      <c r="C323" s="3">
        <v>0.44444444444444442</v>
      </c>
      <c r="D323" s="3">
        <f>MROUND(csv_data_2022[[#This Row],[time]],"0:05")</f>
        <v>0.44444444444444442</v>
      </c>
      <c r="E323" t="s">
        <v>20</v>
      </c>
      <c r="F323" t="s">
        <v>12</v>
      </c>
      <c r="G323">
        <v>1</v>
      </c>
      <c r="H323">
        <f>csv_data_2022[[#This Row],[occupancy]]</f>
        <v>1</v>
      </c>
      <c r="I323" t="s">
        <v>10</v>
      </c>
      <c r="J32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24" spans="1:10" x14ac:dyDescent="0.35">
      <c r="A324" t="s">
        <v>21</v>
      </c>
      <c r="B324" s="1">
        <v>44859</v>
      </c>
      <c r="C324" s="3">
        <v>0.44444444444444442</v>
      </c>
      <c r="D324" s="3">
        <f>MROUND(csv_data_2022[[#This Row],[time]],"0:05")</f>
        <v>0.44444444444444442</v>
      </c>
      <c r="E324" t="s">
        <v>20</v>
      </c>
      <c r="F324" t="s">
        <v>9</v>
      </c>
      <c r="G324">
        <v>1</v>
      </c>
      <c r="H324">
        <f>csv_data_2022[[#This Row],[occupancy]]</f>
        <v>1</v>
      </c>
      <c r="I324" t="s">
        <v>10</v>
      </c>
      <c r="J32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5" spans="1:10" x14ac:dyDescent="0.35">
      <c r="A325" t="s">
        <v>21</v>
      </c>
      <c r="B325" s="1">
        <v>44859</v>
      </c>
      <c r="C325" s="3">
        <v>0.44444444444444442</v>
      </c>
      <c r="D325" s="3">
        <f>MROUND(csv_data_2022[[#This Row],[time]],"0:05")</f>
        <v>0.44444444444444442</v>
      </c>
      <c r="E325" t="s">
        <v>20</v>
      </c>
      <c r="F325" t="s">
        <v>14</v>
      </c>
      <c r="G325" s="5">
        <v>10</v>
      </c>
      <c r="H325" t="str">
        <f>IF(csv_data_2022[[#This Row],[occupancy]]&gt;=60, "full", IF(csv_data_2022[[#This Row],[occupancy]]&gt;=30, "half-empty", "empty"))</f>
        <v>empty</v>
      </c>
      <c r="I325" t="s">
        <v>10</v>
      </c>
      <c r="J32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26" spans="1:10" x14ac:dyDescent="0.35">
      <c r="A326" t="s">
        <v>21</v>
      </c>
      <c r="B326" s="1">
        <v>44859</v>
      </c>
      <c r="C326" s="3">
        <v>0.44444444444444442</v>
      </c>
      <c r="D326" s="3">
        <f>MROUND(csv_data_2022[[#This Row],[time]],"0:05")</f>
        <v>0.44444444444444442</v>
      </c>
      <c r="E326" t="s">
        <v>20</v>
      </c>
      <c r="F326" t="s">
        <v>9</v>
      </c>
      <c r="G326">
        <v>2</v>
      </c>
      <c r="H326">
        <f>csv_data_2022[[#This Row],[occupancy]]</f>
        <v>2</v>
      </c>
      <c r="I326" t="s">
        <v>10</v>
      </c>
      <c r="J32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7" spans="1:10" x14ac:dyDescent="0.35">
      <c r="A327" t="s">
        <v>21</v>
      </c>
      <c r="B327" s="1">
        <v>44859</v>
      </c>
      <c r="C327" s="3">
        <v>0.44444444444444442</v>
      </c>
      <c r="D327" s="3">
        <f>MROUND(csv_data_2022[[#This Row],[time]],"0:05")</f>
        <v>0.44444444444444442</v>
      </c>
      <c r="E327" t="s">
        <v>20</v>
      </c>
      <c r="F327" t="s">
        <v>9</v>
      </c>
      <c r="G327">
        <v>1</v>
      </c>
      <c r="H327">
        <f>csv_data_2022[[#This Row],[occupancy]]</f>
        <v>1</v>
      </c>
      <c r="I327" t="s">
        <v>10</v>
      </c>
      <c r="J32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28" spans="1:10" x14ac:dyDescent="0.35">
      <c r="A328" t="s">
        <v>21</v>
      </c>
      <c r="B328" s="1">
        <v>44859</v>
      </c>
      <c r="C328" s="3">
        <v>0.44444444444444442</v>
      </c>
      <c r="D328" s="3">
        <f>MROUND(csv_data_2022[[#This Row],[time]],"0:05")</f>
        <v>0.44444444444444442</v>
      </c>
      <c r="E328" t="s">
        <v>20</v>
      </c>
      <c r="F328" t="s">
        <v>14</v>
      </c>
      <c r="G328" s="5">
        <v>10</v>
      </c>
      <c r="H328" t="str">
        <f>IF(csv_data_2022[[#This Row],[occupancy]]&gt;=60, "full", IF(csv_data_2022[[#This Row],[occupancy]]&gt;=30, "half-empty", "empty"))</f>
        <v>empty</v>
      </c>
      <c r="I328" t="s">
        <v>10</v>
      </c>
      <c r="J32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29" spans="1:10" x14ac:dyDescent="0.35">
      <c r="A329" t="s">
        <v>21</v>
      </c>
      <c r="B329" s="1">
        <v>44859</v>
      </c>
      <c r="C329" s="3">
        <v>0.44444444444444442</v>
      </c>
      <c r="D329" s="3">
        <f>MROUND(csv_data_2022[[#This Row],[time]],"0:05")</f>
        <v>0.44444444444444442</v>
      </c>
      <c r="E329" t="s">
        <v>20</v>
      </c>
      <c r="F329" t="s">
        <v>9</v>
      </c>
      <c r="G329">
        <v>2</v>
      </c>
      <c r="H329">
        <f>csv_data_2022[[#This Row],[occupancy]]</f>
        <v>2</v>
      </c>
      <c r="I329" t="s">
        <v>11</v>
      </c>
      <c r="J32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0" spans="1:10" x14ac:dyDescent="0.35">
      <c r="A330" t="s">
        <v>21</v>
      </c>
      <c r="B330" s="1">
        <v>44859</v>
      </c>
      <c r="C330" s="3">
        <v>0.44444444444444442</v>
      </c>
      <c r="D330" s="3">
        <f>MROUND(csv_data_2022[[#This Row],[time]],"0:05")</f>
        <v>0.44444444444444442</v>
      </c>
      <c r="E330" t="s">
        <v>20</v>
      </c>
      <c r="F330" t="s">
        <v>9</v>
      </c>
      <c r="G330">
        <v>2</v>
      </c>
      <c r="H330">
        <f>csv_data_2022[[#This Row],[occupancy]]</f>
        <v>2</v>
      </c>
      <c r="I330" t="s">
        <v>11</v>
      </c>
      <c r="J33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1" spans="1:10" x14ac:dyDescent="0.35">
      <c r="A331" t="s">
        <v>21</v>
      </c>
      <c r="B331" s="1">
        <v>44859</v>
      </c>
      <c r="C331" s="3">
        <v>0.44444444444444442</v>
      </c>
      <c r="D331" s="3">
        <f>MROUND(csv_data_2022[[#This Row],[time]],"0:05")</f>
        <v>0.44444444444444442</v>
      </c>
      <c r="E331" t="s">
        <v>20</v>
      </c>
      <c r="F331" t="s">
        <v>9</v>
      </c>
      <c r="G331">
        <v>1</v>
      </c>
      <c r="H331">
        <f>csv_data_2022[[#This Row],[occupancy]]</f>
        <v>1</v>
      </c>
      <c r="I331" t="s">
        <v>11</v>
      </c>
      <c r="J33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2" spans="1:10" x14ac:dyDescent="0.35">
      <c r="A332" t="s">
        <v>21</v>
      </c>
      <c r="B332" s="1">
        <v>44859</v>
      </c>
      <c r="C332" s="3">
        <v>0.44444444444444442</v>
      </c>
      <c r="D332" s="3">
        <f>MROUND(csv_data_2022[[#This Row],[time]],"0:05")</f>
        <v>0.44444444444444442</v>
      </c>
      <c r="E332" t="s">
        <v>20</v>
      </c>
      <c r="F332" t="s">
        <v>12</v>
      </c>
      <c r="G332">
        <v>3</v>
      </c>
      <c r="H332">
        <f>csv_data_2022[[#This Row],[occupancy]]</f>
        <v>3</v>
      </c>
      <c r="I332" t="s">
        <v>10</v>
      </c>
      <c r="J33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33" spans="1:10" x14ac:dyDescent="0.35">
      <c r="A333" t="s">
        <v>21</v>
      </c>
      <c r="B333" s="1">
        <v>44859</v>
      </c>
      <c r="C333" s="3">
        <v>0.44444444444444442</v>
      </c>
      <c r="D333" s="3">
        <f>MROUND(csv_data_2022[[#This Row],[time]],"0:05")</f>
        <v>0.44444444444444442</v>
      </c>
      <c r="E333" t="s">
        <v>20</v>
      </c>
      <c r="F333" t="s">
        <v>13</v>
      </c>
      <c r="G333">
        <v>1</v>
      </c>
      <c r="H333">
        <f>csv_data_2022[[#This Row],[occupancy]]</f>
        <v>1</v>
      </c>
      <c r="I333" t="s">
        <v>10</v>
      </c>
      <c r="J33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34" spans="1:10" x14ac:dyDescent="0.35">
      <c r="A334" t="s">
        <v>21</v>
      </c>
      <c r="B334" s="1">
        <v>44859</v>
      </c>
      <c r="C334" s="3">
        <v>0.44791666666666669</v>
      </c>
      <c r="D334" s="3">
        <f>MROUND(csv_data_2022[[#This Row],[time]],"0:05")</f>
        <v>0.44791666666666663</v>
      </c>
      <c r="E334" t="s">
        <v>20</v>
      </c>
      <c r="F334" t="s">
        <v>9</v>
      </c>
      <c r="G334">
        <v>1</v>
      </c>
      <c r="H334">
        <f>csv_data_2022[[#This Row],[occupancy]]</f>
        <v>1</v>
      </c>
      <c r="I334" t="s">
        <v>11</v>
      </c>
      <c r="J33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5" spans="1:10" x14ac:dyDescent="0.35">
      <c r="A335" t="s">
        <v>21</v>
      </c>
      <c r="B335" s="1">
        <v>44859</v>
      </c>
      <c r="C335" s="3">
        <v>0.44791666666666669</v>
      </c>
      <c r="D335" s="3">
        <f>MROUND(csv_data_2022[[#This Row],[time]],"0:05")</f>
        <v>0.44791666666666663</v>
      </c>
      <c r="E335" t="s">
        <v>20</v>
      </c>
      <c r="F335" t="s">
        <v>9</v>
      </c>
      <c r="G335">
        <v>1</v>
      </c>
      <c r="H335">
        <f>csv_data_2022[[#This Row],[occupancy]]</f>
        <v>1</v>
      </c>
      <c r="I335" t="s">
        <v>10</v>
      </c>
      <c r="J33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6" spans="1:10" x14ac:dyDescent="0.35">
      <c r="A336" t="s">
        <v>21</v>
      </c>
      <c r="B336" s="1">
        <v>44859</v>
      </c>
      <c r="C336" s="3">
        <v>0.44791666666666669</v>
      </c>
      <c r="D336" s="3">
        <f>MROUND(csv_data_2022[[#This Row],[time]],"0:05")</f>
        <v>0.44791666666666663</v>
      </c>
      <c r="E336" t="s">
        <v>20</v>
      </c>
      <c r="F336" t="s">
        <v>9</v>
      </c>
      <c r="G336">
        <v>1</v>
      </c>
      <c r="H336">
        <f>csv_data_2022[[#This Row],[occupancy]]</f>
        <v>1</v>
      </c>
      <c r="I336" t="s">
        <v>10</v>
      </c>
      <c r="J33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37" spans="1:10" x14ac:dyDescent="0.35">
      <c r="A337" t="s">
        <v>21</v>
      </c>
      <c r="B337" s="1">
        <v>44859</v>
      </c>
      <c r="C337" s="3">
        <v>0.44791666666666669</v>
      </c>
      <c r="D337" s="3">
        <f>MROUND(csv_data_2022[[#This Row],[time]],"0:05")</f>
        <v>0.44791666666666663</v>
      </c>
      <c r="E337" t="s">
        <v>20</v>
      </c>
      <c r="F337" t="s">
        <v>14</v>
      </c>
      <c r="G337" s="5">
        <v>10</v>
      </c>
      <c r="H337" t="str">
        <f>IF(csv_data_2022[[#This Row],[occupancy]]&gt;=60, "full", IF(csv_data_2022[[#This Row],[occupancy]]&gt;=30, "half-empty", "empty"))</f>
        <v>empty</v>
      </c>
      <c r="I337" t="s">
        <v>10</v>
      </c>
      <c r="J33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38" spans="1:10" x14ac:dyDescent="0.35">
      <c r="A338" t="s">
        <v>21</v>
      </c>
      <c r="B338" s="1">
        <v>44859</v>
      </c>
      <c r="C338" s="3">
        <v>0.4513888888888889</v>
      </c>
      <c r="D338" s="3">
        <f>MROUND(csv_data_2022[[#This Row],[time]],"0:05")</f>
        <v>0.45138888888888884</v>
      </c>
      <c r="E338" t="s">
        <v>20</v>
      </c>
      <c r="F338" t="s">
        <v>18</v>
      </c>
      <c r="G338">
        <v>1</v>
      </c>
      <c r="H338">
        <f>csv_data_2022[[#This Row],[occupancy]]</f>
        <v>1</v>
      </c>
      <c r="I338" t="s">
        <v>10</v>
      </c>
      <c r="J33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39" spans="1:10" x14ac:dyDescent="0.35">
      <c r="A339" t="s">
        <v>21</v>
      </c>
      <c r="B339" s="1">
        <v>44859</v>
      </c>
      <c r="C339" s="3">
        <v>0.4513888888888889</v>
      </c>
      <c r="D339" s="3">
        <f>MROUND(csv_data_2022[[#This Row],[time]],"0:05")</f>
        <v>0.45138888888888884</v>
      </c>
      <c r="E339" t="s">
        <v>20</v>
      </c>
      <c r="F339" t="s">
        <v>14</v>
      </c>
      <c r="G339" s="5">
        <v>10</v>
      </c>
      <c r="H339" t="str">
        <f>IF(csv_data_2022[[#This Row],[occupancy]]&gt;=60, "full", IF(csv_data_2022[[#This Row],[occupancy]]&gt;=30, "half-empty", "empty"))</f>
        <v>empty</v>
      </c>
      <c r="I339" t="s">
        <v>10</v>
      </c>
      <c r="J33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40" spans="1:10" x14ac:dyDescent="0.35">
      <c r="A340" t="s">
        <v>21</v>
      </c>
      <c r="B340" s="1">
        <v>44859</v>
      </c>
      <c r="C340" s="3">
        <v>0.4513888888888889</v>
      </c>
      <c r="D340" s="3">
        <f>MROUND(csv_data_2022[[#This Row],[time]],"0:05")</f>
        <v>0.45138888888888884</v>
      </c>
      <c r="E340" t="s">
        <v>20</v>
      </c>
      <c r="F340" t="s">
        <v>13</v>
      </c>
      <c r="G340">
        <v>3</v>
      </c>
      <c r="H340">
        <f>csv_data_2022[[#This Row],[occupancy]]</f>
        <v>3</v>
      </c>
      <c r="I340" t="s">
        <v>10</v>
      </c>
      <c r="J34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41" spans="1:10" x14ac:dyDescent="0.35">
      <c r="A341" t="s">
        <v>21</v>
      </c>
      <c r="B341" s="1">
        <v>44859</v>
      </c>
      <c r="C341" s="3">
        <v>0.4513888888888889</v>
      </c>
      <c r="D341" s="3">
        <f>MROUND(csv_data_2022[[#This Row],[time]],"0:05")</f>
        <v>0.45138888888888884</v>
      </c>
      <c r="E341" t="s">
        <v>20</v>
      </c>
      <c r="F341" t="s">
        <v>9</v>
      </c>
      <c r="G341">
        <v>1</v>
      </c>
      <c r="H341">
        <f>csv_data_2022[[#This Row],[occupancy]]</f>
        <v>1</v>
      </c>
      <c r="I341" t="s">
        <v>11</v>
      </c>
      <c r="J34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2" spans="1:10" x14ac:dyDescent="0.35">
      <c r="A342" t="s">
        <v>21</v>
      </c>
      <c r="B342" s="1">
        <v>44859</v>
      </c>
      <c r="C342" s="3">
        <v>0.4513888888888889</v>
      </c>
      <c r="D342" s="3">
        <f>MROUND(csv_data_2022[[#This Row],[time]],"0:05")</f>
        <v>0.45138888888888884</v>
      </c>
      <c r="E342" t="s">
        <v>20</v>
      </c>
      <c r="F342" t="s">
        <v>9</v>
      </c>
      <c r="G342">
        <v>1</v>
      </c>
      <c r="H342">
        <f>csv_data_2022[[#This Row],[occupancy]]</f>
        <v>1</v>
      </c>
      <c r="I342" t="s">
        <v>10</v>
      </c>
      <c r="J34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3" spans="1:10" x14ac:dyDescent="0.35">
      <c r="A343" t="s">
        <v>21</v>
      </c>
      <c r="B343" s="1">
        <v>44859</v>
      </c>
      <c r="C343" s="3">
        <v>0.4513888888888889</v>
      </c>
      <c r="D343" s="3">
        <f>MROUND(csv_data_2022[[#This Row],[time]],"0:05")</f>
        <v>0.45138888888888884</v>
      </c>
      <c r="E343" t="s">
        <v>20</v>
      </c>
      <c r="F343" t="s">
        <v>9</v>
      </c>
      <c r="G343">
        <v>1</v>
      </c>
      <c r="H343">
        <f>csv_data_2022[[#This Row],[occupancy]]</f>
        <v>1</v>
      </c>
      <c r="I343" t="s">
        <v>11</v>
      </c>
      <c r="J34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4" spans="1:10" x14ac:dyDescent="0.35">
      <c r="A344" t="s">
        <v>21</v>
      </c>
      <c r="B344" s="1">
        <v>44859</v>
      </c>
      <c r="C344" s="3">
        <v>0.4513888888888889</v>
      </c>
      <c r="D344" s="3">
        <f>MROUND(csv_data_2022[[#This Row],[time]],"0:05")</f>
        <v>0.45138888888888884</v>
      </c>
      <c r="E344" t="s">
        <v>20</v>
      </c>
      <c r="F344" t="s">
        <v>14</v>
      </c>
      <c r="G344" s="5">
        <v>10</v>
      </c>
      <c r="H344" t="str">
        <f>IF(csv_data_2022[[#This Row],[occupancy]]&gt;=60, "full", IF(csv_data_2022[[#This Row],[occupancy]]&gt;=30, "half-empty", "empty"))</f>
        <v>empty</v>
      </c>
      <c r="I344" t="s">
        <v>10</v>
      </c>
      <c r="J34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45" spans="1:10" x14ac:dyDescent="0.35">
      <c r="A345" t="s">
        <v>21</v>
      </c>
      <c r="B345" s="1">
        <v>44859</v>
      </c>
      <c r="C345" s="3">
        <v>0.4548611111111111</v>
      </c>
      <c r="D345" s="3">
        <f>MROUND(csv_data_2022[[#This Row],[time]],"0:05")</f>
        <v>0.4548611111111111</v>
      </c>
      <c r="E345" t="s">
        <v>20</v>
      </c>
      <c r="F345" t="s">
        <v>14</v>
      </c>
      <c r="G345" s="5">
        <v>50</v>
      </c>
      <c r="H345" t="str">
        <f>IF(csv_data_2022[[#This Row],[occupancy]]&gt;=60, "full", IF(csv_data_2022[[#This Row],[occupancy]]&gt;=30, "half-empty", "empty"))</f>
        <v>half-empty</v>
      </c>
      <c r="I345" t="s">
        <v>10</v>
      </c>
      <c r="J34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46" spans="1:10" x14ac:dyDescent="0.35">
      <c r="A346" t="s">
        <v>21</v>
      </c>
      <c r="B346" s="1">
        <v>44859</v>
      </c>
      <c r="C346" s="3">
        <v>0.45833333333333331</v>
      </c>
      <c r="D346" s="3">
        <f>MROUND(csv_data_2022[[#This Row],[time]],"0:05")</f>
        <v>0.45833333333333331</v>
      </c>
      <c r="E346" t="s">
        <v>20</v>
      </c>
      <c r="F346" t="s">
        <v>9</v>
      </c>
      <c r="G346">
        <v>2</v>
      </c>
      <c r="H346">
        <f>csv_data_2022[[#This Row],[occupancy]]</f>
        <v>2</v>
      </c>
      <c r="I346" t="s">
        <v>10</v>
      </c>
      <c r="J34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7" spans="1:10" x14ac:dyDescent="0.35">
      <c r="A347" t="s">
        <v>21</v>
      </c>
      <c r="B347" s="1">
        <v>44859</v>
      </c>
      <c r="C347" s="3">
        <v>0.45833333333333331</v>
      </c>
      <c r="D347" s="3">
        <f>MROUND(csv_data_2022[[#This Row],[time]],"0:05")</f>
        <v>0.45833333333333331</v>
      </c>
      <c r="E347" t="s">
        <v>20</v>
      </c>
      <c r="F347" t="s">
        <v>9</v>
      </c>
      <c r="G347">
        <v>2</v>
      </c>
      <c r="H347">
        <f>csv_data_2022[[#This Row],[occupancy]]</f>
        <v>2</v>
      </c>
      <c r="I347" t="s">
        <v>11</v>
      </c>
      <c r="J34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8" spans="1:10" x14ac:dyDescent="0.35">
      <c r="A348" t="s">
        <v>21</v>
      </c>
      <c r="B348" s="1">
        <v>44859</v>
      </c>
      <c r="C348" s="3">
        <v>0.45833333333333331</v>
      </c>
      <c r="D348" s="3">
        <f>MROUND(csv_data_2022[[#This Row],[time]],"0:05")</f>
        <v>0.45833333333333331</v>
      </c>
      <c r="E348" t="s">
        <v>20</v>
      </c>
      <c r="F348" t="s">
        <v>9</v>
      </c>
      <c r="G348">
        <v>1</v>
      </c>
      <c r="H348">
        <f>csv_data_2022[[#This Row],[occupancy]]</f>
        <v>1</v>
      </c>
      <c r="I348" t="s">
        <v>10</v>
      </c>
      <c r="J34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49" spans="1:10" x14ac:dyDescent="0.35">
      <c r="A349" t="s">
        <v>21</v>
      </c>
      <c r="B349" s="1">
        <v>44859</v>
      </c>
      <c r="C349" s="3">
        <v>0.45833333333333331</v>
      </c>
      <c r="D349" s="3">
        <f>MROUND(csv_data_2022[[#This Row],[time]],"0:05")</f>
        <v>0.45833333333333331</v>
      </c>
      <c r="E349" t="s">
        <v>20</v>
      </c>
      <c r="F349" t="s">
        <v>12</v>
      </c>
      <c r="G349">
        <v>1</v>
      </c>
      <c r="H349">
        <f>csv_data_2022[[#This Row],[occupancy]]</f>
        <v>1</v>
      </c>
      <c r="I349" t="s">
        <v>10</v>
      </c>
      <c r="J34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50" spans="1:10" x14ac:dyDescent="0.35">
      <c r="A350" t="s">
        <v>21</v>
      </c>
      <c r="B350" s="1">
        <v>44859</v>
      </c>
      <c r="C350" s="3">
        <v>0.45833333333333331</v>
      </c>
      <c r="D350" s="3">
        <f>MROUND(csv_data_2022[[#This Row],[time]],"0:05")</f>
        <v>0.45833333333333331</v>
      </c>
      <c r="E350" t="s">
        <v>20</v>
      </c>
      <c r="F350" t="s">
        <v>9</v>
      </c>
      <c r="G350">
        <v>1</v>
      </c>
      <c r="H350">
        <f>csv_data_2022[[#This Row],[occupancy]]</f>
        <v>1</v>
      </c>
      <c r="I350" t="s">
        <v>11</v>
      </c>
      <c r="J35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1" spans="1:10" x14ac:dyDescent="0.35">
      <c r="A351" t="s">
        <v>21</v>
      </c>
      <c r="B351" s="1">
        <v>44859</v>
      </c>
      <c r="C351" s="3">
        <v>0.45833333333333331</v>
      </c>
      <c r="D351" s="3">
        <f>MROUND(csv_data_2022[[#This Row],[time]],"0:05")</f>
        <v>0.45833333333333331</v>
      </c>
      <c r="E351" t="s">
        <v>20</v>
      </c>
      <c r="F351" t="s">
        <v>12</v>
      </c>
      <c r="G351">
        <v>1</v>
      </c>
      <c r="H351">
        <f>csv_data_2022[[#This Row],[occupancy]]</f>
        <v>1</v>
      </c>
      <c r="I351" t="s">
        <v>10</v>
      </c>
      <c r="J35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52" spans="1:10" x14ac:dyDescent="0.35">
      <c r="A352" t="s">
        <v>21</v>
      </c>
      <c r="B352" s="1">
        <v>44859</v>
      </c>
      <c r="C352" s="3">
        <v>0.45833333333333331</v>
      </c>
      <c r="D352" s="3">
        <f>MROUND(csv_data_2022[[#This Row],[time]],"0:05")</f>
        <v>0.45833333333333331</v>
      </c>
      <c r="E352" t="s">
        <v>20</v>
      </c>
      <c r="F352" t="s">
        <v>9</v>
      </c>
      <c r="G352">
        <v>1</v>
      </c>
      <c r="H352">
        <f>csv_data_2022[[#This Row],[occupancy]]</f>
        <v>1</v>
      </c>
      <c r="I352" t="s">
        <v>11</v>
      </c>
      <c r="J35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3" spans="1:10" x14ac:dyDescent="0.35">
      <c r="A353" t="s">
        <v>21</v>
      </c>
      <c r="B353" s="1">
        <v>44859</v>
      </c>
      <c r="C353" s="3">
        <v>0.45833333333333331</v>
      </c>
      <c r="D353" s="3">
        <f>MROUND(csv_data_2022[[#This Row],[time]],"0:05")</f>
        <v>0.45833333333333331</v>
      </c>
      <c r="E353" t="s">
        <v>20</v>
      </c>
      <c r="F353" t="s">
        <v>9</v>
      </c>
      <c r="G353">
        <v>1</v>
      </c>
      <c r="H353">
        <f>csv_data_2022[[#This Row],[occupancy]]</f>
        <v>1</v>
      </c>
      <c r="I353" t="s">
        <v>11</v>
      </c>
      <c r="J35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4" spans="1:10" x14ac:dyDescent="0.35">
      <c r="A354" t="s">
        <v>21</v>
      </c>
      <c r="B354" s="1">
        <v>44859</v>
      </c>
      <c r="C354" s="3">
        <v>0.45833333333333331</v>
      </c>
      <c r="D354" s="3">
        <f>MROUND(csv_data_2022[[#This Row],[time]],"0:05")</f>
        <v>0.45833333333333331</v>
      </c>
      <c r="E354" t="s">
        <v>20</v>
      </c>
      <c r="F354" t="s">
        <v>14</v>
      </c>
      <c r="G354" s="5">
        <v>50</v>
      </c>
      <c r="H354" t="str">
        <f>IF(csv_data_2022[[#This Row],[occupancy]]&gt;=60, "full", IF(csv_data_2022[[#This Row],[occupancy]]&gt;=30, "half-empty", "empty"))</f>
        <v>half-empty</v>
      </c>
      <c r="I354" t="s">
        <v>10</v>
      </c>
      <c r="J35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55" spans="1:10" x14ac:dyDescent="0.35">
      <c r="A355" t="s">
        <v>21</v>
      </c>
      <c r="B355" s="1">
        <v>44859</v>
      </c>
      <c r="C355" s="3">
        <v>0.45833333333333331</v>
      </c>
      <c r="D355" s="3">
        <f>MROUND(csv_data_2022[[#This Row],[time]],"0:05")</f>
        <v>0.45833333333333331</v>
      </c>
      <c r="E355" t="s">
        <v>20</v>
      </c>
      <c r="F355" t="s">
        <v>9</v>
      </c>
      <c r="G355">
        <v>1</v>
      </c>
      <c r="H355">
        <f>csv_data_2022[[#This Row],[occupancy]]</f>
        <v>1</v>
      </c>
      <c r="I355" t="s">
        <v>10</v>
      </c>
      <c r="J35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6" spans="1:10" x14ac:dyDescent="0.35">
      <c r="A356" t="s">
        <v>23</v>
      </c>
      <c r="B356" s="1">
        <v>44861</v>
      </c>
      <c r="C356" s="3">
        <v>0.41944444444444445</v>
      </c>
      <c r="D356" s="3">
        <f>MROUND(csv_data_2022[[#This Row],[time]],"0:05")</f>
        <v>0.42013888888888884</v>
      </c>
      <c r="E356" t="s">
        <v>8</v>
      </c>
      <c r="F356" t="s">
        <v>14</v>
      </c>
      <c r="G356">
        <v>50</v>
      </c>
      <c r="H356" t="str">
        <f>IF(csv_data_2022[[#This Row],[occupancy]]&gt;=60, "full", IF(csv_data_2022[[#This Row],[occupancy]]&gt;=30, "half-empty", "empty"))</f>
        <v>half-empty</v>
      </c>
      <c r="I356" t="s">
        <v>10</v>
      </c>
      <c r="J35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57" spans="1:10" x14ac:dyDescent="0.35">
      <c r="A357" t="s">
        <v>23</v>
      </c>
      <c r="B357" s="1">
        <v>44861</v>
      </c>
      <c r="C357" s="3">
        <v>0.41944444444444445</v>
      </c>
      <c r="D357" s="3">
        <f>MROUND(csv_data_2022[[#This Row],[time]],"0:05")</f>
        <v>0.42013888888888884</v>
      </c>
      <c r="E357" t="s">
        <v>8</v>
      </c>
      <c r="F357" t="s">
        <v>9</v>
      </c>
      <c r="G357">
        <v>1</v>
      </c>
      <c r="H357">
        <f>csv_data_2022[[#This Row],[occupancy]]</f>
        <v>1</v>
      </c>
      <c r="I357" t="s">
        <v>10</v>
      </c>
      <c r="J35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8" spans="1:10" x14ac:dyDescent="0.35">
      <c r="A358" t="s">
        <v>23</v>
      </c>
      <c r="B358" s="1">
        <v>44861</v>
      </c>
      <c r="C358" s="3">
        <v>0.41944444444444445</v>
      </c>
      <c r="D358" s="3">
        <f>MROUND(csv_data_2022[[#This Row],[time]],"0:05")</f>
        <v>0.42013888888888884</v>
      </c>
      <c r="E358" t="s">
        <v>8</v>
      </c>
      <c r="F358" t="s">
        <v>9</v>
      </c>
      <c r="G358">
        <v>1</v>
      </c>
      <c r="H358">
        <f>csv_data_2022[[#This Row],[occupancy]]</f>
        <v>1</v>
      </c>
      <c r="I358" t="s">
        <v>11</v>
      </c>
      <c r="J35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59" spans="1:10" x14ac:dyDescent="0.35">
      <c r="A359" t="s">
        <v>23</v>
      </c>
      <c r="B359" s="1">
        <v>44861</v>
      </c>
      <c r="C359" s="3">
        <v>0.4201388888888889</v>
      </c>
      <c r="D359" s="3">
        <f>MROUND(csv_data_2022[[#This Row],[time]],"0:05")</f>
        <v>0.42013888888888884</v>
      </c>
      <c r="E359" t="s">
        <v>8</v>
      </c>
      <c r="F359" t="s">
        <v>16</v>
      </c>
      <c r="G359">
        <v>1</v>
      </c>
      <c r="H359">
        <f>csv_data_2022[[#This Row],[occupancy]]</f>
        <v>1</v>
      </c>
      <c r="I359" t="s">
        <v>10</v>
      </c>
      <c r="J35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0" spans="1:10" x14ac:dyDescent="0.35">
      <c r="A360" t="s">
        <v>23</v>
      </c>
      <c r="B360" s="1">
        <v>44861</v>
      </c>
      <c r="C360" s="3">
        <v>0.4201388888888889</v>
      </c>
      <c r="D360" s="3">
        <f>MROUND(csv_data_2022[[#This Row],[time]],"0:05")</f>
        <v>0.42013888888888884</v>
      </c>
      <c r="E360" t="s">
        <v>8</v>
      </c>
      <c r="F360" t="s">
        <v>9</v>
      </c>
      <c r="G360">
        <v>2</v>
      </c>
      <c r="H360">
        <f>csv_data_2022[[#This Row],[occupancy]]</f>
        <v>2</v>
      </c>
      <c r="I360" t="s">
        <v>10</v>
      </c>
      <c r="J36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1" spans="1:10" x14ac:dyDescent="0.35">
      <c r="A361" t="s">
        <v>23</v>
      </c>
      <c r="B361" s="1">
        <v>44861</v>
      </c>
      <c r="C361" s="3">
        <v>0.4201388888888889</v>
      </c>
      <c r="D361" s="3">
        <f>MROUND(csv_data_2022[[#This Row],[time]],"0:05")</f>
        <v>0.42013888888888884</v>
      </c>
      <c r="E361" t="s">
        <v>8</v>
      </c>
      <c r="F361" t="s">
        <v>16</v>
      </c>
      <c r="G361">
        <v>1</v>
      </c>
      <c r="H361">
        <f>csv_data_2022[[#This Row],[occupancy]]</f>
        <v>1</v>
      </c>
      <c r="I361" t="s">
        <v>10</v>
      </c>
      <c r="J36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2" spans="1:10" x14ac:dyDescent="0.35">
      <c r="A362" t="s">
        <v>23</v>
      </c>
      <c r="B362" s="1">
        <v>44861</v>
      </c>
      <c r="C362" s="3">
        <v>0.42152777777777778</v>
      </c>
      <c r="D362" s="3">
        <f>MROUND(csv_data_2022[[#This Row],[time]],"0:05")</f>
        <v>0.42013888888888884</v>
      </c>
      <c r="E362" t="s">
        <v>8</v>
      </c>
      <c r="F362" t="s">
        <v>14</v>
      </c>
      <c r="G362">
        <v>70</v>
      </c>
      <c r="H362" t="str">
        <f>IF(csv_data_2022[[#This Row],[occupancy]]&gt;=60, "full", IF(csv_data_2022[[#This Row],[occupancy]]&gt;=30, "half-empty", "empty"))</f>
        <v>full</v>
      </c>
      <c r="I362" t="s">
        <v>10</v>
      </c>
      <c r="J36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63" spans="1:10" x14ac:dyDescent="0.35">
      <c r="A363" t="s">
        <v>23</v>
      </c>
      <c r="B363" s="1">
        <v>44861</v>
      </c>
      <c r="C363" s="3">
        <v>0.42152777777777778</v>
      </c>
      <c r="D363" s="3">
        <f>MROUND(csv_data_2022[[#This Row],[time]],"0:05")</f>
        <v>0.42013888888888884</v>
      </c>
      <c r="E363" t="s">
        <v>8</v>
      </c>
      <c r="F363" t="s">
        <v>13</v>
      </c>
      <c r="G363">
        <v>2</v>
      </c>
      <c r="H363">
        <f>csv_data_2022[[#This Row],[occupancy]]</f>
        <v>2</v>
      </c>
      <c r="I363" t="s">
        <v>10</v>
      </c>
      <c r="J36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64" spans="1:10" x14ac:dyDescent="0.35">
      <c r="A364" t="s">
        <v>23</v>
      </c>
      <c r="B364" s="1">
        <v>44861</v>
      </c>
      <c r="C364" s="3">
        <v>0.42152777777777778</v>
      </c>
      <c r="D364" s="3">
        <f>MROUND(csv_data_2022[[#This Row],[time]],"0:05")</f>
        <v>0.42013888888888884</v>
      </c>
      <c r="E364" t="s">
        <v>8</v>
      </c>
      <c r="F364" t="s">
        <v>16</v>
      </c>
      <c r="G364">
        <v>1</v>
      </c>
      <c r="H364">
        <f>csv_data_2022[[#This Row],[occupancy]]</f>
        <v>1</v>
      </c>
      <c r="I364" t="s">
        <v>10</v>
      </c>
      <c r="J36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5" spans="1:10" x14ac:dyDescent="0.35">
      <c r="A365" t="s">
        <v>23</v>
      </c>
      <c r="B365" s="1">
        <v>44861</v>
      </c>
      <c r="C365" s="3">
        <v>0.42152777777777778</v>
      </c>
      <c r="D365" s="3">
        <f>MROUND(csv_data_2022[[#This Row],[time]],"0:05")</f>
        <v>0.42013888888888884</v>
      </c>
      <c r="E365" t="s">
        <v>8</v>
      </c>
      <c r="F365" t="s">
        <v>16</v>
      </c>
      <c r="G365">
        <v>1</v>
      </c>
      <c r="H365">
        <f>csv_data_2022[[#This Row],[occupancy]]</f>
        <v>1</v>
      </c>
      <c r="I365" t="s">
        <v>10</v>
      </c>
      <c r="J36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6" spans="1:10" x14ac:dyDescent="0.35">
      <c r="A366" t="s">
        <v>23</v>
      </c>
      <c r="B366" s="1">
        <v>44861</v>
      </c>
      <c r="C366" s="3">
        <v>0.42222222222222222</v>
      </c>
      <c r="D366" s="3">
        <f>MROUND(csv_data_2022[[#This Row],[time]],"0:05")</f>
        <v>0.4236111111111111</v>
      </c>
      <c r="E366" t="s">
        <v>8</v>
      </c>
      <c r="F366" t="s">
        <v>13</v>
      </c>
      <c r="G366">
        <v>1</v>
      </c>
      <c r="H366">
        <f>csv_data_2022[[#This Row],[occupancy]]</f>
        <v>1</v>
      </c>
      <c r="I366" t="s">
        <v>10</v>
      </c>
      <c r="J36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67" spans="1:10" x14ac:dyDescent="0.35">
      <c r="A367" t="s">
        <v>23</v>
      </c>
      <c r="B367" s="1">
        <v>44861</v>
      </c>
      <c r="C367" s="3">
        <v>0.42222222222222222</v>
      </c>
      <c r="D367" s="3">
        <f>MROUND(csv_data_2022[[#This Row],[time]],"0:05")</f>
        <v>0.4236111111111111</v>
      </c>
      <c r="E367" t="s">
        <v>8</v>
      </c>
      <c r="F367" t="s">
        <v>9</v>
      </c>
      <c r="G367">
        <v>1</v>
      </c>
      <c r="H367">
        <f>csv_data_2022[[#This Row],[occupancy]]</f>
        <v>1</v>
      </c>
      <c r="I367" t="s">
        <v>10</v>
      </c>
      <c r="J36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8" spans="1:10" x14ac:dyDescent="0.35">
      <c r="A368" t="s">
        <v>23</v>
      </c>
      <c r="B368" s="1">
        <v>44861</v>
      </c>
      <c r="C368" s="3">
        <v>0.42222222222222222</v>
      </c>
      <c r="D368" s="3">
        <f>MROUND(csv_data_2022[[#This Row],[time]],"0:05")</f>
        <v>0.4236111111111111</v>
      </c>
      <c r="E368" t="s">
        <v>8</v>
      </c>
      <c r="F368" t="s">
        <v>16</v>
      </c>
      <c r="G368">
        <v>1</v>
      </c>
      <c r="H368">
        <f>csv_data_2022[[#This Row],[occupancy]]</f>
        <v>1</v>
      </c>
      <c r="I368" t="s">
        <v>10</v>
      </c>
      <c r="J36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69" spans="1:10" x14ac:dyDescent="0.35">
      <c r="A369" t="s">
        <v>23</v>
      </c>
      <c r="B369" s="1">
        <v>44861</v>
      </c>
      <c r="C369" s="3">
        <v>0.42222222222222222</v>
      </c>
      <c r="D369" s="3">
        <f>MROUND(csv_data_2022[[#This Row],[time]],"0:05")</f>
        <v>0.4236111111111111</v>
      </c>
      <c r="E369" t="s">
        <v>8</v>
      </c>
      <c r="F369" t="s">
        <v>9</v>
      </c>
      <c r="G369">
        <v>1</v>
      </c>
      <c r="H369">
        <f>csv_data_2022[[#This Row],[occupancy]]</f>
        <v>1</v>
      </c>
      <c r="I369" t="s">
        <v>10</v>
      </c>
      <c r="J36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0" spans="1:10" x14ac:dyDescent="0.35">
      <c r="A370" t="s">
        <v>23</v>
      </c>
      <c r="B370" s="1">
        <v>44861</v>
      </c>
      <c r="C370" s="3">
        <v>0.42291666666666666</v>
      </c>
      <c r="D370" s="3">
        <f>MROUND(csv_data_2022[[#This Row],[time]],"0:05")</f>
        <v>0.4236111111111111</v>
      </c>
      <c r="E370" t="s">
        <v>8</v>
      </c>
      <c r="F370" t="s">
        <v>16</v>
      </c>
      <c r="G370">
        <v>1</v>
      </c>
      <c r="H370">
        <f>csv_data_2022[[#This Row],[occupancy]]</f>
        <v>1</v>
      </c>
      <c r="I370" t="s">
        <v>10</v>
      </c>
      <c r="J37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1" spans="1:10" x14ac:dyDescent="0.35">
      <c r="A371" t="s">
        <v>23</v>
      </c>
      <c r="B371" s="1">
        <v>44861</v>
      </c>
      <c r="C371" s="3">
        <v>0.42291666666666666</v>
      </c>
      <c r="D371" s="3">
        <f>MROUND(csv_data_2022[[#This Row],[time]],"0:05")</f>
        <v>0.4236111111111111</v>
      </c>
      <c r="E371" t="s">
        <v>8</v>
      </c>
      <c r="F371" t="s">
        <v>9</v>
      </c>
      <c r="G371">
        <v>1</v>
      </c>
      <c r="H371">
        <f>csv_data_2022[[#This Row],[occupancy]]</f>
        <v>1</v>
      </c>
      <c r="I371" t="s">
        <v>10</v>
      </c>
      <c r="J37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2" spans="1:10" x14ac:dyDescent="0.35">
      <c r="A372" t="s">
        <v>23</v>
      </c>
      <c r="B372" s="1">
        <v>44861</v>
      </c>
      <c r="C372" s="3">
        <v>0.42291666666666666</v>
      </c>
      <c r="D372" s="3">
        <f>MROUND(csv_data_2022[[#This Row],[time]],"0:05")</f>
        <v>0.4236111111111111</v>
      </c>
      <c r="E372" t="s">
        <v>8</v>
      </c>
      <c r="F372" t="s">
        <v>9</v>
      </c>
      <c r="G372">
        <v>1</v>
      </c>
      <c r="H372">
        <f>csv_data_2022[[#This Row],[occupancy]]</f>
        <v>1</v>
      </c>
      <c r="I372" t="s">
        <v>10</v>
      </c>
      <c r="J37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3" spans="1:10" x14ac:dyDescent="0.35">
      <c r="A373" t="s">
        <v>23</v>
      </c>
      <c r="B373" s="1">
        <v>44861</v>
      </c>
      <c r="C373" s="3">
        <v>0.42291666666666666</v>
      </c>
      <c r="D373" s="3">
        <f>MROUND(csv_data_2022[[#This Row],[time]],"0:05")</f>
        <v>0.4236111111111111</v>
      </c>
      <c r="E373" t="s">
        <v>8</v>
      </c>
      <c r="F373" t="s">
        <v>9</v>
      </c>
      <c r="G373">
        <v>2</v>
      </c>
      <c r="H373">
        <f>csv_data_2022[[#This Row],[occupancy]]</f>
        <v>2</v>
      </c>
      <c r="I373" t="s">
        <v>10</v>
      </c>
      <c r="J37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4" spans="1:10" x14ac:dyDescent="0.35">
      <c r="A374" t="s">
        <v>23</v>
      </c>
      <c r="B374" s="1">
        <v>44861</v>
      </c>
      <c r="C374" s="3">
        <v>0.42291666666666666</v>
      </c>
      <c r="D374" s="3">
        <f>MROUND(csv_data_2022[[#This Row],[time]],"0:05")</f>
        <v>0.4236111111111111</v>
      </c>
      <c r="E374" t="s">
        <v>8</v>
      </c>
      <c r="F374" t="s">
        <v>9</v>
      </c>
      <c r="G374">
        <v>1</v>
      </c>
      <c r="H374">
        <f>csv_data_2022[[#This Row],[occupancy]]</f>
        <v>1</v>
      </c>
      <c r="I374" t="s">
        <v>10</v>
      </c>
      <c r="J37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5" spans="1:10" x14ac:dyDescent="0.35">
      <c r="A375" t="s">
        <v>23</v>
      </c>
      <c r="B375" s="1">
        <v>44861</v>
      </c>
      <c r="C375" s="3">
        <v>0.4236111111111111</v>
      </c>
      <c r="D375" s="3">
        <f>MROUND(csv_data_2022[[#This Row],[time]],"0:05")</f>
        <v>0.4236111111111111</v>
      </c>
      <c r="E375" t="s">
        <v>8</v>
      </c>
      <c r="F375" t="s">
        <v>14</v>
      </c>
      <c r="G375">
        <v>70</v>
      </c>
      <c r="H375" t="str">
        <f>IF(csv_data_2022[[#This Row],[occupancy]]&gt;=60, "full", IF(csv_data_2022[[#This Row],[occupancy]]&gt;=30, "half-empty", "empty"))</f>
        <v>full</v>
      </c>
      <c r="I375" t="s">
        <v>10</v>
      </c>
      <c r="J37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76" spans="1:10" x14ac:dyDescent="0.35">
      <c r="A376" t="s">
        <v>23</v>
      </c>
      <c r="B376" s="1">
        <v>44861</v>
      </c>
      <c r="C376" s="3">
        <v>0.4236111111111111</v>
      </c>
      <c r="D376" s="3">
        <f>MROUND(csv_data_2022[[#This Row],[time]],"0:05")</f>
        <v>0.4236111111111111</v>
      </c>
      <c r="E376" t="s">
        <v>8</v>
      </c>
      <c r="F376" t="s">
        <v>16</v>
      </c>
      <c r="G376">
        <v>1</v>
      </c>
      <c r="H376">
        <f>csv_data_2022[[#This Row],[occupancy]]</f>
        <v>1</v>
      </c>
      <c r="I376" t="s">
        <v>10</v>
      </c>
      <c r="J37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7" spans="1:10" x14ac:dyDescent="0.35">
      <c r="A377" t="s">
        <v>23</v>
      </c>
      <c r="B377" s="1">
        <v>44861</v>
      </c>
      <c r="C377" s="3">
        <v>0.42499999999999999</v>
      </c>
      <c r="D377" s="3">
        <f>MROUND(csv_data_2022[[#This Row],[time]],"0:05")</f>
        <v>0.4236111111111111</v>
      </c>
      <c r="E377" t="s">
        <v>8</v>
      </c>
      <c r="F377" t="s">
        <v>9</v>
      </c>
      <c r="G377">
        <v>2</v>
      </c>
      <c r="H377">
        <f>csv_data_2022[[#This Row],[occupancy]]</f>
        <v>2</v>
      </c>
      <c r="I377" t="s">
        <v>11</v>
      </c>
      <c r="J37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8" spans="1:10" x14ac:dyDescent="0.35">
      <c r="A378" t="s">
        <v>23</v>
      </c>
      <c r="B378" s="1">
        <v>44861</v>
      </c>
      <c r="C378" s="3">
        <v>0.42499999999999999</v>
      </c>
      <c r="D378" s="3">
        <f>MROUND(csv_data_2022[[#This Row],[time]],"0:05")</f>
        <v>0.4236111111111111</v>
      </c>
      <c r="E378" t="s">
        <v>8</v>
      </c>
      <c r="F378" t="s">
        <v>16</v>
      </c>
      <c r="G378">
        <v>1</v>
      </c>
      <c r="H378">
        <f>csv_data_2022[[#This Row],[occupancy]]</f>
        <v>1</v>
      </c>
      <c r="I378" t="s">
        <v>10</v>
      </c>
      <c r="J37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79" spans="1:10" x14ac:dyDescent="0.35">
      <c r="A379" t="s">
        <v>23</v>
      </c>
      <c r="B379" s="1">
        <v>44861</v>
      </c>
      <c r="C379" s="3">
        <v>0.42499999999999999</v>
      </c>
      <c r="D379" s="3">
        <f>MROUND(csv_data_2022[[#This Row],[time]],"0:05")</f>
        <v>0.4236111111111111</v>
      </c>
      <c r="E379" t="s">
        <v>8</v>
      </c>
      <c r="F379" t="s">
        <v>12</v>
      </c>
      <c r="G379">
        <v>1</v>
      </c>
      <c r="H379">
        <f>csv_data_2022[[#This Row],[occupancy]]</f>
        <v>1</v>
      </c>
      <c r="I379" t="s">
        <v>10</v>
      </c>
      <c r="J37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80" spans="1:10" x14ac:dyDescent="0.35">
      <c r="A380" t="s">
        <v>23</v>
      </c>
      <c r="B380" s="1">
        <v>44861</v>
      </c>
      <c r="C380" s="3">
        <v>0.42499999999999999</v>
      </c>
      <c r="D380" s="3">
        <f>MROUND(csv_data_2022[[#This Row],[time]],"0:05")</f>
        <v>0.4236111111111111</v>
      </c>
      <c r="E380" t="s">
        <v>8</v>
      </c>
      <c r="F380" t="s">
        <v>9</v>
      </c>
      <c r="G380">
        <v>2</v>
      </c>
      <c r="H380">
        <f>csv_data_2022[[#This Row],[occupancy]]</f>
        <v>2</v>
      </c>
      <c r="I380" t="s">
        <v>10</v>
      </c>
      <c r="J38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1" spans="1:10" x14ac:dyDescent="0.35">
      <c r="A381" t="s">
        <v>23</v>
      </c>
      <c r="B381" s="1">
        <v>44861</v>
      </c>
      <c r="C381" s="3">
        <v>0.42499999999999999</v>
      </c>
      <c r="D381" s="3">
        <f>MROUND(csv_data_2022[[#This Row],[time]],"0:05")</f>
        <v>0.4236111111111111</v>
      </c>
      <c r="E381" t="s">
        <v>8</v>
      </c>
      <c r="F381" t="s">
        <v>9</v>
      </c>
      <c r="G381">
        <v>1</v>
      </c>
      <c r="H381">
        <f>csv_data_2022[[#This Row],[occupancy]]</f>
        <v>1</v>
      </c>
      <c r="I381" t="s">
        <v>10</v>
      </c>
      <c r="J38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2" spans="1:10" x14ac:dyDescent="0.35">
      <c r="A382" t="s">
        <v>23</v>
      </c>
      <c r="B382" s="1">
        <v>44861</v>
      </c>
      <c r="C382" s="3">
        <v>0.42569444444444443</v>
      </c>
      <c r="D382" s="3">
        <f>MROUND(csv_data_2022[[#This Row],[time]],"0:05")</f>
        <v>0.42708333333333331</v>
      </c>
      <c r="E382" t="s">
        <v>8</v>
      </c>
      <c r="F382" t="s">
        <v>9</v>
      </c>
      <c r="G382">
        <v>1</v>
      </c>
      <c r="H382">
        <f>csv_data_2022[[#This Row],[occupancy]]</f>
        <v>1</v>
      </c>
      <c r="I382" t="s">
        <v>10</v>
      </c>
      <c r="J38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3" spans="1:10" x14ac:dyDescent="0.35">
      <c r="A383" t="s">
        <v>23</v>
      </c>
      <c r="B383" s="1">
        <v>44861</v>
      </c>
      <c r="C383" s="3">
        <v>0.42569444444444443</v>
      </c>
      <c r="D383" s="3">
        <f>MROUND(csv_data_2022[[#This Row],[time]],"0:05")</f>
        <v>0.42708333333333331</v>
      </c>
      <c r="E383" t="s">
        <v>8</v>
      </c>
      <c r="F383" t="s">
        <v>14</v>
      </c>
      <c r="G383">
        <v>60</v>
      </c>
      <c r="H383" t="str">
        <f>IF(csv_data_2022[[#This Row],[occupancy]]&gt;=60, "full", IF(csv_data_2022[[#This Row],[occupancy]]&gt;=30, "half-empty", "empty"))</f>
        <v>full</v>
      </c>
      <c r="I383" t="s">
        <v>10</v>
      </c>
      <c r="J38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84" spans="1:10" x14ac:dyDescent="0.35">
      <c r="A384" t="s">
        <v>23</v>
      </c>
      <c r="B384" s="1">
        <v>44861</v>
      </c>
      <c r="C384" s="3">
        <v>0.42569444444444443</v>
      </c>
      <c r="D384" s="3">
        <f>MROUND(csv_data_2022[[#This Row],[time]],"0:05")</f>
        <v>0.42708333333333331</v>
      </c>
      <c r="E384" t="s">
        <v>8</v>
      </c>
      <c r="F384" t="s">
        <v>18</v>
      </c>
      <c r="G384">
        <v>2</v>
      </c>
      <c r="H384">
        <f>csv_data_2022[[#This Row],[occupancy]]</f>
        <v>2</v>
      </c>
      <c r="I384" t="s">
        <v>10</v>
      </c>
      <c r="J38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385" spans="1:10" x14ac:dyDescent="0.35">
      <c r="A385" t="s">
        <v>23</v>
      </c>
      <c r="B385" s="1">
        <v>44861</v>
      </c>
      <c r="C385" s="3">
        <v>0.42569444444444443</v>
      </c>
      <c r="D385" s="3">
        <f>MROUND(csv_data_2022[[#This Row],[time]],"0:05")</f>
        <v>0.42708333333333331</v>
      </c>
      <c r="E385" t="s">
        <v>8</v>
      </c>
      <c r="F385" t="s">
        <v>16</v>
      </c>
      <c r="G385">
        <v>1</v>
      </c>
      <c r="H385">
        <f>csv_data_2022[[#This Row],[occupancy]]</f>
        <v>1</v>
      </c>
      <c r="I385" t="s">
        <v>10</v>
      </c>
      <c r="J38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6" spans="1:10" x14ac:dyDescent="0.35">
      <c r="A386" t="s">
        <v>23</v>
      </c>
      <c r="B386" s="1">
        <v>44861</v>
      </c>
      <c r="C386" s="3">
        <v>0.42638888888888887</v>
      </c>
      <c r="D386" s="3">
        <f>MROUND(csv_data_2022[[#This Row],[time]],"0:05")</f>
        <v>0.42708333333333331</v>
      </c>
      <c r="E386" t="s">
        <v>8</v>
      </c>
      <c r="F386" t="s">
        <v>9</v>
      </c>
      <c r="G386">
        <v>1</v>
      </c>
      <c r="H386">
        <f>csv_data_2022[[#This Row],[occupancy]]</f>
        <v>1</v>
      </c>
      <c r="I386" t="s">
        <v>11</v>
      </c>
      <c r="J38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7" spans="1:10" x14ac:dyDescent="0.35">
      <c r="A387" t="s">
        <v>23</v>
      </c>
      <c r="B387" s="1">
        <v>44861</v>
      </c>
      <c r="C387" s="3">
        <v>0.42638888888888887</v>
      </c>
      <c r="D387" s="3">
        <f>MROUND(csv_data_2022[[#This Row],[time]],"0:05")</f>
        <v>0.42708333333333331</v>
      </c>
      <c r="E387" t="s">
        <v>8</v>
      </c>
      <c r="F387" t="s">
        <v>9</v>
      </c>
      <c r="G387">
        <v>1</v>
      </c>
      <c r="H387">
        <f>csv_data_2022[[#This Row],[occupancy]]</f>
        <v>1</v>
      </c>
      <c r="I387" t="s">
        <v>11</v>
      </c>
      <c r="J38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8" spans="1:10" x14ac:dyDescent="0.35">
      <c r="A388" t="s">
        <v>23</v>
      </c>
      <c r="B388" s="1">
        <v>44861</v>
      </c>
      <c r="C388" s="3">
        <v>0.42638888888888887</v>
      </c>
      <c r="D388" s="3">
        <f>MROUND(csv_data_2022[[#This Row],[time]],"0:05")</f>
        <v>0.42708333333333331</v>
      </c>
      <c r="E388" t="s">
        <v>8</v>
      </c>
      <c r="F388" t="s">
        <v>9</v>
      </c>
      <c r="G388">
        <v>1</v>
      </c>
      <c r="H388">
        <f>csv_data_2022[[#This Row],[occupancy]]</f>
        <v>1</v>
      </c>
      <c r="I388" t="s">
        <v>11</v>
      </c>
      <c r="J38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89" spans="1:10" x14ac:dyDescent="0.35">
      <c r="A389" t="s">
        <v>23</v>
      </c>
      <c r="B389" s="1">
        <v>44861</v>
      </c>
      <c r="C389" s="3">
        <v>0.42777777777777776</v>
      </c>
      <c r="D389" s="3">
        <f>MROUND(csv_data_2022[[#This Row],[time]],"0:05")</f>
        <v>0.42708333333333331</v>
      </c>
      <c r="E389" t="s">
        <v>8</v>
      </c>
      <c r="F389" t="s">
        <v>9</v>
      </c>
      <c r="G389">
        <v>1</v>
      </c>
      <c r="H389">
        <f>csv_data_2022[[#This Row],[occupancy]]</f>
        <v>1</v>
      </c>
      <c r="I389" t="s">
        <v>10</v>
      </c>
      <c r="J38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0" spans="1:10" x14ac:dyDescent="0.35">
      <c r="A390" t="s">
        <v>23</v>
      </c>
      <c r="B390" s="1">
        <v>44861</v>
      </c>
      <c r="C390" s="3">
        <v>0.4284722222222222</v>
      </c>
      <c r="D390" s="3">
        <f>MROUND(csv_data_2022[[#This Row],[time]],"0:05")</f>
        <v>0.42708333333333331</v>
      </c>
      <c r="E390" t="s">
        <v>8</v>
      </c>
      <c r="F390" t="s">
        <v>16</v>
      </c>
      <c r="G390">
        <v>1</v>
      </c>
      <c r="H390">
        <f>csv_data_2022[[#This Row],[occupancy]]</f>
        <v>1</v>
      </c>
      <c r="I390" t="s">
        <v>10</v>
      </c>
      <c r="J39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1" spans="1:10" x14ac:dyDescent="0.35">
      <c r="A391" t="s">
        <v>23</v>
      </c>
      <c r="B391" s="1">
        <v>44861</v>
      </c>
      <c r="C391" s="3">
        <v>0.4284722222222222</v>
      </c>
      <c r="D391" s="3">
        <f>MROUND(csv_data_2022[[#This Row],[time]],"0:05")</f>
        <v>0.42708333333333331</v>
      </c>
      <c r="E391" t="s">
        <v>8</v>
      </c>
      <c r="F391" t="s">
        <v>9</v>
      </c>
      <c r="G391">
        <v>1</v>
      </c>
      <c r="H391">
        <f>csv_data_2022[[#This Row],[occupancy]]</f>
        <v>1</v>
      </c>
      <c r="I391" t="s">
        <v>10</v>
      </c>
      <c r="J39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2" spans="1:10" x14ac:dyDescent="0.35">
      <c r="A392" t="s">
        <v>23</v>
      </c>
      <c r="B392" s="1">
        <v>44861</v>
      </c>
      <c r="C392" s="3">
        <v>0.4284722222222222</v>
      </c>
      <c r="D392" s="3">
        <f>MROUND(csv_data_2022[[#This Row],[time]],"0:05")</f>
        <v>0.42708333333333331</v>
      </c>
      <c r="E392" t="s">
        <v>8</v>
      </c>
      <c r="F392" t="s">
        <v>12</v>
      </c>
      <c r="G392">
        <v>2</v>
      </c>
      <c r="H392">
        <f>csv_data_2022[[#This Row],[occupancy]]</f>
        <v>2</v>
      </c>
      <c r="I392" t="s">
        <v>10</v>
      </c>
      <c r="J39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93" spans="1:10" x14ac:dyDescent="0.35">
      <c r="A393" t="s">
        <v>23</v>
      </c>
      <c r="B393" s="1">
        <v>44861</v>
      </c>
      <c r="C393" s="3">
        <v>0.4284722222222222</v>
      </c>
      <c r="D393" s="3">
        <f>MROUND(csv_data_2022[[#This Row],[time]],"0:05")</f>
        <v>0.42708333333333331</v>
      </c>
      <c r="E393" t="s">
        <v>8</v>
      </c>
      <c r="F393" t="s">
        <v>9</v>
      </c>
      <c r="G393">
        <v>1</v>
      </c>
      <c r="H393">
        <f>csv_data_2022[[#This Row],[occupancy]]</f>
        <v>1</v>
      </c>
      <c r="I393" t="s">
        <v>10</v>
      </c>
      <c r="J39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4" spans="1:10" x14ac:dyDescent="0.35">
      <c r="A394" t="s">
        <v>23</v>
      </c>
      <c r="B394" s="1">
        <v>44861</v>
      </c>
      <c r="C394" s="3">
        <v>0.42916666666666664</v>
      </c>
      <c r="D394" s="3">
        <f>MROUND(csv_data_2022[[#This Row],[time]],"0:05")</f>
        <v>0.43055555555555552</v>
      </c>
      <c r="E394" t="s">
        <v>8</v>
      </c>
      <c r="F394" t="s">
        <v>9</v>
      </c>
      <c r="G394">
        <v>1</v>
      </c>
      <c r="H394">
        <f>csv_data_2022[[#This Row],[occupancy]]</f>
        <v>1</v>
      </c>
      <c r="I394" t="s">
        <v>10</v>
      </c>
      <c r="J39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5" spans="1:10" x14ac:dyDescent="0.35">
      <c r="A395" t="s">
        <v>23</v>
      </c>
      <c r="B395" s="1">
        <v>44861</v>
      </c>
      <c r="C395" s="3">
        <v>0.42916666666666664</v>
      </c>
      <c r="D395" s="3">
        <f>MROUND(csv_data_2022[[#This Row],[time]],"0:05")</f>
        <v>0.43055555555555552</v>
      </c>
      <c r="E395" t="s">
        <v>8</v>
      </c>
      <c r="F395" t="s">
        <v>14</v>
      </c>
      <c r="G395">
        <v>30</v>
      </c>
      <c r="H395" t="str">
        <f>IF(csv_data_2022[[#This Row],[occupancy]]&gt;=60, "full", IF(csv_data_2022[[#This Row],[occupancy]]&gt;=30, "half-empty", "empty"))</f>
        <v>half-empty</v>
      </c>
      <c r="I395" t="s">
        <v>10</v>
      </c>
      <c r="J39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96" spans="1:10" x14ac:dyDescent="0.35">
      <c r="A396" t="s">
        <v>23</v>
      </c>
      <c r="B396" s="1">
        <v>44861</v>
      </c>
      <c r="C396" s="3">
        <v>0.42986111111111114</v>
      </c>
      <c r="D396" s="3">
        <f>MROUND(csv_data_2022[[#This Row],[time]],"0:05")</f>
        <v>0.43055555555555552</v>
      </c>
      <c r="E396" t="s">
        <v>8</v>
      </c>
      <c r="F396" t="s">
        <v>9</v>
      </c>
      <c r="G396">
        <v>1</v>
      </c>
      <c r="H396">
        <f>csv_data_2022[[#This Row],[occupancy]]</f>
        <v>1</v>
      </c>
      <c r="I396" t="s">
        <v>10</v>
      </c>
      <c r="J39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7" spans="1:10" x14ac:dyDescent="0.35">
      <c r="A397" t="s">
        <v>23</v>
      </c>
      <c r="B397" s="1">
        <v>44861</v>
      </c>
      <c r="C397" s="3">
        <v>0.42986111111111114</v>
      </c>
      <c r="D397" s="3">
        <f>MROUND(csv_data_2022[[#This Row],[time]],"0:05")</f>
        <v>0.43055555555555552</v>
      </c>
      <c r="E397" t="s">
        <v>8</v>
      </c>
      <c r="F397" t="s">
        <v>9</v>
      </c>
      <c r="G397">
        <v>1</v>
      </c>
      <c r="H397">
        <f>csv_data_2022[[#This Row],[occupancy]]</f>
        <v>1</v>
      </c>
      <c r="I397" t="s">
        <v>10</v>
      </c>
      <c r="J39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398" spans="1:10" x14ac:dyDescent="0.35">
      <c r="A398" t="s">
        <v>23</v>
      </c>
      <c r="B398" s="1">
        <v>44861</v>
      </c>
      <c r="C398" s="3">
        <v>0.43055555555555558</v>
      </c>
      <c r="D398" s="3">
        <f>MROUND(csv_data_2022[[#This Row],[time]],"0:05")</f>
        <v>0.43055555555555552</v>
      </c>
      <c r="E398" t="s">
        <v>8</v>
      </c>
      <c r="F398" t="s">
        <v>14</v>
      </c>
      <c r="G398">
        <v>20</v>
      </c>
      <c r="H398" t="str">
        <f>IF(csv_data_2022[[#This Row],[occupancy]]&gt;=60, "full", IF(csv_data_2022[[#This Row],[occupancy]]&gt;=30, "half-empty", "empty"))</f>
        <v>empty</v>
      </c>
      <c r="I398" t="s">
        <v>10</v>
      </c>
      <c r="J39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399" spans="1:10" x14ac:dyDescent="0.35">
      <c r="A399" t="s">
        <v>23</v>
      </c>
      <c r="B399" s="1">
        <v>44861</v>
      </c>
      <c r="C399" s="3">
        <v>0.43125000000000002</v>
      </c>
      <c r="D399" s="3">
        <f>MROUND(csv_data_2022[[#This Row],[time]],"0:05")</f>
        <v>0.43055555555555552</v>
      </c>
      <c r="E399" t="s">
        <v>8</v>
      </c>
      <c r="F399" t="s">
        <v>14</v>
      </c>
      <c r="G399">
        <v>10</v>
      </c>
      <c r="H399" t="str">
        <f>IF(csv_data_2022[[#This Row],[occupancy]]&gt;=60, "full", IF(csv_data_2022[[#This Row],[occupancy]]&gt;=30, "half-empty", "empty"))</f>
        <v>empty</v>
      </c>
      <c r="I399" t="s">
        <v>10</v>
      </c>
      <c r="J39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00" spans="1:10" x14ac:dyDescent="0.35">
      <c r="A400" t="s">
        <v>23</v>
      </c>
      <c r="B400" s="1">
        <v>44861</v>
      </c>
      <c r="C400" s="3">
        <v>0.43263888888888891</v>
      </c>
      <c r="D400" s="3">
        <f>MROUND(csv_data_2022[[#This Row],[time]],"0:05")</f>
        <v>0.43402777777777773</v>
      </c>
      <c r="E400" t="s">
        <v>8</v>
      </c>
      <c r="F400" t="s">
        <v>13</v>
      </c>
      <c r="G400">
        <v>1</v>
      </c>
      <c r="H400">
        <f>csv_data_2022[[#This Row],[occupancy]]</f>
        <v>1</v>
      </c>
      <c r="I400" t="s">
        <v>10</v>
      </c>
      <c r="J40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01" spans="1:10" x14ac:dyDescent="0.35">
      <c r="A401" t="s">
        <v>23</v>
      </c>
      <c r="B401" s="1">
        <v>44861</v>
      </c>
      <c r="C401" s="3">
        <v>0.43333333333333335</v>
      </c>
      <c r="D401" s="3">
        <f>MROUND(csv_data_2022[[#This Row],[time]],"0:05")</f>
        <v>0.43402777777777773</v>
      </c>
      <c r="E401" t="s">
        <v>8</v>
      </c>
      <c r="F401" t="s">
        <v>9</v>
      </c>
      <c r="G401">
        <v>1</v>
      </c>
      <c r="H401">
        <f>csv_data_2022[[#This Row],[occupancy]]</f>
        <v>1</v>
      </c>
      <c r="I401" t="s">
        <v>11</v>
      </c>
      <c r="J40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2" spans="1:10" x14ac:dyDescent="0.35">
      <c r="A402" t="s">
        <v>23</v>
      </c>
      <c r="B402" s="1">
        <v>44861</v>
      </c>
      <c r="C402" s="3">
        <v>0.43472222222222223</v>
      </c>
      <c r="D402" s="3">
        <f>MROUND(csv_data_2022[[#This Row],[time]],"0:05")</f>
        <v>0.43402777777777773</v>
      </c>
      <c r="E402" t="s">
        <v>8</v>
      </c>
      <c r="F402" t="s">
        <v>13</v>
      </c>
      <c r="G402">
        <v>1</v>
      </c>
      <c r="H402">
        <f>csv_data_2022[[#This Row],[occupancy]]</f>
        <v>1</v>
      </c>
      <c r="I402" t="s">
        <v>10</v>
      </c>
      <c r="J40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03" spans="1:10" x14ac:dyDescent="0.35">
      <c r="A403" t="s">
        <v>23</v>
      </c>
      <c r="B403" s="1">
        <v>44861</v>
      </c>
      <c r="C403" s="3">
        <v>0.43472222222222223</v>
      </c>
      <c r="D403" s="3">
        <f>MROUND(csv_data_2022[[#This Row],[time]],"0:05")</f>
        <v>0.43402777777777773</v>
      </c>
      <c r="E403" t="s">
        <v>8</v>
      </c>
      <c r="F403" t="s">
        <v>9</v>
      </c>
      <c r="G403">
        <v>1</v>
      </c>
      <c r="H403">
        <f>csv_data_2022[[#This Row],[occupancy]]</f>
        <v>1</v>
      </c>
      <c r="I403" t="s">
        <v>11</v>
      </c>
      <c r="J40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4" spans="1:10" x14ac:dyDescent="0.35">
      <c r="A404" t="s">
        <v>23</v>
      </c>
      <c r="B404" s="1">
        <v>44861</v>
      </c>
      <c r="C404" s="3">
        <v>0.43472222222222223</v>
      </c>
      <c r="D404" s="3">
        <f>MROUND(csv_data_2022[[#This Row],[time]],"0:05")</f>
        <v>0.43402777777777773</v>
      </c>
      <c r="E404" t="s">
        <v>8</v>
      </c>
      <c r="F404" t="s">
        <v>14</v>
      </c>
      <c r="G404">
        <v>15</v>
      </c>
      <c r="H404" t="str">
        <f>IF(csv_data_2022[[#This Row],[occupancy]]&gt;=60, "full", IF(csv_data_2022[[#This Row],[occupancy]]&gt;=30, "half-empty", "empty"))</f>
        <v>empty</v>
      </c>
      <c r="I404" t="s">
        <v>10</v>
      </c>
      <c r="J40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05" spans="1:10" x14ac:dyDescent="0.35">
      <c r="A405" t="s">
        <v>23</v>
      </c>
      <c r="B405" s="1">
        <v>44861</v>
      </c>
      <c r="C405" s="3">
        <v>0.43541666666666667</v>
      </c>
      <c r="D405" s="3">
        <f>MROUND(csv_data_2022[[#This Row],[time]],"0:05")</f>
        <v>0.43402777777777773</v>
      </c>
      <c r="E405" t="s">
        <v>8</v>
      </c>
      <c r="F405" t="s">
        <v>15</v>
      </c>
      <c r="G405">
        <v>1</v>
      </c>
      <c r="H405">
        <f>csv_data_2022[[#This Row],[occupancy]]</f>
        <v>1</v>
      </c>
      <c r="I405" t="s">
        <v>10</v>
      </c>
      <c r="J40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6" spans="1:10" x14ac:dyDescent="0.35">
      <c r="A406" t="s">
        <v>23</v>
      </c>
      <c r="B406" s="1">
        <v>44861</v>
      </c>
      <c r="C406" s="3">
        <v>0.43611111111111112</v>
      </c>
      <c r="D406" s="3">
        <f>MROUND(csv_data_2022[[#This Row],[time]],"0:05")</f>
        <v>0.4375</v>
      </c>
      <c r="E406" t="s">
        <v>8</v>
      </c>
      <c r="F406" t="s">
        <v>9</v>
      </c>
      <c r="G406">
        <v>2</v>
      </c>
      <c r="H406">
        <f>csv_data_2022[[#This Row],[occupancy]]</f>
        <v>2</v>
      </c>
      <c r="I406" t="s">
        <v>11</v>
      </c>
      <c r="J40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7" spans="1:10" x14ac:dyDescent="0.35">
      <c r="A407" t="s">
        <v>23</v>
      </c>
      <c r="B407" s="1">
        <v>44861</v>
      </c>
      <c r="C407" s="3">
        <v>0.43611111111111112</v>
      </c>
      <c r="D407" s="3">
        <f>MROUND(csv_data_2022[[#This Row],[time]],"0:05")</f>
        <v>0.4375</v>
      </c>
      <c r="E407" t="s">
        <v>8</v>
      </c>
      <c r="F407" t="s">
        <v>9</v>
      </c>
      <c r="G407">
        <v>2</v>
      </c>
      <c r="H407">
        <f>csv_data_2022[[#This Row],[occupancy]]</f>
        <v>2</v>
      </c>
      <c r="I407" t="s">
        <v>11</v>
      </c>
      <c r="J40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8" spans="1:10" x14ac:dyDescent="0.35">
      <c r="A408" t="s">
        <v>23</v>
      </c>
      <c r="B408" s="1">
        <v>44861</v>
      </c>
      <c r="C408" s="3">
        <v>0.43680555555555556</v>
      </c>
      <c r="D408" s="3">
        <f>MROUND(csv_data_2022[[#This Row],[time]],"0:05")</f>
        <v>0.4375</v>
      </c>
      <c r="E408" t="s">
        <v>8</v>
      </c>
      <c r="F408" t="s">
        <v>9</v>
      </c>
      <c r="G408">
        <v>1</v>
      </c>
      <c r="H408">
        <f>csv_data_2022[[#This Row],[occupancy]]</f>
        <v>1</v>
      </c>
      <c r="I408" t="s">
        <v>10</v>
      </c>
      <c r="J40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09" spans="1:10" x14ac:dyDescent="0.35">
      <c r="A409" t="s">
        <v>23</v>
      </c>
      <c r="B409" s="1">
        <v>44861</v>
      </c>
      <c r="C409" s="3">
        <v>0.4375</v>
      </c>
      <c r="D409" s="3">
        <f>MROUND(csv_data_2022[[#This Row],[time]],"0:05")</f>
        <v>0.4375</v>
      </c>
      <c r="E409" t="s">
        <v>8</v>
      </c>
      <c r="F409" t="s">
        <v>18</v>
      </c>
      <c r="G409">
        <v>1</v>
      </c>
      <c r="H409">
        <f>csv_data_2022[[#This Row],[occupancy]]</f>
        <v>1</v>
      </c>
      <c r="I409" t="s">
        <v>10</v>
      </c>
      <c r="J40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10" spans="1:10" x14ac:dyDescent="0.35">
      <c r="A410" t="s">
        <v>23</v>
      </c>
      <c r="B410" s="1">
        <v>44861</v>
      </c>
      <c r="C410" s="3">
        <v>0.4375</v>
      </c>
      <c r="D410" s="3">
        <f>MROUND(csv_data_2022[[#This Row],[time]],"0:05")</f>
        <v>0.4375</v>
      </c>
      <c r="E410" t="s">
        <v>8</v>
      </c>
      <c r="F410" t="s">
        <v>13</v>
      </c>
      <c r="G410">
        <v>1</v>
      </c>
      <c r="H410">
        <f>csv_data_2022[[#This Row],[occupancy]]</f>
        <v>1</v>
      </c>
      <c r="I410" t="s">
        <v>10</v>
      </c>
      <c r="J41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11" spans="1:10" x14ac:dyDescent="0.35">
      <c r="A411" t="s">
        <v>23</v>
      </c>
      <c r="B411" s="1">
        <v>44861</v>
      </c>
      <c r="C411" s="3">
        <v>0.43819444444444444</v>
      </c>
      <c r="D411" s="3">
        <f>MROUND(csv_data_2022[[#This Row],[time]],"0:05")</f>
        <v>0.4375</v>
      </c>
      <c r="E411" t="s">
        <v>8</v>
      </c>
      <c r="F411" t="s">
        <v>9</v>
      </c>
      <c r="G411">
        <v>2</v>
      </c>
      <c r="H411">
        <f>csv_data_2022[[#This Row],[occupancy]]</f>
        <v>2</v>
      </c>
      <c r="I411" t="s">
        <v>11</v>
      </c>
      <c r="J41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2" spans="1:10" x14ac:dyDescent="0.35">
      <c r="A412" t="s">
        <v>23</v>
      </c>
      <c r="B412" s="1">
        <v>44861</v>
      </c>
      <c r="C412" s="3">
        <v>0.43888888888888888</v>
      </c>
      <c r="D412" s="3">
        <f>MROUND(csv_data_2022[[#This Row],[time]],"0:05")</f>
        <v>0.4375</v>
      </c>
      <c r="E412" t="s">
        <v>8</v>
      </c>
      <c r="F412" t="s">
        <v>9</v>
      </c>
      <c r="G412">
        <v>2</v>
      </c>
      <c r="H412">
        <f>csv_data_2022[[#This Row],[occupancy]]</f>
        <v>2</v>
      </c>
      <c r="I412" t="s">
        <v>11</v>
      </c>
      <c r="J41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3" spans="1:10" x14ac:dyDescent="0.35">
      <c r="A413" t="s">
        <v>23</v>
      </c>
      <c r="B413" s="1">
        <v>44861</v>
      </c>
      <c r="C413" s="3">
        <v>0.44027777777777777</v>
      </c>
      <c r="D413" s="3">
        <f>MROUND(csv_data_2022[[#This Row],[time]],"0:05")</f>
        <v>0.44097222222222221</v>
      </c>
      <c r="E413" t="s">
        <v>8</v>
      </c>
      <c r="F413" t="s">
        <v>14</v>
      </c>
      <c r="G413">
        <v>20</v>
      </c>
      <c r="H413" t="str">
        <f>IF(csv_data_2022[[#This Row],[occupancy]]&gt;=60, "full", IF(csv_data_2022[[#This Row],[occupancy]]&gt;=30, "half-empty", "empty"))</f>
        <v>empty</v>
      </c>
      <c r="I413" t="s">
        <v>10</v>
      </c>
      <c r="J41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14" spans="1:10" x14ac:dyDescent="0.35">
      <c r="A414" t="s">
        <v>23</v>
      </c>
      <c r="B414" s="1">
        <v>44861</v>
      </c>
      <c r="C414" s="3">
        <v>0.44027777777777777</v>
      </c>
      <c r="D414" s="3">
        <f>MROUND(csv_data_2022[[#This Row],[time]],"0:05")</f>
        <v>0.44097222222222221</v>
      </c>
      <c r="E414" t="s">
        <v>8</v>
      </c>
      <c r="F414" t="s">
        <v>14</v>
      </c>
      <c r="G414">
        <v>25</v>
      </c>
      <c r="H414" t="str">
        <f>IF(csv_data_2022[[#This Row],[occupancy]]&gt;=60, "full", IF(csv_data_2022[[#This Row],[occupancy]]&gt;=30, "half-empty", "empty"))</f>
        <v>empty</v>
      </c>
      <c r="I414" t="s">
        <v>10</v>
      </c>
      <c r="J41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15" spans="1:10" x14ac:dyDescent="0.35">
      <c r="A415" t="s">
        <v>24</v>
      </c>
      <c r="B415" s="1">
        <v>44860</v>
      </c>
      <c r="C415" s="3">
        <v>0.3888888888888889</v>
      </c>
      <c r="D415" s="3">
        <f>MROUND(csv_data_2022[[#This Row],[time]],"0:05")</f>
        <v>0.38888888888888884</v>
      </c>
      <c r="E415" t="s">
        <v>8</v>
      </c>
      <c r="F415" t="s">
        <v>16</v>
      </c>
      <c r="G415">
        <v>1</v>
      </c>
      <c r="H415">
        <f>csv_data_2022[[#This Row],[occupancy]]</f>
        <v>1</v>
      </c>
      <c r="I415" t="s">
        <v>10</v>
      </c>
      <c r="J41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6" spans="1:10" x14ac:dyDescent="0.35">
      <c r="A416" t="s">
        <v>24</v>
      </c>
      <c r="B416" s="1">
        <v>44860</v>
      </c>
      <c r="C416" s="3">
        <v>0.3888888888888889</v>
      </c>
      <c r="D416" s="3">
        <f>MROUND(csv_data_2022[[#This Row],[time]],"0:05")</f>
        <v>0.38888888888888884</v>
      </c>
      <c r="E416" t="s">
        <v>8</v>
      </c>
      <c r="F416" t="s">
        <v>14</v>
      </c>
      <c r="G416">
        <v>80</v>
      </c>
      <c r="H416" t="str">
        <f>IF(csv_data_2022[[#This Row],[occupancy]]&gt;=60, "full", IF(csv_data_2022[[#This Row],[occupancy]]&gt;=30, "half-empty", "empty"))</f>
        <v>full</v>
      </c>
      <c r="I416" t="s">
        <v>10</v>
      </c>
      <c r="J41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17" spans="1:10" x14ac:dyDescent="0.35">
      <c r="A417" t="s">
        <v>24</v>
      </c>
      <c r="B417" s="1">
        <v>44860</v>
      </c>
      <c r="C417" s="3">
        <v>0.3888888888888889</v>
      </c>
      <c r="D417" s="3">
        <f>MROUND(csv_data_2022[[#This Row],[time]],"0:05")</f>
        <v>0.38888888888888884</v>
      </c>
      <c r="E417" t="s">
        <v>8</v>
      </c>
      <c r="F417" t="s">
        <v>9</v>
      </c>
      <c r="G417">
        <v>1</v>
      </c>
      <c r="H417">
        <f>csv_data_2022[[#This Row],[occupancy]]</f>
        <v>1</v>
      </c>
      <c r="I417" t="s">
        <v>10</v>
      </c>
      <c r="J41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8" spans="1:10" x14ac:dyDescent="0.35">
      <c r="A418" t="s">
        <v>24</v>
      </c>
      <c r="B418" s="1">
        <v>44860</v>
      </c>
      <c r="C418" s="3">
        <v>0.3888888888888889</v>
      </c>
      <c r="D418" s="3">
        <f>MROUND(csv_data_2022[[#This Row],[time]],"0:05")</f>
        <v>0.38888888888888884</v>
      </c>
      <c r="E418" t="s">
        <v>8</v>
      </c>
      <c r="F418" t="s">
        <v>9</v>
      </c>
      <c r="G418">
        <v>1</v>
      </c>
      <c r="H418">
        <f>csv_data_2022[[#This Row],[occupancy]]</f>
        <v>1</v>
      </c>
      <c r="I418" t="s">
        <v>11</v>
      </c>
      <c r="J41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19" spans="1:10" x14ac:dyDescent="0.35">
      <c r="A419" t="s">
        <v>24</v>
      </c>
      <c r="B419" s="1">
        <v>44860</v>
      </c>
      <c r="C419" s="3">
        <v>0.3923611111111111</v>
      </c>
      <c r="D419" s="3">
        <f>MROUND(csv_data_2022[[#This Row],[time]],"0:05")</f>
        <v>0.3923611111111111</v>
      </c>
      <c r="E419" t="s">
        <v>8</v>
      </c>
      <c r="F419" t="s">
        <v>9</v>
      </c>
      <c r="G419">
        <v>1</v>
      </c>
      <c r="H419">
        <f>csv_data_2022[[#This Row],[occupancy]]</f>
        <v>1</v>
      </c>
      <c r="I419" t="s">
        <v>10</v>
      </c>
      <c r="J41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0" spans="1:10" x14ac:dyDescent="0.35">
      <c r="A420" t="s">
        <v>24</v>
      </c>
      <c r="B420" s="1">
        <v>44860</v>
      </c>
      <c r="C420" s="3">
        <v>0.3923611111111111</v>
      </c>
      <c r="D420" s="3">
        <f>MROUND(csv_data_2022[[#This Row],[time]],"0:05")</f>
        <v>0.3923611111111111</v>
      </c>
      <c r="E420" t="s">
        <v>8</v>
      </c>
      <c r="F420" t="s">
        <v>9</v>
      </c>
      <c r="G420">
        <v>1</v>
      </c>
      <c r="H420">
        <f>csv_data_2022[[#This Row],[occupancy]]</f>
        <v>1</v>
      </c>
      <c r="I420" t="s">
        <v>11</v>
      </c>
      <c r="J42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1" spans="1:10" x14ac:dyDescent="0.35">
      <c r="A421" t="s">
        <v>24</v>
      </c>
      <c r="B421" s="1">
        <v>44860</v>
      </c>
      <c r="C421" s="3">
        <v>0.3923611111111111</v>
      </c>
      <c r="D421" s="3">
        <f>MROUND(csv_data_2022[[#This Row],[time]],"0:05")</f>
        <v>0.3923611111111111</v>
      </c>
      <c r="E421" t="s">
        <v>8</v>
      </c>
      <c r="F421" t="s">
        <v>13</v>
      </c>
      <c r="G421">
        <v>1</v>
      </c>
      <c r="H421">
        <f>csv_data_2022[[#This Row],[occupancy]]</f>
        <v>1</v>
      </c>
      <c r="I421" t="s">
        <v>10</v>
      </c>
      <c r="J42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22" spans="1:10" x14ac:dyDescent="0.35">
      <c r="A422" t="s">
        <v>24</v>
      </c>
      <c r="B422" s="1">
        <v>44860</v>
      </c>
      <c r="C422" s="3">
        <v>0.3923611111111111</v>
      </c>
      <c r="D422" s="3">
        <f>MROUND(csv_data_2022[[#This Row],[time]],"0:05")</f>
        <v>0.3923611111111111</v>
      </c>
      <c r="E422" t="s">
        <v>8</v>
      </c>
      <c r="F422" t="s">
        <v>14</v>
      </c>
      <c r="G422">
        <v>75</v>
      </c>
      <c r="H422" t="str">
        <f>IF(csv_data_2022[[#This Row],[occupancy]]&gt;=60, "full", IF(csv_data_2022[[#This Row],[occupancy]]&gt;=30, "half-empty", "empty"))</f>
        <v>full</v>
      </c>
      <c r="I422" t="s">
        <v>11</v>
      </c>
      <c r="J42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23" spans="1:10" x14ac:dyDescent="0.35">
      <c r="A423" t="s">
        <v>24</v>
      </c>
      <c r="B423" s="1">
        <v>44860</v>
      </c>
      <c r="C423" s="3">
        <v>0.3923611111111111</v>
      </c>
      <c r="D423" s="3">
        <f>MROUND(csv_data_2022[[#This Row],[time]],"0:05")</f>
        <v>0.3923611111111111</v>
      </c>
      <c r="E423" t="s">
        <v>8</v>
      </c>
      <c r="F423" t="s">
        <v>9</v>
      </c>
      <c r="G423">
        <v>2</v>
      </c>
      <c r="H423">
        <f>csv_data_2022[[#This Row],[occupancy]]</f>
        <v>2</v>
      </c>
      <c r="I423" t="s">
        <v>10</v>
      </c>
      <c r="J42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4" spans="1:10" x14ac:dyDescent="0.35">
      <c r="A424" t="s">
        <v>24</v>
      </c>
      <c r="B424" s="1">
        <v>44860</v>
      </c>
      <c r="C424" s="3">
        <v>0.39583333333333331</v>
      </c>
      <c r="D424" s="3">
        <f>MROUND(csv_data_2022[[#This Row],[time]],"0:05")</f>
        <v>0.39583333333333331</v>
      </c>
      <c r="E424" t="s">
        <v>8</v>
      </c>
      <c r="F424" t="s">
        <v>9</v>
      </c>
      <c r="G424">
        <v>1</v>
      </c>
      <c r="H424">
        <f>csv_data_2022[[#This Row],[occupancy]]</f>
        <v>1</v>
      </c>
      <c r="I424" t="s">
        <v>10</v>
      </c>
      <c r="J42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5" spans="1:10" x14ac:dyDescent="0.35">
      <c r="A425" t="s">
        <v>24</v>
      </c>
      <c r="B425" s="1">
        <v>44860</v>
      </c>
      <c r="C425" s="3">
        <v>0.39583333333333331</v>
      </c>
      <c r="D425" s="3">
        <f>MROUND(csv_data_2022[[#This Row],[time]],"0:05")</f>
        <v>0.39583333333333331</v>
      </c>
      <c r="E425" t="s">
        <v>8</v>
      </c>
      <c r="F425" t="s">
        <v>13</v>
      </c>
      <c r="G425">
        <v>1</v>
      </c>
      <c r="H425">
        <f>csv_data_2022[[#This Row],[occupancy]]</f>
        <v>1</v>
      </c>
      <c r="I425" t="s">
        <v>10</v>
      </c>
      <c r="J42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26" spans="1:10" x14ac:dyDescent="0.35">
      <c r="A426" t="s">
        <v>24</v>
      </c>
      <c r="B426" s="1">
        <v>44860</v>
      </c>
      <c r="C426" s="3">
        <v>0.39583333333333331</v>
      </c>
      <c r="D426" s="3">
        <f>MROUND(csv_data_2022[[#This Row],[time]],"0:05")</f>
        <v>0.39583333333333331</v>
      </c>
      <c r="E426" t="s">
        <v>8</v>
      </c>
      <c r="F426" t="s">
        <v>9</v>
      </c>
      <c r="G426">
        <v>5</v>
      </c>
      <c r="H426">
        <f>csv_data_2022[[#This Row],[occupancy]]</f>
        <v>5</v>
      </c>
      <c r="I426" t="s">
        <v>10</v>
      </c>
      <c r="J42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7" spans="1:10" x14ac:dyDescent="0.35">
      <c r="A427" t="s">
        <v>24</v>
      </c>
      <c r="B427" s="1">
        <v>44860</v>
      </c>
      <c r="C427" s="3">
        <v>0.39583333333333331</v>
      </c>
      <c r="D427" s="3">
        <f>MROUND(csv_data_2022[[#This Row],[time]],"0:05")</f>
        <v>0.39583333333333331</v>
      </c>
      <c r="E427" t="s">
        <v>8</v>
      </c>
      <c r="F427" t="s">
        <v>9</v>
      </c>
      <c r="G427">
        <v>1</v>
      </c>
      <c r="H427">
        <f>csv_data_2022[[#This Row],[occupancy]]</f>
        <v>1</v>
      </c>
      <c r="I427" t="s">
        <v>10</v>
      </c>
      <c r="J42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8" spans="1:10" x14ac:dyDescent="0.35">
      <c r="A428" t="s">
        <v>24</v>
      </c>
      <c r="B428" s="1">
        <v>44860</v>
      </c>
      <c r="C428" s="3">
        <v>0.39583333333333331</v>
      </c>
      <c r="D428" s="3">
        <f>MROUND(csv_data_2022[[#This Row],[time]],"0:05")</f>
        <v>0.39583333333333331</v>
      </c>
      <c r="E428" t="s">
        <v>8</v>
      </c>
      <c r="F428" t="s">
        <v>9</v>
      </c>
      <c r="G428">
        <v>1</v>
      </c>
      <c r="H428">
        <f>csv_data_2022[[#This Row],[occupancy]]</f>
        <v>1</v>
      </c>
      <c r="I428" t="s">
        <v>10</v>
      </c>
      <c r="J42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29" spans="1:10" x14ac:dyDescent="0.35">
      <c r="A429" t="s">
        <v>24</v>
      </c>
      <c r="B429" s="1">
        <v>44860</v>
      </c>
      <c r="C429" s="3">
        <v>0.39583333333333331</v>
      </c>
      <c r="D429" s="3">
        <f>MROUND(csv_data_2022[[#This Row],[time]],"0:05")</f>
        <v>0.39583333333333331</v>
      </c>
      <c r="E429" t="s">
        <v>8</v>
      </c>
      <c r="F429" t="s">
        <v>9</v>
      </c>
      <c r="G429">
        <v>2</v>
      </c>
      <c r="H429">
        <f>csv_data_2022[[#This Row],[occupancy]]</f>
        <v>2</v>
      </c>
      <c r="I429" t="s">
        <v>10</v>
      </c>
      <c r="J42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0" spans="1:10" x14ac:dyDescent="0.35">
      <c r="A430" t="s">
        <v>24</v>
      </c>
      <c r="B430" s="1">
        <v>44860</v>
      </c>
      <c r="C430" s="3">
        <v>0.39583333333333331</v>
      </c>
      <c r="D430" s="3">
        <f>MROUND(csv_data_2022[[#This Row],[time]],"0:05")</f>
        <v>0.39583333333333331</v>
      </c>
      <c r="E430" t="s">
        <v>8</v>
      </c>
      <c r="F430" t="s">
        <v>9</v>
      </c>
      <c r="G430">
        <v>1</v>
      </c>
      <c r="H430">
        <f>csv_data_2022[[#This Row],[occupancy]]</f>
        <v>1</v>
      </c>
      <c r="I430" t="s">
        <v>10</v>
      </c>
      <c r="J43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1" spans="1:10" x14ac:dyDescent="0.35">
      <c r="A431" t="s">
        <v>24</v>
      </c>
      <c r="B431" s="1">
        <v>44860</v>
      </c>
      <c r="C431" s="3">
        <v>0.39583333333333331</v>
      </c>
      <c r="D431" s="3">
        <f>MROUND(csv_data_2022[[#This Row],[time]],"0:05")</f>
        <v>0.39583333333333331</v>
      </c>
      <c r="E431" t="s">
        <v>8</v>
      </c>
      <c r="F431" t="s">
        <v>9</v>
      </c>
      <c r="G431">
        <v>1</v>
      </c>
      <c r="H431">
        <f>csv_data_2022[[#This Row],[occupancy]]</f>
        <v>1</v>
      </c>
      <c r="I431" t="s">
        <v>10</v>
      </c>
      <c r="J43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2" spans="1:10" x14ac:dyDescent="0.35">
      <c r="A432" t="s">
        <v>24</v>
      </c>
      <c r="B432" s="1">
        <v>44860</v>
      </c>
      <c r="C432" s="3">
        <v>0.39583333333333331</v>
      </c>
      <c r="D432" s="3">
        <f>MROUND(csv_data_2022[[#This Row],[time]],"0:05")</f>
        <v>0.39583333333333331</v>
      </c>
      <c r="E432" t="s">
        <v>8</v>
      </c>
      <c r="F432" t="s">
        <v>16</v>
      </c>
      <c r="G432">
        <v>1</v>
      </c>
      <c r="H432">
        <f>csv_data_2022[[#This Row],[occupancy]]</f>
        <v>1</v>
      </c>
      <c r="I432" t="s">
        <v>10</v>
      </c>
      <c r="J43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3" spans="1:10" x14ac:dyDescent="0.35">
      <c r="A433" t="s">
        <v>24</v>
      </c>
      <c r="B433" s="1">
        <v>44860</v>
      </c>
      <c r="C433" s="3">
        <v>0.39583333333333331</v>
      </c>
      <c r="D433" s="3">
        <f>MROUND(csv_data_2022[[#This Row],[time]],"0:05")</f>
        <v>0.39583333333333331</v>
      </c>
      <c r="E433" t="s">
        <v>8</v>
      </c>
      <c r="F433" t="s">
        <v>14</v>
      </c>
      <c r="G433">
        <v>50</v>
      </c>
      <c r="H433" t="str">
        <f>IF(csv_data_2022[[#This Row],[occupancy]]&gt;=60, "full", IF(csv_data_2022[[#This Row],[occupancy]]&gt;=30, "half-empty", "empty"))</f>
        <v>half-empty</v>
      </c>
      <c r="I433" t="s">
        <v>10</v>
      </c>
      <c r="J43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34" spans="1:10" x14ac:dyDescent="0.35">
      <c r="A434" t="s">
        <v>24</v>
      </c>
      <c r="B434" s="1">
        <v>44860</v>
      </c>
      <c r="C434" s="3">
        <v>0.39583333333333331</v>
      </c>
      <c r="D434" s="3">
        <f>MROUND(csv_data_2022[[#This Row],[time]],"0:05")</f>
        <v>0.39583333333333331</v>
      </c>
      <c r="E434" t="s">
        <v>8</v>
      </c>
      <c r="F434" t="s">
        <v>9</v>
      </c>
      <c r="G434">
        <v>1</v>
      </c>
      <c r="H434">
        <f>csv_data_2022[[#This Row],[occupancy]]</f>
        <v>1</v>
      </c>
      <c r="I434" t="s">
        <v>10</v>
      </c>
      <c r="J43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5" spans="1:10" x14ac:dyDescent="0.35">
      <c r="A435" t="s">
        <v>24</v>
      </c>
      <c r="B435" s="1">
        <v>44860</v>
      </c>
      <c r="C435" s="3">
        <v>0.39583333333333331</v>
      </c>
      <c r="D435" s="3">
        <f>MROUND(csv_data_2022[[#This Row],[time]],"0:05")</f>
        <v>0.39583333333333331</v>
      </c>
      <c r="E435" t="s">
        <v>8</v>
      </c>
      <c r="F435" t="s">
        <v>14</v>
      </c>
      <c r="G435">
        <v>20</v>
      </c>
      <c r="H435" t="str">
        <f>IF(csv_data_2022[[#This Row],[occupancy]]&gt;=60, "full", IF(csv_data_2022[[#This Row],[occupancy]]&gt;=30, "half-empty", "empty"))</f>
        <v>empty</v>
      </c>
      <c r="I435" t="s">
        <v>10</v>
      </c>
      <c r="J43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36" spans="1:10" x14ac:dyDescent="0.35">
      <c r="A436" t="s">
        <v>24</v>
      </c>
      <c r="B436" s="1">
        <v>44860</v>
      </c>
      <c r="C436" s="3">
        <v>0.39583333333333331</v>
      </c>
      <c r="D436" s="3">
        <f>MROUND(csv_data_2022[[#This Row],[time]],"0:05")</f>
        <v>0.39583333333333331</v>
      </c>
      <c r="E436" t="s">
        <v>8</v>
      </c>
      <c r="F436" t="s">
        <v>9</v>
      </c>
      <c r="G436">
        <v>1</v>
      </c>
      <c r="H436">
        <f>csv_data_2022[[#This Row],[occupancy]]</f>
        <v>1</v>
      </c>
      <c r="I436" t="s">
        <v>11</v>
      </c>
      <c r="J43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7" spans="1:10" x14ac:dyDescent="0.35">
      <c r="A437" t="s">
        <v>24</v>
      </c>
      <c r="B437" s="1">
        <v>44860</v>
      </c>
      <c r="C437" s="3">
        <v>0.39583333333333331</v>
      </c>
      <c r="D437" s="3">
        <f>MROUND(csv_data_2022[[#This Row],[time]],"0:05")</f>
        <v>0.39583333333333331</v>
      </c>
      <c r="E437" t="s">
        <v>8</v>
      </c>
      <c r="F437" t="s">
        <v>9</v>
      </c>
      <c r="G437">
        <v>2</v>
      </c>
      <c r="H437">
        <f>csv_data_2022[[#This Row],[occupancy]]</f>
        <v>2</v>
      </c>
      <c r="I437" t="s">
        <v>11</v>
      </c>
      <c r="J43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8" spans="1:10" x14ac:dyDescent="0.35">
      <c r="A438" t="s">
        <v>24</v>
      </c>
      <c r="B438" s="1">
        <v>44860</v>
      </c>
      <c r="C438" s="3">
        <v>0.39583333333333331</v>
      </c>
      <c r="D438" s="3">
        <f>MROUND(csv_data_2022[[#This Row],[time]],"0:05")</f>
        <v>0.39583333333333331</v>
      </c>
      <c r="E438" t="s">
        <v>8</v>
      </c>
      <c r="F438" t="s">
        <v>9</v>
      </c>
      <c r="G438">
        <v>2</v>
      </c>
      <c r="H438">
        <f>csv_data_2022[[#This Row],[occupancy]]</f>
        <v>2</v>
      </c>
      <c r="I438" t="s">
        <v>11</v>
      </c>
      <c r="J43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39" spans="1:10" x14ac:dyDescent="0.35">
      <c r="A439" t="s">
        <v>24</v>
      </c>
      <c r="B439" s="1">
        <v>44860</v>
      </c>
      <c r="C439" s="3">
        <v>0.39583333333333331</v>
      </c>
      <c r="D439" s="3">
        <f>MROUND(csv_data_2022[[#This Row],[time]],"0:05")</f>
        <v>0.39583333333333331</v>
      </c>
      <c r="E439" t="s">
        <v>8</v>
      </c>
      <c r="F439" t="s">
        <v>9</v>
      </c>
      <c r="G439">
        <v>2</v>
      </c>
      <c r="H439">
        <f>csv_data_2022[[#This Row],[occupancy]]</f>
        <v>2</v>
      </c>
      <c r="I439" t="s">
        <v>11</v>
      </c>
      <c r="J43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40" spans="1:10" x14ac:dyDescent="0.35">
      <c r="A440" t="s">
        <v>24</v>
      </c>
      <c r="B440" s="1">
        <v>44860</v>
      </c>
      <c r="C440" s="3">
        <v>0.39930555555555558</v>
      </c>
      <c r="D440" s="3">
        <f>MROUND(csv_data_2022[[#This Row],[time]],"0:05")</f>
        <v>0.39930555555555552</v>
      </c>
      <c r="E440" t="s">
        <v>8</v>
      </c>
      <c r="F440" t="s">
        <v>14</v>
      </c>
      <c r="G440">
        <v>85</v>
      </c>
      <c r="H440" t="str">
        <f>IF(csv_data_2022[[#This Row],[occupancy]]&gt;=60, "full", IF(csv_data_2022[[#This Row],[occupancy]]&gt;=30, "half-empty", "empty"))</f>
        <v>full</v>
      </c>
      <c r="I440" t="s">
        <v>10</v>
      </c>
      <c r="J44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41" spans="1:10" x14ac:dyDescent="0.35">
      <c r="A441" t="s">
        <v>24</v>
      </c>
      <c r="B441" s="1">
        <v>44860</v>
      </c>
      <c r="C441" s="3">
        <v>0.39930555555555558</v>
      </c>
      <c r="D441" s="3">
        <f>MROUND(csv_data_2022[[#This Row],[time]],"0:05")</f>
        <v>0.39930555555555552</v>
      </c>
      <c r="E441" t="s">
        <v>8</v>
      </c>
      <c r="F441" t="s">
        <v>9</v>
      </c>
      <c r="G441">
        <v>1</v>
      </c>
      <c r="H441">
        <f>csv_data_2022[[#This Row],[occupancy]]</f>
        <v>1</v>
      </c>
      <c r="I441" t="s">
        <v>10</v>
      </c>
      <c r="J44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42" spans="1:10" x14ac:dyDescent="0.35">
      <c r="A442" t="s">
        <v>24</v>
      </c>
      <c r="B442" s="1">
        <v>44860</v>
      </c>
      <c r="C442" s="3">
        <v>0.39930555555555558</v>
      </c>
      <c r="D442" s="3">
        <f>MROUND(csv_data_2022[[#This Row],[time]],"0:05")</f>
        <v>0.39930555555555552</v>
      </c>
      <c r="E442" t="s">
        <v>8</v>
      </c>
      <c r="F442" t="s">
        <v>9</v>
      </c>
      <c r="G442">
        <v>5</v>
      </c>
      <c r="H442">
        <f>csv_data_2022[[#This Row],[occupancy]]</f>
        <v>5</v>
      </c>
      <c r="I442" t="s">
        <v>10</v>
      </c>
      <c r="J44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43" spans="1:10" x14ac:dyDescent="0.35">
      <c r="A443" t="s">
        <v>24</v>
      </c>
      <c r="B443" s="1">
        <v>44860</v>
      </c>
      <c r="C443" s="3">
        <v>0.39930555555555558</v>
      </c>
      <c r="D443" s="3">
        <f>MROUND(csv_data_2022[[#This Row],[time]],"0:05")</f>
        <v>0.39930555555555552</v>
      </c>
      <c r="E443" t="s">
        <v>8</v>
      </c>
      <c r="F443" t="s">
        <v>18</v>
      </c>
      <c r="G443">
        <v>2</v>
      </c>
      <c r="H443">
        <f>csv_data_2022[[#This Row],[occupancy]]</f>
        <v>2</v>
      </c>
      <c r="I443" t="s">
        <v>10</v>
      </c>
      <c r="J44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44" spans="1:10" x14ac:dyDescent="0.35">
      <c r="A444" t="s">
        <v>24</v>
      </c>
      <c r="B444" s="1">
        <v>44860</v>
      </c>
      <c r="C444" s="3">
        <v>0.39930555555555558</v>
      </c>
      <c r="D444" s="3">
        <f>MROUND(csv_data_2022[[#This Row],[time]],"0:05")</f>
        <v>0.39930555555555552</v>
      </c>
      <c r="E444" t="s">
        <v>8</v>
      </c>
      <c r="F444" t="s">
        <v>13</v>
      </c>
      <c r="G444">
        <v>1</v>
      </c>
      <c r="H444">
        <f>csv_data_2022[[#This Row],[occupancy]]</f>
        <v>1</v>
      </c>
      <c r="I444" t="s">
        <v>10</v>
      </c>
      <c r="J44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45" spans="1:10" x14ac:dyDescent="0.35">
      <c r="A445" t="s">
        <v>24</v>
      </c>
      <c r="B445" s="1">
        <v>44860</v>
      </c>
      <c r="C445" s="3">
        <v>0.39930555555555558</v>
      </c>
      <c r="D445" s="3">
        <f>MROUND(csv_data_2022[[#This Row],[time]],"0:05")</f>
        <v>0.39930555555555552</v>
      </c>
      <c r="E445" t="s">
        <v>8</v>
      </c>
      <c r="F445" t="s">
        <v>13</v>
      </c>
      <c r="G445">
        <v>1</v>
      </c>
      <c r="H445">
        <f>csv_data_2022[[#This Row],[occupancy]]</f>
        <v>1</v>
      </c>
      <c r="I445" t="s">
        <v>10</v>
      </c>
      <c r="J44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46" spans="1:10" x14ac:dyDescent="0.35">
      <c r="A446" t="s">
        <v>24</v>
      </c>
      <c r="B446" s="1">
        <v>44860</v>
      </c>
      <c r="C446" s="3">
        <v>0.39930555555555558</v>
      </c>
      <c r="D446" s="3">
        <f>MROUND(csv_data_2022[[#This Row],[time]],"0:05")</f>
        <v>0.39930555555555552</v>
      </c>
      <c r="E446" t="s">
        <v>8</v>
      </c>
      <c r="F446" t="s">
        <v>9</v>
      </c>
      <c r="G446">
        <v>2</v>
      </c>
      <c r="H446">
        <f>csv_data_2022[[#This Row],[occupancy]]</f>
        <v>2</v>
      </c>
      <c r="I446" t="s">
        <v>11</v>
      </c>
      <c r="J44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47" spans="1:10" x14ac:dyDescent="0.35">
      <c r="A447" t="s">
        <v>24</v>
      </c>
      <c r="B447" s="1">
        <v>44860</v>
      </c>
      <c r="C447" s="3">
        <v>0.39930555555555558</v>
      </c>
      <c r="D447" s="3">
        <f>MROUND(csv_data_2022[[#This Row],[time]],"0:05")</f>
        <v>0.39930555555555552</v>
      </c>
      <c r="E447" t="s">
        <v>8</v>
      </c>
      <c r="F447" t="s">
        <v>16</v>
      </c>
      <c r="G447">
        <v>1</v>
      </c>
      <c r="H447">
        <f>csv_data_2022[[#This Row],[occupancy]]</f>
        <v>1</v>
      </c>
      <c r="I447" t="s">
        <v>11</v>
      </c>
      <c r="J44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48" spans="1:10" x14ac:dyDescent="0.35">
      <c r="A448" t="s">
        <v>24</v>
      </c>
      <c r="B448" s="1">
        <v>44860</v>
      </c>
      <c r="C448" s="3">
        <v>0.39930555555555558</v>
      </c>
      <c r="D448" s="3">
        <f>MROUND(csv_data_2022[[#This Row],[time]],"0:05")</f>
        <v>0.39930555555555552</v>
      </c>
      <c r="E448" t="s">
        <v>8</v>
      </c>
      <c r="F448" t="s">
        <v>18</v>
      </c>
      <c r="G448">
        <v>1</v>
      </c>
      <c r="H448">
        <f>csv_data_2022[[#This Row],[occupancy]]</f>
        <v>1</v>
      </c>
      <c r="I448" t="s">
        <v>10</v>
      </c>
      <c r="J44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freight</v>
      </c>
    </row>
    <row r="449" spans="1:10" x14ac:dyDescent="0.35">
      <c r="A449" t="s">
        <v>24</v>
      </c>
      <c r="B449" s="1">
        <v>44860</v>
      </c>
      <c r="C449" s="3">
        <v>0.39930555555555558</v>
      </c>
      <c r="D449" s="3">
        <f>MROUND(csv_data_2022[[#This Row],[time]],"0:05")</f>
        <v>0.39930555555555552</v>
      </c>
      <c r="E449" t="s">
        <v>8</v>
      </c>
      <c r="F449" t="s">
        <v>9</v>
      </c>
      <c r="G449">
        <v>2</v>
      </c>
      <c r="H449">
        <f>csv_data_2022[[#This Row],[occupancy]]</f>
        <v>2</v>
      </c>
      <c r="I449" t="s">
        <v>11</v>
      </c>
      <c r="J44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0" spans="1:10" x14ac:dyDescent="0.35">
      <c r="A450" t="s">
        <v>24</v>
      </c>
      <c r="B450" s="1">
        <v>44860</v>
      </c>
      <c r="C450" s="3">
        <v>0.39930555555555558</v>
      </c>
      <c r="D450" s="3">
        <f>MROUND(csv_data_2022[[#This Row],[time]],"0:05")</f>
        <v>0.39930555555555552</v>
      </c>
      <c r="E450" t="s">
        <v>8</v>
      </c>
      <c r="F450" t="s">
        <v>14</v>
      </c>
      <c r="G450">
        <v>70</v>
      </c>
      <c r="H450" t="str">
        <f>IF(csv_data_2022[[#This Row],[occupancy]]&gt;=60, "full", IF(csv_data_2022[[#This Row],[occupancy]]&gt;=30, "half-empty", "empty"))</f>
        <v>full</v>
      </c>
      <c r="I450" t="s">
        <v>10</v>
      </c>
      <c r="J45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51" spans="1:10" x14ac:dyDescent="0.35">
      <c r="A451" t="s">
        <v>24</v>
      </c>
      <c r="B451" s="1">
        <v>44860</v>
      </c>
      <c r="C451" s="3">
        <v>0.40277777777777779</v>
      </c>
      <c r="D451" s="3">
        <f>MROUND(csv_data_2022[[#This Row],[time]],"0:05")</f>
        <v>0.40277777777777773</v>
      </c>
      <c r="E451" t="s">
        <v>8</v>
      </c>
      <c r="F451" t="s">
        <v>16</v>
      </c>
      <c r="G451">
        <v>1</v>
      </c>
      <c r="H451">
        <f>csv_data_2022[[#This Row],[occupancy]]</f>
        <v>1</v>
      </c>
      <c r="I451" t="s">
        <v>10</v>
      </c>
      <c r="J45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2" spans="1:10" x14ac:dyDescent="0.35">
      <c r="A452" t="s">
        <v>24</v>
      </c>
      <c r="B452" s="1">
        <v>44860</v>
      </c>
      <c r="C452" s="3">
        <v>0.40277777777777779</v>
      </c>
      <c r="D452" s="3">
        <f>MROUND(csv_data_2022[[#This Row],[time]],"0:05")</f>
        <v>0.40277777777777773</v>
      </c>
      <c r="E452" t="s">
        <v>8</v>
      </c>
      <c r="F452" t="s">
        <v>9</v>
      </c>
      <c r="G452">
        <v>3</v>
      </c>
      <c r="H452">
        <f>csv_data_2022[[#This Row],[occupancy]]</f>
        <v>3</v>
      </c>
      <c r="I452" t="s">
        <v>11</v>
      </c>
      <c r="J45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3" spans="1:10" x14ac:dyDescent="0.35">
      <c r="A453" t="s">
        <v>24</v>
      </c>
      <c r="B453" s="1">
        <v>44860</v>
      </c>
      <c r="C453" s="3">
        <v>0.40277777777777779</v>
      </c>
      <c r="D453" s="3">
        <f>MROUND(csv_data_2022[[#This Row],[time]],"0:05")</f>
        <v>0.40277777777777773</v>
      </c>
      <c r="E453" t="s">
        <v>8</v>
      </c>
      <c r="F453" t="s">
        <v>9</v>
      </c>
      <c r="G453">
        <v>2</v>
      </c>
      <c r="H453">
        <f>csv_data_2022[[#This Row],[occupancy]]</f>
        <v>2</v>
      </c>
      <c r="I453" t="s">
        <v>10</v>
      </c>
      <c r="J45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4" spans="1:10" x14ac:dyDescent="0.35">
      <c r="A454" t="s">
        <v>24</v>
      </c>
      <c r="B454" s="1">
        <v>44860</v>
      </c>
      <c r="C454" s="3">
        <v>0.40277777777777779</v>
      </c>
      <c r="D454" s="3">
        <f>MROUND(csv_data_2022[[#This Row],[time]],"0:05")</f>
        <v>0.40277777777777773</v>
      </c>
      <c r="E454" t="s">
        <v>8</v>
      </c>
      <c r="F454" t="s">
        <v>14</v>
      </c>
      <c r="G454">
        <v>90</v>
      </c>
      <c r="H454" t="str">
        <f>IF(csv_data_2022[[#This Row],[occupancy]]&gt;=60, "full", IF(csv_data_2022[[#This Row],[occupancy]]&gt;=30, "half-empty", "empty"))</f>
        <v>full</v>
      </c>
      <c r="I454" t="s">
        <v>11</v>
      </c>
      <c r="J45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55" spans="1:10" x14ac:dyDescent="0.35">
      <c r="A455" t="s">
        <v>24</v>
      </c>
      <c r="B455" s="1">
        <v>44860</v>
      </c>
      <c r="C455" s="3">
        <v>0.40277777777777779</v>
      </c>
      <c r="D455" s="3">
        <f>MROUND(csv_data_2022[[#This Row],[time]],"0:05")</f>
        <v>0.40277777777777773</v>
      </c>
      <c r="E455" t="s">
        <v>8</v>
      </c>
      <c r="F455" t="s">
        <v>14</v>
      </c>
      <c r="G455">
        <v>30</v>
      </c>
      <c r="H455" t="str">
        <f>IF(csv_data_2022[[#This Row],[occupancy]]&gt;=60, "full", IF(csv_data_2022[[#This Row],[occupancy]]&gt;=30, "half-empty", "empty"))</f>
        <v>half-empty</v>
      </c>
      <c r="I455" t="s">
        <v>10</v>
      </c>
      <c r="J45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56" spans="1:10" x14ac:dyDescent="0.35">
      <c r="A456" t="s">
        <v>24</v>
      </c>
      <c r="B456" s="1">
        <v>44860</v>
      </c>
      <c r="C456" s="3">
        <v>0.40277777777777779</v>
      </c>
      <c r="D456" s="3">
        <f>MROUND(csv_data_2022[[#This Row],[time]],"0:05")</f>
        <v>0.40277777777777773</v>
      </c>
      <c r="E456" t="s">
        <v>8</v>
      </c>
      <c r="F456" t="s">
        <v>9</v>
      </c>
      <c r="G456">
        <v>1</v>
      </c>
      <c r="H456">
        <f>csv_data_2022[[#This Row],[occupancy]]</f>
        <v>1</v>
      </c>
      <c r="I456" t="s">
        <v>10</v>
      </c>
      <c r="J45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7" spans="1:10" x14ac:dyDescent="0.35">
      <c r="A457" t="s">
        <v>24</v>
      </c>
      <c r="B457" s="1">
        <v>44860</v>
      </c>
      <c r="C457" s="3">
        <v>0.40277777777777779</v>
      </c>
      <c r="D457" s="3">
        <f>MROUND(csv_data_2022[[#This Row],[time]],"0:05")</f>
        <v>0.40277777777777773</v>
      </c>
      <c r="E457" t="s">
        <v>8</v>
      </c>
      <c r="F457" t="s">
        <v>9</v>
      </c>
      <c r="G457">
        <v>1</v>
      </c>
      <c r="H457">
        <f>csv_data_2022[[#This Row],[occupancy]]</f>
        <v>1</v>
      </c>
      <c r="I457" t="s">
        <v>11</v>
      </c>
      <c r="J45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8" spans="1:10" x14ac:dyDescent="0.35">
      <c r="A458" t="s">
        <v>24</v>
      </c>
      <c r="B458" s="1">
        <v>44860</v>
      </c>
      <c r="C458" s="3">
        <v>0.40277777777777779</v>
      </c>
      <c r="D458" s="3">
        <f>MROUND(csv_data_2022[[#This Row],[time]],"0:05")</f>
        <v>0.40277777777777773</v>
      </c>
      <c r="E458" t="s">
        <v>8</v>
      </c>
      <c r="F458" t="s">
        <v>9</v>
      </c>
      <c r="G458">
        <v>2</v>
      </c>
      <c r="H458">
        <f>csv_data_2022[[#This Row],[occupancy]]</f>
        <v>2</v>
      </c>
      <c r="I458" t="s">
        <v>11</v>
      </c>
      <c r="J45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59" spans="1:10" x14ac:dyDescent="0.35">
      <c r="A459" t="s">
        <v>24</v>
      </c>
      <c r="B459" s="1">
        <v>44860</v>
      </c>
      <c r="C459" s="3">
        <v>0.40277777777777779</v>
      </c>
      <c r="D459" s="3">
        <f>MROUND(csv_data_2022[[#This Row],[time]],"0:05")</f>
        <v>0.40277777777777773</v>
      </c>
      <c r="E459" t="s">
        <v>8</v>
      </c>
      <c r="F459" t="s">
        <v>9</v>
      </c>
      <c r="G459">
        <v>2</v>
      </c>
      <c r="H459">
        <f>csv_data_2022[[#This Row],[occupancy]]</f>
        <v>2</v>
      </c>
      <c r="I459" t="s">
        <v>10</v>
      </c>
      <c r="J45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0" spans="1:10" x14ac:dyDescent="0.35">
      <c r="A460" t="s">
        <v>24</v>
      </c>
      <c r="B460" s="1">
        <v>44860</v>
      </c>
      <c r="C460" s="3">
        <v>0.40625</v>
      </c>
      <c r="D460" s="3">
        <f>MROUND(csv_data_2022[[#This Row],[time]],"0:05")</f>
        <v>0.40625</v>
      </c>
      <c r="E460" t="s">
        <v>8</v>
      </c>
      <c r="F460" t="s">
        <v>9</v>
      </c>
      <c r="G460">
        <v>3</v>
      </c>
      <c r="H460">
        <f>csv_data_2022[[#This Row],[occupancy]]</f>
        <v>3</v>
      </c>
      <c r="I460" t="s">
        <v>10</v>
      </c>
      <c r="J46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1" spans="1:10" x14ac:dyDescent="0.35">
      <c r="A461" t="s">
        <v>24</v>
      </c>
      <c r="B461" s="1">
        <v>44860</v>
      </c>
      <c r="C461" s="3">
        <v>0.40625</v>
      </c>
      <c r="D461" s="3">
        <f>MROUND(csv_data_2022[[#This Row],[time]],"0:05")</f>
        <v>0.40625</v>
      </c>
      <c r="E461" t="s">
        <v>8</v>
      </c>
      <c r="F461" t="s">
        <v>9</v>
      </c>
      <c r="G461">
        <v>3</v>
      </c>
      <c r="H461">
        <f>csv_data_2022[[#This Row],[occupancy]]</f>
        <v>3</v>
      </c>
      <c r="I461" t="s">
        <v>11</v>
      </c>
      <c r="J46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2" spans="1:10" x14ac:dyDescent="0.35">
      <c r="A462" t="s">
        <v>24</v>
      </c>
      <c r="B462" s="1">
        <v>44860</v>
      </c>
      <c r="C462" s="3">
        <v>0.40625</v>
      </c>
      <c r="D462" s="3">
        <f>MROUND(csv_data_2022[[#This Row],[time]],"0:05")</f>
        <v>0.40625</v>
      </c>
      <c r="E462" t="s">
        <v>8</v>
      </c>
      <c r="F462" t="s">
        <v>14</v>
      </c>
      <c r="G462">
        <v>30</v>
      </c>
      <c r="H462" t="str">
        <f>IF(csv_data_2022[[#This Row],[occupancy]]&gt;=60, "full", IF(csv_data_2022[[#This Row],[occupancy]]&gt;=30, "half-empty", "empty"))</f>
        <v>half-empty</v>
      </c>
      <c r="I462" t="s">
        <v>10</v>
      </c>
      <c r="J46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63" spans="1:10" x14ac:dyDescent="0.35">
      <c r="A463" t="s">
        <v>24</v>
      </c>
      <c r="B463" s="1">
        <v>44860</v>
      </c>
      <c r="C463" s="3">
        <v>0.40625</v>
      </c>
      <c r="D463" s="3">
        <f>MROUND(csv_data_2022[[#This Row],[time]],"0:05")</f>
        <v>0.40625</v>
      </c>
      <c r="E463" t="s">
        <v>8</v>
      </c>
      <c r="F463" t="s">
        <v>14</v>
      </c>
      <c r="G463">
        <v>75</v>
      </c>
      <c r="H463" t="str">
        <f>IF(csv_data_2022[[#This Row],[occupancy]]&gt;=60, "full", IF(csv_data_2022[[#This Row],[occupancy]]&gt;=30, "half-empty", "empty"))</f>
        <v>full</v>
      </c>
      <c r="I463" t="s">
        <v>10</v>
      </c>
      <c r="J46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64" spans="1:10" x14ac:dyDescent="0.35">
      <c r="A464" t="s">
        <v>24</v>
      </c>
      <c r="B464" s="1">
        <v>44860</v>
      </c>
      <c r="C464" s="3">
        <v>0.40625</v>
      </c>
      <c r="D464" s="3">
        <f>MROUND(csv_data_2022[[#This Row],[time]],"0:05")</f>
        <v>0.40625</v>
      </c>
      <c r="E464" t="s">
        <v>8</v>
      </c>
      <c r="F464" t="s">
        <v>9</v>
      </c>
      <c r="G464">
        <v>1</v>
      </c>
      <c r="H464">
        <f>csv_data_2022[[#This Row],[occupancy]]</f>
        <v>1</v>
      </c>
      <c r="I464" t="s">
        <v>10</v>
      </c>
      <c r="J46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5" spans="1:10" x14ac:dyDescent="0.35">
      <c r="A465" t="s">
        <v>24</v>
      </c>
      <c r="B465" s="1">
        <v>44860</v>
      </c>
      <c r="C465" s="3">
        <v>0.40625</v>
      </c>
      <c r="D465" s="3">
        <f>MROUND(csv_data_2022[[#This Row],[time]],"0:05")</f>
        <v>0.40625</v>
      </c>
      <c r="E465" t="s">
        <v>8</v>
      </c>
      <c r="F465" t="s">
        <v>9</v>
      </c>
      <c r="G465">
        <v>2</v>
      </c>
      <c r="H465">
        <f>csv_data_2022[[#This Row],[occupancy]]</f>
        <v>2</v>
      </c>
      <c r="I465" t="s">
        <v>10</v>
      </c>
      <c r="J46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6" spans="1:10" x14ac:dyDescent="0.35">
      <c r="A466" t="s">
        <v>24</v>
      </c>
      <c r="B466" s="1">
        <v>44860</v>
      </c>
      <c r="C466" s="3">
        <v>0.40625</v>
      </c>
      <c r="D466" s="3">
        <f>MROUND(csv_data_2022[[#This Row],[time]],"0:05")</f>
        <v>0.40625</v>
      </c>
      <c r="E466" t="s">
        <v>8</v>
      </c>
      <c r="F466" t="s">
        <v>9</v>
      </c>
      <c r="G466">
        <v>2</v>
      </c>
      <c r="H466">
        <f>csv_data_2022[[#This Row],[occupancy]]</f>
        <v>2</v>
      </c>
      <c r="I466" t="s">
        <v>11</v>
      </c>
      <c r="J46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7" spans="1:10" x14ac:dyDescent="0.35">
      <c r="A467" t="s">
        <v>24</v>
      </c>
      <c r="B467" s="1">
        <v>44860</v>
      </c>
      <c r="C467" s="3">
        <v>0.40625</v>
      </c>
      <c r="D467" s="3">
        <f>MROUND(csv_data_2022[[#This Row],[time]],"0:05")</f>
        <v>0.40625</v>
      </c>
      <c r="E467" t="s">
        <v>8</v>
      </c>
      <c r="F467" t="s">
        <v>9</v>
      </c>
      <c r="G467">
        <v>2</v>
      </c>
      <c r="H467">
        <f>csv_data_2022[[#This Row],[occupancy]]</f>
        <v>2</v>
      </c>
      <c r="I467" t="s">
        <v>10</v>
      </c>
      <c r="J46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8" spans="1:10" x14ac:dyDescent="0.35">
      <c r="A468" t="s">
        <v>24</v>
      </c>
      <c r="B468" s="1">
        <v>44860</v>
      </c>
      <c r="C468" s="3">
        <v>0.40625</v>
      </c>
      <c r="D468" s="3">
        <f>MROUND(csv_data_2022[[#This Row],[time]],"0:05")</f>
        <v>0.40625</v>
      </c>
      <c r="E468" t="s">
        <v>8</v>
      </c>
      <c r="F468" t="s">
        <v>9</v>
      </c>
      <c r="G468">
        <v>4</v>
      </c>
      <c r="H468">
        <f>csv_data_2022[[#This Row],[occupancy]]</f>
        <v>4</v>
      </c>
      <c r="I468" t="s">
        <v>10</v>
      </c>
      <c r="J46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69" spans="1:10" x14ac:dyDescent="0.35">
      <c r="A469" t="s">
        <v>24</v>
      </c>
      <c r="B469" s="1">
        <v>44860</v>
      </c>
      <c r="C469" s="3">
        <v>0.40625</v>
      </c>
      <c r="D469" s="3">
        <f>MROUND(csv_data_2022[[#This Row],[time]],"0:05")</f>
        <v>0.40625</v>
      </c>
      <c r="E469" t="s">
        <v>8</v>
      </c>
      <c r="F469" t="s">
        <v>9</v>
      </c>
      <c r="G469">
        <v>3</v>
      </c>
      <c r="H469">
        <f>csv_data_2022[[#This Row],[occupancy]]</f>
        <v>3</v>
      </c>
      <c r="I469" t="s">
        <v>11</v>
      </c>
      <c r="J46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0" spans="1:10" x14ac:dyDescent="0.35">
      <c r="A470" t="s">
        <v>24</v>
      </c>
      <c r="B470" s="1">
        <v>44860</v>
      </c>
      <c r="C470" s="3">
        <v>0.40972222222222221</v>
      </c>
      <c r="D470" s="3">
        <f>MROUND(csv_data_2022[[#This Row],[time]],"0:05")</f>
        <v>0.40972222222222221</v>
      </c>
      <c r="E470" t="s">
        <v>8</v>
      </c>
      <c r="F470" t="s">
        <v>9</v>
      </c>
      <c r="G470">
        <v>1</v>
      </c>
      <c r="H470">
        <f>csv_data_2022[[#This Row],[occupancy]]</f>
        <v>1</v>
      </c>
      <c r="I470" t="s">
        <v>10</v>
      </c>
      <c r="J47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1" spans="1:10" x14ac:dyDescent="0.35">
      <c r="A471" t="s">
        <v>24</v>
      </c>
      <c r="B471" s="1">
        <v>44860</v>
      </c>
      <c r="C471" s="3">
        <v>0.40972222222222221</v>
      </c>
      <c r="D471" s="3">
        <f>MROUND(csv_data_2022[[#This Row],[time]],"0:05")</f>
        <v>0.40972222222222221</v>
      </c>
      <c r="E471" t="s">
        <v>8</v>
      </c>
      <c r="F471" t="s">
        <v>9</v>
      </c>
      <c r="G471">
        <v>3</v>
      </c>
      <c r="H471">
        <f>csv_data_2022[[#This Row],[occupancy]]</f>
        <v>3</v>
      </c>
      <c r="I471" t="s">
        <v>10</v>
      </c>
      <c r="J47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2" spans="1:10" x14ac:dyDescent="0.35">
      <c r="A472" t="s">
        <v>24</v>
      </c>
      <c r="B472" s="1">
        <v>44860</v>
      </c>
      <c r="C472" s="3">
        <v>0.40972222222222221</v>
      </c>
      <c r="D472" s="3">
        <f>MROUND(csv_data_2022[[#This Row],[time]],"0:05")</f>
        <v>0.40972222222222221</v>
      </c>
      <c r="E472" t="s">
        <v>8</v>
      </c>
      <c r="F472" t="s">
        <v>9</v>
      </c>
      <c r="G472">
        <v>2</v>
      </c>
      <c r="H472">
        <f>csv_data_2022[[#This Row],[occupancy]]</f>
        <v>2</v>
      </c>
      <c r="I472" t="s">
        <v>11</v>
      </c>
      <c r="J47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3" spans="1:10" x14ac:dyDescent="0.35">
      <c r="A473" t="s">
        <v>24</v>
      </c>
      <c r="B473" s="1">
        <v>44860</v>
      </c>
      <c r="C473" s="3">
        <v>0.40972222222222221</v>
      </c>
      <c r="D473" s="3">
        <f>MROUND(csv_data_2022[[#This Row],[time]],"0:05")</f>
        <v>0.40972222222222221</v>
      </c>
      <c r="E473" t="s">
        <v>8</v>
      </c>
      <c r="F473" t="s">
        <v>9</v>
      </c>
      <c r="G473">
        <v>2</v>
      </c>
      <c r="H473">
        <f>csv_data_2022[[#This Row],[occupancy]]</f>
        <v>2</v>
      </c>
      <c r="I473" t="s">
        <v>10</v>
      </c>
      <c r="J47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4" spans="1:10" x14ac:dyDescent="0.35">
      <c r="A474" t="s">
        <v>24</v>
      </c>
      <c r="B474" s="1">
        <v>44860</v>
      </c>
      <c r="C474" s="3">
        <v>0.40972222222222221</v>
      </c>
      <c r="D474" s="3">
        <f>MROUND(csv_data_2022[[#This Row],[time]],"0:05")</f>
        <v>0.40972222222222221</v>
      </c>
      <c r="E474" t="s">
        <v>8</v>
      </c>
      <c r="F474" t="s">
        <v>9</v>
      </c>
      <c r="G474">
        <v>2</v>
      </c>
      <c r="H474">
        <f>csv_data_2022[[#This Row],[occupancy]]</f>
        <v>2</v>
      </c>
      <c r="I474" t="s">
        <v>11</v>
      </c>
      <c r="J47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5" spans="1:10" x14ac:dyDescent="0.35">
      <c r="A475" t="s">
        <v>24</v>
      </c>
      <c r="B475" s="1">
        <v>44860</v>
      </c>
      <c r="C475" s="3">
        <v>0.40972222222222221</v>
      </c>
      <c r="D475" s="3">
        <f>MROUND(csv_data_2022[[#This Row],[time]],"0:05")</f>
        <v>0.40972222222222221</v>
      </c>
      <c r="E475" t="s">
        <v>8</v>
      </c>
      <c r="F475" t="s">
        <v>9</v>
      </c>
      <c r="G475">
        <v>1</v>
      </c>
      <c r="H475">
        <f>csv_data_2022[[#This Row],[occupancy]]</f>
        <v>1</v>
      </c>
      <c r="I475" t="s">
        <v>10</v>
      </c>
      <c r="J47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6" spans="1:10" x14ac:dyDescent="0.35">
      <c r="A476" t="s">
        <v>24</v>
      </c>
      <c r="B476" s="1">
        <v>44860</v>
      </c>
      <c r="C476" s="3">
        <v>0.40972222222222221</v>
      </c>
      <c r="D476" s="3">
        <f>MROUND(csv_data_2022[[#This Row],[time]],"0:05")</f>
        <v>0.40972222222222221</v>
      </c>
      <c r="E476" t="s">
        <v>8</v>
      </c>
      <c r="F476" t="s">
        <v>14</v>
      </c>
      <c r="G476">
        <v>80</v>
      </c>
      <c r="H476" t="str">
        <f>IF(csv_data_2022[[#This Row],[occupancy]]&gt;=60, "full", IF(csv_data_2022[[#This Row],[occupancy]]&gt;=30, "half-empty", "empty"))</f>
        <v>full</v>
      </c>
      <c r="I476" t="s">
        <v>10</v>
      </c>
      <c r="J47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77" spans="1:10" x14ac:dyDescent="0.35">
      <c r="A477" t="s">
        <v>24</v>
      </c>
      <c r="B477" s="1">
        <v>44860</v>
      </c>
      <c r="C477" s="3">
        <v>0.40972222222222221</v>
      </c>
      <c r="D477" s="3">
        <f>MROUND(csv_data_2022[[#This Row],[time]],"0:05")</f>
        <v>0.40972222222222221</v>
      </c>
      <c r="E477" t="s">
        <v>8</v>
      </c>
      <c r="F477" t="s">
        <v>9</v>
      </c>
      <c r="G477">
        <v>2</v>
      </c>
      <c r="H477">
        <f>csv_data_2022[[#This Row],[occupancy]]</f>
        <v>2</v>
      </c>
      <c r="I477" t="s">
        <v>10</v>
      </c>
      <c r="J477"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8" spans="1:10" x14ac:dyDescent="0.35">
      <c r="A478" t="s">
        <v>24</v>
      </c>
      <c r="B478" s="1">
        <v>44860</v>
      </c>
      <c r="C478" s="3">
        <v>0.40972222222222221</v>
      </c>
      <c r="D478" s="3">
        <f>MROUND(csv_data_2022[[#This Row],[time]],"0:05")</f>
        <v>0.40972222222222221</v>
      </c>
      <c r="E478" t="s">
        <v>8</v>
      </c>
      <c r="F478" t="s">
        <v>9</v>
      </c>
      <c r="G478">
        <v>1</v>
      </c>
      <c r="H478">
        <f>csv_data_2022[[#This Row],[occupancy]]</f>
        <v>1</v>
      </c>
      <c r="I478" t="s">
        <v>11</v>
      </c>
      <c r="J478"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79" spans="1:10" x14ac:dyDescent="0.35">
      <c r="A479" t="s">
        <v>24</v>
      </c>
      <c r="B479" s="1">
        <v>44860</v>
      </c>
      <c r="C479" s="3">
        <v>0.40972222222222221</v>
      </c>
      <c r="D479" s="3">
        <f>MROUND(csv_data_2022[[#This Row],[time]],"0:05")</f>
        <v>0.40972222222222221</v>
      </c>
      <c r="E479" t="s">
        <v>8</v>
      </c>
      <c r="F479" t="s">
        <v>9</v>
      </c>
      <c r="G479">
        <v>2</v>
      </c>
      <c r="H479">
        <f>csv_data_2022[[#This Row],[occupancy]]</f>
        <v>2</v>
      </c>
      <c r="I479" t="s">
        <v>11</v>
      </c>
      <c r="J479"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0" spans="1:10" x14ac:dyDescent="0.35">
      <c r="A480" t="s">
        <v>24</v>
      </c>
      <c r="B480" s="1">
        <v>44860</v>
      </c>
      <c r="C480" s="3">
        <v>0.40972222222222221</v>
      </c>
      <c r="D480" s="3">
        <f>MROUND(csv_data_2022[[#This Row],[time]],"0:05")</f>
        <v>0.40972222222222221</v>
      </c>
      <c r="E480" t="s">
        <v>8</v>
      </c>
      <c r="F480" t="s">
        <v>16</v>
      </c>
      <c r="G480">
        <v>1</v>
      </c>
      <c r="H480">
        <f>csv_data_2022[[#This Row],[occupancy]]</f>
        <v>1</v>
      </c>
      <c r="I480" t="s">
        <v>10</v>
      </c>
      <c r="J480"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1" spans="1:10" x14ac:dyDescent="0.35">
      <c r="A481" t="s">
        <v>24</v>
      </c>
      <c r="B481" s="1">
        <v>44860</v>
      </c>
      <c r="C481" s="3">
        <v>0.40972222222222221</v>
      </c>
      <c r="D481" s="3">
        <f>MROUND(csv_data_2022[[#This Row],[time]],"0:05")</f>
        <v>0.40972222222222221</v>
      </c>
      <c r="E481" t="s">
        <v>8</v>
      </c>
      <c r="F481" t="s">
        <v>9</v>
      </c>
      <c r="G481">
        <v>2</v>
      </c>
      <c r="H481">
        <f>csv_data_2022[[#This Row],[occupancy]]</f>
        <v>2</v>
      </c>
      <c r="I481" t="s">
        <v>10</v>
      </c>
      <c r="J481"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2" spans="1:10" x14ac:dyDescent="0.35">
      <c r="A482" t="s">
        <v>24</v>
      </c>
      <c r="B482" s="1">
        <v>44860</v>
      </c>
      <c r="C482" s="3">
        <v>0.40972222222222221</v>
      </c>
      <c r="D482" s="3">
        <f>MROUND(csv_data_2022[[#This Row],[time]],"0:05")</f>
        <v>0.40972222222222221</v>
      </c>
      <c r="E482" t="s">
        <v>8</v>
      </c>
      <c r="F482" t="s">
        <v>9</v>
      </c>
      <c r="G482">
        <v>1</v>
      </c>
      <c r="H482">
        <f>csv_data_2022[[#This Row],[occupancy]]</f>
        <v>1</v>
      </c>
      <c r="I482" t="s">
        <v>10</v>
      </c>
      <c r="J482"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3" spans="1:10" x14ac:dyDescent="0.35">
      <c r="A483" t="s">
        <v>24</v>
      </c>
      <c r="B483" s="1">
        <v>44860</v>
      </c>
      <c r="C483" s="3">
        <v>0.40972222222222221</v>
      </c>
      <c r="D483" s="3">
        <f>MROUND(csv_data_2022[[#This Row],[time]],"0:05")</f>
        <v>0.40972222222222221</v>
      </c>
      <c r="E483" t="s">
        <v>8</v>
      </c>
      <c r="F483" t="s">
        <v>14</v>
      </c>
      <c r="G483">
        <v>60</v>
      </c>
      <c r="H483" t="str">
        <f>IF(csv_data_2022[[#This Row],[occupancy]]&gt;=60, "full", IF(csv_data_2022[[#This Row],[occupancy]]&gt;=30, "half-empty", "empty"))</f>
        <v>full</v>
      </c>
      <c r="I483" t="s">
        <v>10</v>
      </c>
      <c r="J483"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public</v>
      </c>
    </row>
    <row r="484" spans="1:10" x14ac:dyDescent="0.35">
      <c r="A484" t="s">
        <v>24</v>
      </c>
      <c r="B484" s="1">
        <v>44860</v>
      </c>
      <c r="C484" s="3">
        <v>0.40972222222222221</v>
      </c>
      <c r="D484" s="3">
        <f>MROUND(csv_data_2022[[#This Row],[time]],"0:05")</f>
        <v>0.40972222222222221</v>
      </c>
      <c r="E484" t="s">
        <v>8</v>
      </c>
      <c r="F484" t="s">
        <v>9</v>
      </c>
      <c r="G484">
        <v>4</v>
      </c>
      <c r="H484">
        <f>csv_data_2022[[#This Row],[occupancy]]</f>
        <v>4</v>
      </c>
      <c r="I484" t="s">
        <v>10</v>
      </c>
      <c r="J484"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5" spans="1:10" x14ac:dyDescent="0.35">
      <c r="A485" t="s">
        <v>24</v>
      </c>
      <c r="B485" s="1">
        <v>44860</v>
      </c>
      <c r="C485" s="3">
        <v>0.40972222222222221</v>
      </c>
      <c r="D485" s="3">
        <f>MROUND(csv_data_2022[[#This Row],[time]],"0:05")</f>
        <v>0.40972222222222221</v>
      </c>
      <c r="E485" t="s">
        <v>8</v>
      </c>
      <c r="F485" t="s">
        <v>9</v>
      </c>
      <c r="G485">
        <v>2</v>
      </c>
      <c r="H485">
        <f>csv_data_2022[[#This Row],[occupancy]]</f>
        <v>2</v>
      </c>
      <c r="I485" t="s">
        <v>11</v>
      </c>
      <c r="J485"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row r="486" spans="1:10" x14ac:dyDescent="0.35">
      <c r="A486" t="s">
        <v>24</v>
      </c>
      <c r="B486" s="1">
        <v>44860</v>
      </c>
      <c r="C486" s="3">
        <v>0.40972222222222221</v>
      </c>
      <c r="D486" s="3">
        <f>MROUND(csv_data_2022[[#This Row],[time]],"0:05")</f>
        <v>0.40972222222222221</v>
      </c>
      <c r="E486" t="s">
        <v>8</v>
      </c>
      <c r="F486" t="s">
        <v>9</v>
      </c>
      <c r="G486">
        <v>1</v>
      </c>
      <c r="H486">
        <f>csv_data_2022[[#This Row],[occupancy]]</f>
        <v>1</v>
      </c>
      <c r="I486" t="s">
        <v>10</v>
      </c>
      <c r="J486" t="str">
        <f>IF(OR(csv_data_2022[[#This Row],[vehicle_type]] = "car", csv_data_2022[[#This Row],[vehicle_type]] = "bicycle", csv_data_2022[[#This Row],[vehicle_type]] = "scooter", csv_data_2022[[#This Row],[vehicle_type]] = "motorbike"), "private", IF(OR(csv_data_2022[[#This Row],[vehicle_type]] = "bus",csv_data_2022[[#This Row],[vehicle_type]] = "taxi"), "public", IF(OR(csv_data_2022[[#This Row],[vehicle_type]] = "van", csv_data_2022[[#This Row],[vehicle_type]] = "truck", csv_data_2022[[#This Row],[vehicle_type]] = "tractor"), "freight", "")))</f>
        <v>private</v>
      </c>
    </row>
  </sheetData>
  <mergeCells count="1">
    <mergeCell ref="N2:Q21"/>
  </mergeCells>
  <pageMargins left="0.7" right="0.7" top="0.75" bottom="0.75" header="0.3" footer="0.3"/>
  <ignoredErrors>
    <ignoredError sqref="H20:H352 H353:H483" formula="1"/>
  </ignoredErrors>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13A0-A863-4CDB-81CE-77FE9B531C14}">
  <sheetPr codeName="Sheet3"/>
  <dimension ref="B2:D7"/>
  <sheetViews>
    <sheetView showGridLines="0" topLeftCell="D1" workbookViewId="0">
      <selection activeCell="AA8" sqref="AA8"/>
    </sheetView>
  </sheetViews>
  <sheetFormatPr defaultRowHeight="14.5" x14ac:dyDescent="0.35"/>
  <cols>
    <col min="2" max="2" width="3.54296875" customWidth="1"/>
    <col min="3" max="3" width="14.81640625" bestFit="1" customWidth="1"/>
    <col min="4" max="4" width="20.453125" bestFit="1" customWidth="1"/>
  </cols>
  <sheetData>
    <row r="2" spans="2:4" x14ac:dyDescent="0.35">
      <c r="B2" s="7" t="s">
        <v>28</v>
      </c>
    </row>
    <row r="4" spans="2:4" x14ac:dyDescent="0.35">
      <c r="C4" s="9" t="s">
        <v>6</v>
      </c>
      <c r="D4" t="s">
        <v>29</v>
      </c>
    </row>
    <row r="5" spans="2:4" x14ac:dyDescent="0.35">
      <c r="C5" s="10" t="s">
        <v>10</v>
      </c>
      <c r="D5" s="11">
        <v>0.6865979381443299</v>
      </c>
    </row>
    <row r="6" spans="2:4" x14ac:dyDescent="0.35">
      <c r="C6" s="10" t="s">
        <v>11</v>
      </c>
      <c r="D6" s="11">
        <v>0.3134020618556701</v>
      </c>
    </row>
    <row r="7" spans="2:4" x14ac:dyDescent="0.35">
      <c r="C7" t="s">
        <v>30</v>
      </c>
      <c r="D7"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0BE9-BC51-4B0B-8966-5F8E131BDBB2}">
  <sheetPr codeName="Sheet4"/>
  <dimension ref="A1:I3"/>
  <sheetViews>
    <sheetView workbookViewId="0">
      <selection activeCell="K8" sqref="K8"/>
    </sheetView>
  </sheetViews>
  <sheetFormatPr defaultRowHeight="14.5" x14ac:dyDescent="0.35"/>
  <cols>
    <col min="1" max="1" width="19.1796875" bestFit="1" customWidth="1"/>
    <col min="2" max="2" width="15.26953125" bestFit="1" customWidth="1"/>
    <col min="3" max="3" width="6.81640625" bestFit="1" customWidth="1"/>
    <col min="4" max="5" width="5.81640625" bestFit="1" customWidth="1"/>
    <col min="6" max="6" width="6.36328125" bestFit="1" customWidth="1"/>
    <col min="7" max="7" width="5.81640625" bestFit="1" customWidth="1"/>
    <col min="8" max="8" width="9.6328125" bestFit="1" customWidth="1"/>
    <col min="9" max="9" width="10.7265625" bestFit="1" customWidth="1"/>
  </cols>
  <sheetData>
    <row r="1" spans="1:9" x14ac:dyDescent="0.35">
      <c r="B1" s="9" t="s">
        <v>36</v>
      </c>
    </row>
    <row r="2" spans="1:9" x14ac:dyDescent="0.35">
      <c r="B2" t="s">
        <v>9</v>
      </c>
      <c r="C2" t="s">
        <v>14</v>
      </c>
      <c r="D2" t="s">
        <v>13</v>
      </c>
      <c r="E2" t="s">
        <v>12</v>
      </c>
      <c r="F2" t="s">
        <v>16</v>
      </c>
      <c r="G2" t="s">
        <v>18</v>
      </c>
      <c r="H2" t="s">
        <v>15</v>
      </c>
      <c r="I2" t="s">
        <v>30</v>
      </c>
    </row>
    <row r="3" spans="1:9" x14ac:dyDescent="0.35">
      <c r="A3" t="s">
        <v>38</v>
      </c>
      <c r="B3" s="12">
        <v>0.63505154639175254</v>
      </c>
      <c r="C3" s="12">
        <v>0.1154639175257732</v>
      </c>
      <c r="D3" s="12">
        <v>9.6907216494845363E-2</v>
      </c>
      <c r="E3" s="12">
        <v>6.1855670103092786E-2</v>
      </c>
      <c r="F3" s="12">
        <v>6.1855670103092786E-2</v>
      </c>
      <c r="G3" s="12">
        <v>1.8556701030927835E-2</v>
      </c>
      <c r="H3" s="12">
        <v>1.0309278350515464E-2</v>
      </c>
      <c r="I3"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2098B-53A8-4C7A-9670-1C513BAFA282}">
  <sheetPr codeName="Sheet5"/>
  <dimension ref="B2:D8"/>
  <sheetViews>
    <sheetView showGridLines="0" workbookViewId="0">
      <selection activeCell="D15" sqref="D15"/>
    </sheetView>
  </sheetViews>
  <sheetFormatPr defaultRowHeight="14.5" x14ac:dyDescent="0.35"/>
  <cols>
    <col min="2" max="2" width="3.54296875" customWidth="1"/>
    <col min="3" max="3" width="15.81640625" bestFit="1" customWidth="1"/>
    <col min="4" max="4" width="21.54296875" bestFit="1" customWidth="1"/>
  </cols>
  <sheetData>
    <row r="2" spans="2:4" x14ac:dyDescent="0.35">
      <c r="B2" s="7" t="s">
        <v>31</v>
      </c>
    </row>
    <row r="4" spans="2:4" x14ac:dyDescent="0.35">
      <c r="C4" s="9" t="s">
        <v>27</v>
      </c>
      <c r="D4" t="s">
        <v>32</v>
      </c>
    </row>
    <row r="5" spans="2:4" x14ac:dyDescent="0.35">
      <c r="C5" s="10" t="s">
        <v>33</v>
      </c>
      <c r="D5" s="13">
        <v>0.70721649484536087</v>
      </c>
    </row>
    <row r="6" spans="2:4" x14ac:dyDescent="0.35">
      <c r="C6" s="10" t="s">
        <v>34</v>
      </c>
      <c r="D6" s="13">
        <v>0.17731958762886599</v>
      </c>
    </row>
    <row r="7" spans="2:4" x14ac:dyDescent="0.35">
      <c r="C7" s="10" t="s">
        <v>35</v>
      </c>
      <c r="D7" s="13">
        <v>0.1154639175257732</v>
      </c>
    </row>
    <row r="8" spans="2:4" x14ac:dyDescent="0.35">
      <c r="C8" t="s">
        <v>30</v>
      </c>
      <c r="D8" s="1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B3A1-4FC1-40D8-A12B-73426F5A0AB8}">
  <sheetPr codeName="Sheet6"/>
  <dimension ref="A3:D8"/>
  <sheetViews>
    <sheetView workbookViewId="0">
      <selection activeCell="M19" sqref="M19"/>
    </sheetView>
  </sheetViews>
  <sheetFormatPr defaultRowHeight="14.5" x14ac:dyDescent="0.35"/>
  <cols>
    <col min="1" max="1" width="21.54296875" bestFit="1" customWidth="1"/>
    <col min="2" max="2" width="15.26953125" bestFit="1" customWidth="1"/>
    <col min="3" max="3" width="6.81640625" bestFit="1" customWidth="1"/>
    <col min="4" max="4" width="10.7265625" bestFit="1" customWidth="1"/>
    <col min="5" max="5" width="8.54296875" bestFit="1" customWidth="1"/>
    <col min="6" max="6" width="4.81640625" bestFit="1" customWidth="1"/>
    <col min="7" max="7" width="11.453125" bestFit="1" customWidth="1"/>
    <col min="8" max="8" width="7.54296875" bestFit="1" customWidth="1"/>
    <col min="9" max="9" width="4.81640625" bestFit="1" customWidth="1"/>
    <col min="10" max="10" width="10.54296875" bestFit="1" customWidth="1"/>
    <col min="11" max="11" width="10.7265625" bestFit="1" customWidth="1"/>
  </cols>
  <sheetData>
    <row r="3" spans="1:4" x14ac:dyDescent="0.35">
      <c r="A3" s="9" t="s">
        <v>32</v>
      </c>
      <c r="B3" s="9" t="s">
        <v>36</v>
      </c>
    </row>
    <row r="4" spans="1:4" x14ac:dyDescent="0.35">
      <c r="A4" s="9" t="s">
        <v>37</v>
      </c>
      <c r="B4" t="s">
        <v>10</v>
      </c>
      <c r="C4" t="s">
        <v>11</v>
      </c>
      <c r="D4" t="s">
        <v>30</v>
      </c>
    </row>
    <row r="5" spans="1:4" x14ac:dyDescent="0.35">
      <c r="A5" s="6" t="s">
        <v>33</v>
      </c>
      <c r="B5" s="12">
        <v>0.42268041237113402</v>
      </c>
      <c r="C5" s="12">
        <v>0.28453608247422679</v>
      </c>
      <c r="D5" s="12">
        <v>0.70721649484536087</v>
      </c>
    </row>
    <row r="6" spans="1:4" x14ac:dyDescent="0.35">
      <c r="A6" s="6" t="s">
        <v>34</v>
      </c>
      <c r="B6" s="12">
        <v>0.15876288659793814</v>
      </c>
      <c r="C6" s="12">
        <v>1.8556701030927835E-2</v>
      </c>
      <c r="D6" s="12">
        <v>0.17731958762886599</v>
      </c>
    </row>
    <row r="7" spans="1:4" x14ac:dyDescent="0.35">
      <c r="A7" s="6" t="s">
        <v>35</v>
      </c>
      <c r="B7" s="12">
        <v>0.10515463917525773</v>
      </c>
      <c r="C7" s="12">
        <v>1.0309278350515464E-2</v>
      </c>
      <c r="D7" s="12">
        <v>0.1154639175257732</v>
      </c>
    </row>
    <row r="8" spans="1:4" x14ac:dyDescent="0.35">
      <c r="A8" s="6" t="s">
        <v>30</v>
      </c>
      <c r="B8" s="8">
        <v>0.6865979381443299</v>
      </c>
      <c r="C8" s="8">
        <v>0.3134020618556701</v>
      </c>
      <c r="D8"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0052-030B-4F54-B480-6080CCB1D94B}">
  <sheetPr codeName="Sheet7"/>
  <dimension ref="A1:G7"/>
  <sheetViews>
    <sheetView workbookViewId="0">
      <selection activeCell="W6" sqref="W6"/>
    </sheetView>
  </sheetViews>
  <sheetFormatPr defaultRowHeight="14.5" x14ac:dyDescent="0.35"/>
  <cols>
    <col min="1" max="1" width="20.453125" bestFit="1" customWidth="1"/>
    <col min="2" max="2" width="15.26953125" bestFit="1" customWidth="1"/>
    <col min="3" max="3" width="3.81640625" bestFit="1" customWidth="1"/>
    <col min="4" max="5" width="2.81640625" bestFit="1" customWidth="1"/>
    <col min="6" max="6" width="1.81640625" bestFit="1" customWidth="1"/>
    <col min="7" max="7" width="10.7265625" bestFit="1" customWidth="1"/>
    <col min="8" max="8" width="6.1796875" bestFit="1" customWidth="1"/>
    <col min="9" max="9" width="3.453125" bestFit="1" customWidth="1"/>
    <col min="10" max="10" width="10" bestFit="1" customWidth="1"/>
    <col min="11" max="11" width="10.7265625" bestFit="1" customWidth="1"/>
    <col min="12" max="21" width="2.81640625" bestFit="1" customWidth="1"/>
    <col min="22" max="22" width="3.81640625" bestFit="1" customWidth="1"/>
    <col min="23" max="23" width="10.7265625" bestFit="1" customWidth="1"/>
  </cols>
  <sheetData>
    <row r="1" spans="1:7" x14ac:dyDescent="0.35">
      <c r="A1" s="9" t="s">
        <v>4</v>
      </c>
      <c r="B1" t="s">
        <v>9</v>
      </c>
    </row>
    <row r="3" spans="1:7" x14ac:dyDescent="0.35">
      <c r="A3" s="9" t="s">
        <v>29</v>
      </c>
      <c r="B3" s="9" t="s">
        <v>36</v>
      </c>
    </row>
    <row r="4" spans="1:7" x14ac:dyDescent="0.35">
      <c r="A4" s="9" t="s">
        <v>37</v>
      </c>
      <c r="B4">
        <v>1</v>
      </c>
      <c r="C4">
        <v>2</v>
      </c>
      <c r="D4">
        <v>3</v>
      </c>
      <c r="E4">
        <v>4</v>
      </c>
      <c r="F4">
        <v>5</v>
      </c>
      <c r="G4" t="s">
        <v>30</v>
      </c>
    </row>
    <row r="5" spans="1:7" x14ac:dyDescent="0.35">
      <c r="A5" s="6" t="s">
        <v>11</v>
      </c>
      <c r="B5">
        <v>70</v>
      </c>
      <c r="C5">
        <v>49</v>
      </c>
      <c r="D5">
        <v>7</v>
      </c>
      <c r="E5">
        <v>9</v>
      </c>
      <c r="G5">
        <v>135</v>
      </c>
    </row>
    <row r="6" spans="1:7" x14ac:dyDescent="0.35">
      <c r="A6" s="6" t="s">
        <v>10</v>
      </c>
      <c r="B6">
        <v>97</v>
      </c>
      <c r="C6">
        <v>61</v>
      </c>
      <c r="D6">
        <v>7</v>
      </c>
      <c r="E6">
        <v>6</v>
      </c>
      <c r="F6">
        <v>2</v>
      </c>
      <c r="G6">
        <v>173</v>
      </c>
    </row>
    <row r="7" spans="1:7" x14ac:dyDescent="0.35">
      <c r="A7" s="6" t="s">
        <v>30</v>
      </c>
      <c r="B7">
        <v>167</v>
      </c>
      <c r="C7">
        <v>110</v>
      </c>
      <c r="D7">
        <v>14</v>
      </c>
      <c r="E7">
        <v>15</v>
      </c>
      <c r="F7">
        <v>2</v>
      </c>
      <c r="G7">
        <v>308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5 b 9 5 e 6 b 1 - 3 b 1 d - 4 8 2 6 - 8 1 3 1 - e 4 6 e d 1 6 9 e 3 d 5 "   x m l n s = " h t t p : / / s c h e m a s . m i c r o s o f t . c o m / D a t a M a s h u p " > A A A A A O Y L A A B Q S w M E F A A C A A g A x g J 5 V U g 6 N e O k A A A A 9 g A A A B I A H A B D b 2 5 m a W c v U G F j a 2 F n Z S 5 4 b W w g o h g A K K A U A A A A A A A A A A A A A A A A A A A A A A A A A A A A h Y + x D o I w F E V / h X S n L X U x 5 F E H B x c x J i b G t S k V G u F h a L H 8 m 4 O f 5 C + I U d T N 8 Z 5 7 h n v v 1 x s s h q a O L q Z z t s W M J J S T y K B u C 4 t l R n p / j O d k I W G r 9 E m V J h p l d O n g i o x U 3 p 9 T x k I I N M x o 2 5 V M c J 6 w Q 7 7 e 6 c o 0 i n x k + 1 + O L T q v U B s i Y f 8 a I w V N E k 6 F E J Q D m y D k F r + C G P c + 2 x 8 I y 7 7 2 f W e k w X i z A j Z F Y O 8 P 8 g F Q S w M E F A A C A A g A x g J 5 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C e V X 9 g x u Y 4 A g A A E 5 O A A A T A B w A R m 9 y b X V s Y X M v U 2 V j d G l v b j E u b S C i G A A o o B Q A A A A A A A A A A A A A A A A A A A A A A A A A A A D t X O t u 2 z g W / h + g 7 0 C w W K w D q E Y k J 2 7 a X c 8 g t Z P Z A N u 0 E 2 c K D O K g Y G Q m E a K L V x e 3 Q R B g H 2 O f b 5 9 k e d G F p E i P a r t W p u s C q W X q 6 H y H 3 y E P S f u D E + y m X h S C M X + 1 / / Z i 5 8 V O c o d i P A U v 4 R g F M x + D E 8 / H E A y A j 9 M X O 4 D 8 G 0 d Z 7 G L S c h L 5 U x x 3 q U H S g c O 3 k 9 8 S H C e T o y l + 8 M J 7 N B n h 5 D 6 N Z p P 3 Y x e M U I r A 2 P V w S B 5 9 B d 6 h 9 G 4 y x g F O U h w D e 3 I 0 m / k e Q R X N J i 4 B S v C X K L 6 f X K D k H v Q m b j L / P C U m n 5 0 9 x 4 G 7 F g / o D M 2 9 W 8 R 6 Q K L i 4 T 3 u P V 0 O o z D F Y X r 1 Y s c L a 5 Z i X z + i G A W Y R E K f V z p O 2 h G 4 P E 1 K m 1 8 z H D 8 M 0 j j D F n j n h S h + O J 0 S F O / G w / F A f t g C F w 8 z P I D c j L x V 3 Z z j f 2 U e i Y C 5 u 5 L p v 4 h R m N x E c Q D + M B H D Z N 4 d R W 4 W k D g 6 V W e s y x H 2 v c A j 1 w N o E f h h 5 G d B m A z 6 F j g O 3 W j q h b e D / s H e n m 2 B X 7 M o x e P 0 w c e D 6 r J 7 F o X 4 q q D 5 J f w Y R w G 5 N w X / w I h k P q H R X K B r Y p j f y d s 7 P D I L X O b t R 7 4 / d p G P 4 o T 3 d L d K i c Y r 4 + E S n G Q h G 5 a M K U I h D Z c A w k c I 8 V d M K E H x C a E n 8 9 E Z 6 T C E b 6 G B M / g E w Z W W W T O l A o 2 7 Y P B T Z d E C 8 e s n n 3 o s E m D w X m W I + 5 M H p z Q R Q c f Z f d 4 V 4 i U k I R A / t H / e l E x X l v n E r j g c Y 5 8 U w f P o S 8 U f R u 4 d u D x K 0 9 i 7 z l K c X P 1 8 y R + + + h n 8 / S d A u a z 8 n 4 b z 6 B 6 D Y Z a k U V A O X Q H g a D r l o 6 B j D M Y C 6 t D M g 6 g N 2 U 5 Z 2 3 a r E M 5 x S M b f t B h s A j a / k 7 d 3 z M F a 4 B G y u U Q i 4 S x 0 2 d s n E S S I 5 g T k Q 3 p H 0 l K H 4 j x W U L W g K I b o u 9 5 p A e 3 4 6 w y F U / J 4 f c p y O G 7 A r k t 2 D S H q 2 H 2 E Z K y w G F K P x + K S 9 7 c R K 9 Y w c t 2 M u H f Z m 2 n s z X H 8 3 3 / / J w G 3 m M Q U s 0 Z S v B l 3 9 M 0 o d 3 W R u x q J N + l C Q F 8 / i D 5 H z O d f R Y / 0 Y d A h k x M c v d + V v I D o B n z C d 5 7 r 4 8 K h 0 l S 6 + 6 V 0 B 4 p g g B Q N K M I B U j w M n F 5 U D t 5 l C e B d F 4 I E H E n A y a M o / V 6 c v j 9 m r 7 9 / Z K 8 f h s P f P h 6 d D X 9 n 3 o / P R s f n 4 M M J G J 2 f f j o + z 8 l D L A + 5 A 6 n b a Y z m 2 K f N w z w 9 t H V e 9 b z s B b O + w y I r f f h U J L p r F 6 n m V 9 p k 8 1 u L 0 8 1 t x I R 3 H W 3 K u W E Z X m 4 l p 5 3 b / I C J 5 7 1 t N / V V L X m P 4 9 u q E F U l Z B g F 1 1 5 Y V k f e W F Y K 3 k x 7 R 6 u Z q R 6 R A f Z Y D A f a D Z D i r y k b d n n n 5 M a + 1 E K a I A 5 f n f 1 C l i t x n B b D q + C H D u Q 8 2 L i I + o I 4 e P d Q 7 j Y 6 E I o 7 C r a N 2 L W 4 T 3 E 1 l L m w l y N D I Z R x U E 4 F u c P q 4 J b v F m N V 8 0 y 9 l Y 8 v E 3 v V 3 K 4 m Z W 1 m l X O j H P b M 6 7 L s M s y e k V 1 n H e z a O b 1 F S V F I q Z U E l W A + t e R W Z e o q L o v 5 K z e n O l v 9 z D S l S C y 6 V Y n U V L W y p t R q T F l b i p K h i 2 D Z d O b P f 2 a + T U n t r S O p D k + q v D o o m R P L t H x L r K v K H X N J N C V F W f 2 U B U t e L K S C b s R a l v 4 q E v O U 2 l 8 H + 7 2 8 a m s W Y 6 W E 1 1 Z X + b 6 h W b e A K s l V V 1 P F b 3 2 t N C 4 a u t 2 K d p u h 2 S p 8 8 5 p f C 2 z p d Y l 5 / p x j m b J 9 s I 5 s 7 + f Z F j Z D S p b 1 2 y 0 1 Y 8 2 e L 3 c t x o Q p O 0 n p H G H Y + A G z V Y 6 3 d B 7 K a M R N w j m O 4 i k 7 p t b 2 T P m t 6 p i n Z s y q H f L y P U i x / + 7 J + 2 l 2 Q 6 q 8 0 p a 8 V 2 3 J i 9 H y Z D z 4 m s + 9 9 R 5 Z j 4 9 C Z O w w y N e 5 M k Z 2 M O Q n C D n a 6 u z H 7 i r B V m f H J y H S f 0 Z f c O y i h O 4 g S W a q S J U x r D k 5 s 1 B l T q m L L n O p D s b 8 V G s 2 y I + 7 C z w I Y 8 1 s p W T M b C g e p R e A S h k 2 W Q p 8 X s R e E D Q h U y X e Q C b 1 t 4 h L 3 X 2 R S u 3 z K p M 6 I x 2 R O r s a j 1 p E H Y 2 q o c D i 0 M c o b M K i R L e B Q u Z s E Y d a A 5 F E v Q e V R a 2 V j k a t Y Y 1 H P a i O y J q l V I l m P n I J Q 5 + Q n 2 G x E L F 2 1 t p R C L d g l / y 9 h V Z u F B f W 9 G 5 + p I F G D N s I o s R i Q R S Q / 5 a E c R r C 2 B Q C L o / T a 4 j j / C G O U J 5 N Y P s N w U h B h + x j z d h z g Y v I S I D s f x W Z G V v K K D S i H z R E J z s X m L g R W b P j p L p c F b 3 f E P 2 A 9 r 3 E X B f 6 6 4 b o f Y r + a u 3 w h w 3 h X x N I P 4 r p W R W m c e b e r w r 8 p i H w o T j i r r 1 7 O n 2 v P f e B 7 Q R X C 8 H e a x j D G 4 a 5 V u i m x Y r E a M E g S q M 4 x + V v e D Q r x t C 4 k t k 5 7 F r R m 9 Y 3 2 y l g i / S v L 4 a m Z c + m d W + G p z g h w x C F 2 m L 7 j d B N a 5 5 N i 1 5 E v 7 9 Z B 2 r T W m f T Y m c 7 v f 2 D / u v D N 3 t / W b S 8 N I R u W u j s v j j N z L D C s c K I 2 b S 6 2 b S 8 X W f J q n h N i 5 p 9 W C y c K + E 5 T Q u Y / U Y o 3 y s h N q 1 b D q 1 b c 8 N U + Q a 8 p j X K s e X C s B p q 4 7 0 X r U 0 3 9 A 8 H a N G q s O D A L v l r W p A c W p D o J n Z J 2 P J r d / o 1 v / a r f 0 1 o + V f w 8 r f 9 k i e 9 i k C F K / Q E U n R X V E g Q Z r 4 P U D j V 3 Y M 6 C Q P 1 5 z Q B t Q v U z q V w U u O O H a d 3 Y O / 3 n a 6 b z C G H N 9 g c 7 j O b X W P + z F V d C d m C C 2 u q d p A O 7 1 B I P 1 p i H / 6 b D q f F Z 3 6 1 w I r P d 4 q P 4 u i 1 e O D k p z h y b T 7 F O e b l Q 4 q N 7 N i C W U p r D d 2 + r D A P m 6 4 Z D l 0 z y H H c y + i c O F g N t O m i 4 d B F 4 4 a M W N b P Z p i i 2 K s G u 1 B X t F / o i p 6 b r O g 7 q 4 r a E B U x F Z c k L N q E r m i j s q K t q u j H E Z f U v o n c q o q 2 q q L N q Y q 2 o q J S V L T V F H 1 H T d F W U v T j S Y q 2 i q I W F U V b Q d H / k a B o q y d 6 B n q i P 4 u c 6 E + j J t q K i d Y q J t p q i d a g J d p K i d Y k J d q A k m g z Q q I N 6 Y g 2 K S N q V U X U q o i o V Q 1 R u x K i t h R E 7 Q u I 2 t M P P Q P 5 U K v q o W c g H m p P O 9 S K d K g 9 5 V A L w q E N 6 4 Y 2 L B v a u G p o w 6 K h V j R D b U m G 2 l E M r U 0 w 1 I Z e 6 N n I h T a o F t q 8 W G j D W q E 2 p E K b V w r p 8 m h / a y I P W S L F Y / l p m P b 3 u 9 S c Z G 7 H C 7 U o p l / f K r U x O i W S 5 m e i N v 8 r U d / l R 6 L y 3 4 h a 5 L t g M v + B q P 8 B U E s B A i 0 A F A A C A A g A x g J 5 V U g 6 N e O k A A A A 9 g A A A B I A A A A A A A A A A A A A A A A A A A A A A E N v b m Z p Z y 9 Q Y W N r Y W d l L n h t b F B L A Q I t A B Q A A g A I A M Y C e V U P y u m r p A A A A O k A A A A T A A A A A A A A A A A A A A A A A P A A A A B b Q 2 9 u d G V u d F 9 U e X B l c 1 0 u e G 1 s U E s B A i 0 A F A A C A A g A x g J 5 V f 2 D G 5 j g C A A A T k 4 A A B M A A A A A A A A A A A A A A A A A 4 Q E A A E Z v c m 1 1 b G F z L 1 N l Y 3 R p b 2 4 x L m 1 Q S w U G A A A A A A M A A w D C A A A A D g 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2 Y A A A A A A A B d Z 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U m p X L 3 V S d E I 5 V D V v S n J v R V p 2 Y 1 R P S V Z S e V l X N X p a b T l 5 Y l N C R 2 F X e G x J R 1 p 5 Y j I w Z 1 k z T j J Y M l J o Z E d G Z k 1 q Q X l N Z 0 F B Q U F B Q U F B Q U F B Q U F k a U Q 3 e T g 2 b G R S c j Z U T 1 N S O D Y 0 T D N E a 2 h s Y k h C b G N p Q l J k V 1 Z 5 Y V d W e k F B R 1 J q V y 9 1 U n R C O V Q 1 b 0 p y b 0 V a d m N U T 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x L T I 0 V D I z O j M w O j Q 2 L j A 4 O D U z M z B a I i A v P j x F b n R y e S B U e X B l P S J G a W x s R X J y b 3 J D b 2 R l I i B W Y W x 1 Z T 0 i c 1 V u a 2 5 v d 2 4 i I C 8 + P E V u d H J 5 I F R 5 c G U 9 I k F k Z G V k V G 9 E Y X R h T W 9 k Z W w i I F Z h b H V l P S J s M C I g L z 4 8 R W 5 0 c n k g V H l w Z T 0 i T G 9 h Z F R v U m V w b 3 J 0 R G l z Y W J s Z W Q i I F Z h b H V l P S J s M S I g L z 4 8 R W 5 0 c n k g V H l w Z T 0 i U X V l c n l H c m 9 1 c E l E I i B W Y W x 1 Z T 0 i c 2 Y y M 2 U 4 O D F k L W E 5 Z j M t N D Y 1 Z C 1 i Z T k z L T M 5 M j Q 3 Y 2 V i O D J m 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m M j N l O D g x Z C 1 h O W Y z L T Q 2 N W Q t Y m U 5 M y 0 z O T I 0 N 2 N l Y j g y Z j c 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S 0 y N F Q y M z o z M D o 0 N i 4 w O T A 1 N T c x 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l Z T Z m O G Q 5 M S 1 k M D Q 2 L T R m N 2 Q t O W E w O S 1 h Z T g x M T l i Z G M 0 Y 2 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I 0 V D I z O j M w O j Q 2 L j E w M D Y z N D V 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Y y M 2 U 4 O D F k L W E 5 Z j M t N D Y 1 Z C 1 i Z T k z L T M 5 M j Q 3 Y 2 V i O D J m N 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I 0 V D I z O j M w O j Q 2 L j E x M D Y 5 M T 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3 N 2 X 2 R h d G F f M j A y 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c 3 Z f Z G F 0 Y V 8 y M D I y I C g y K S 9 B d X R v U m V t b 3 Z l Z E N v b H V t b n M x L n t T b 3 V y Y 2 U u T m F t Z S w w f S Z x d W 9 0 O y w m c X V v d D t T Z W N 0 a W 9 u M S 9 j c 3 Z f Z G F 0 Y V 8 y M D I y I C g y K S 9 B d X R v U m V t b 3 Z l Z E N v b H V t b n M x L n t k Y X R l L D F 9 J n F 1 b 3 Q 7 L C Z x d W 9 0 O 1 N l Y 3 R p b 2 4 x L 2 N z d l 9 k Y X R h X z I w M j I g K D I p L 0 F 1 d G 9 S Z W 1 v d m V k Q 2 9 s d W 1 u c z E u e 3 R p b W U s M n 0 m c X V v d D s s J n F 1 b 3 Q 7 U 2 V j d G l v b j E v Y 3 N 2 X 2 R h d G F f M j A y M i A o M i k v Q X V 0 b 1 J l b W 9 2 Z W R D b 2 x 1 b W 5 z M S 5 7 Z G l y Z W N 0 a W 9 u L D N 9 J n F 1 b 3 Q 7 L C Z x d W 9 0 O 1 N l Y 3 R p b 2 4 x L 2 N z d l 9 k Y X R h X z I w M j I g K D I p L 0 F 1 d G 9 S Z W 1 v d m V k Q 2 9 s d W 1 u c z E u e 3 Z l a G l j b G V f d H l w Z S w 0 f S Z x d W 9 0 O y w m c X V v d D t T Z W N 0 a W 9 u M S 9 j c 3 Z f Z G F 0 Y V 8 y M D I y I C g y K S 9 B d X R v U m V t b 3 Z l Z E N v b H V t b n M x L n t v Y 2 N 1 c G F u Y 3 k s N X 0 m c X V v d D s s J n F 1 b 3 Q 7 U 2 V j d G l v b j E v Y 3 N 2 X 2 R h d G F f M j A y M i A o M i k v Q X V 0 b 1 J l b W 9 2 Z W R D b 2 x 1 b W 5 z M S 5 7 Z H J p d m V y X 2 d l b m R l c i w 2 f S Z x d W 9 0 O 1 0 s J n F 1 b 3 Q 7 Q 2 9 s d W 1 u Q 2 9 1 b n Q m c X V v d D s 6 N y w m c X V v d D t L Z X l D b 2 x 1 b W 5 O Y W 1 l c y Z x d W 9 0 O z p b X S w m c X V v d D t D b 2 x 1 b W 5 J Z G V u d G l 0 a W V z J n F 1 b 3 Q 7 O l s m c X V v d D t T Z W N 0 a W 9 u M S 9 j c 3 Z f Z G F 0 Y V 8 y M D I y I C g y K S 9 B d X R v U m V t b 3 Z l Z E N v b H V t b n M x L n t T b 3 V y Y 2 U u T m F t Z S w w f S Z x d W 9 0 O y w m c X V v d D t T Z W N 0 a W 9 u M S 9 j c 3 Z f Z G F 0 Y V 8 y M D I y I C g y K S 9 B d X R v U m V t b 3 Z l Z E N v b H V t b n M x L n t k Y X R l L D F 9 J n F 1 b 3 Q 7 L C Z x d W 9 0 O 1 N l Y 3 R p b 2 4 x L 2 N z d l 9 k Y X R h X z I w M j I g K D I p L 0 F 1 d G 9 S Z W 1 v d m V k Q 2 9 s d W 1 u c z E u e 3 R p b W U s M n 0 m c X V v d D s s J n F 1 b 3 Q 7 U 2 V j d G l v b j E v Y 3 N 2 X 2 R h d G F f M j A y M i A o M i k v Q X V 0 b 1 J l b W 9 2 Z W R D b 2 x 1 b W 5 z M S 5 7 Z G l y Z W N 0 a W 9 u L D N 9 J n F 1 b 3 Q 7 L C Z x d W 9 0 O 1 N l Y 3 R p b 2 4 x L 2 N z d l 9 k Y X R h X z I w M j I g K D I p L 0 F 1 d G 9 S Z W 1 v d m V k Q 2 9 s d W 1 u c z E u e 3 Z l a G l j b G V f d H l w Z S w 0 f S Z x d W 9 0 O y w m c X V v d D t T Z W N 0 a W 9 u M S 9 j c 3 Z f Z G F 0 Y V 8 y M D I y I C g y K S 9 B d X R v U m V t b 3 Z l Z E N v b H V t b n M x L n t v Y 2 N 1 c G F u Y 3 k s N X 0 m c X V v d D s s J n F 1 b 3 Q 7 U 2 V j d G l v b j E v Y 3 N 2 X 2 R h d G F f M j A y M i A o M i k v Q X V 0 b 1 J l b W 9 2 Z W R D b 2 x 1 b W 5 z M S 5 7 Z H J p d m V y X 2 d l b m R l c i w 2 f S Z x d W 9 0 O 1 0 s J n F 1 b 3 Q 7 U m V s Y X R p b 2 5 z a G l w S W 5 m b y Z x d W 9 0 O z p b X X 0 i I C 8 + P E V u d H J 5 I F R 5 c G U 9 I k Z p b G x D b 3 V u d C I g V m F s d W U 9 I m w 0 O D Y i I C 8 + P E V u d H J 5 I F R 5 c G U 9 I k Z p b G x T d G F 0 d X M i I F Z h b H V l P S J z Q 2 9 t c G x l d G U i I C 8 + P E V u d H J 5 I F R 5 c G U 9 I k Z p b G x D b 2 x 1 b W 5 O Y W 1 l c y I g V m F s d W U 9 I n N b J n F 1 b 3 Q 7 U 2 9 1 c m N l L k 5 h b W U m c X V v d D s s J n F 1 b 3 Q 7 Z G F 0 Z S Z x d W 9 0 O y w m c X V v d D t 0 a W 1 l J n F 1 b 3 Q 7 L C Z x d W 9 0 O 2 R p c m V j d G l v b i Z x d W 9 0 O y w m c X V v d D t 2 Z W h p Y 2 x l X 3 R 5 c G U m c X V v d D s s J n F 1 b 3 Q 7 b 2 N j d X B h b m N 5 J n F 1 b 3 Q 7 L C Z x d W 9 0 O 2 R y a X Z l c l 9 n Z W 5 k Z X I m c X V v d D t d I i A v P j x F b n R y e S B U e X B l P S J G a W x s Q 2 9 s d W 1 u V H l w Z X M i I F Z h b H V l P S J z Q m d r S 0 J n W U d C Z z 0 9 I i A v P j x F b n R y e S B U e X B l P S J G a W x s T G F z d F V w Z G F 0 Z W Q i I F Z h b H V l P S J k M j A y M i 0 x M S 0 y N F Q y M z o 1 N D o z M C 4 0 N z E w N D g z W i I g L z 4 8 R W 5 0 c n k g V H l w Z T 0 i R m l s b E V y c m 9 y Q 2 9 1 b n Q i I F Z h b H V l P S J s M C I g L z 4 8 R W 5 0 c n k g V H l w Z T 0 i R m l s b E V y c m 9 y Q 2 9 k Z S I g V m F s d W U 9 I n N V b m t u b 3 d u I i A v P j x F b n R y e S B U e X B l P S J B Z G R l Z F R v R G F 0 Y U 1 v Z G V s I i B W Y W x 1 Z T 0 i b D A i I C 8 + P E V u d H J 5 I F R 5 c G U 9 I l F 1 Z X J 5 S U Q i I F Z h b H V l P S J z M W E w N T h i Y m U t N z k x Y y 0 0 Y W Z l L T k 5 N z M t N m Z j Z G Z i O W M 0 Y z I x I i A v P j x F b n R y e S B U e X B l P S J M b 2 F k Z W R U b 0 F u Y W x 5 c 2 l z U 2 V y d m l j Z X M i I F Z h b H V l P S J s M C I g L z 4 8 L 1 N 0 Y W J s Z U V u d H J p Z X M + P C 9 J d G V t P j x J d G V t P j x J d G V t T G 9 j Y X R p b 2 4 + P E l 0 Z W 1 U e X B l P k Z v c m 1 1 b G E 8 L 0 l 0 Z W 1 U e X B l P j x J d G V t U G F 0 a D 5 T Z W N 0 a W 9 u M S 9 j c 3 Z f Z G F 0 Y V 8 y M D I y J T I w K D I p L 1 N v d X J j Z T w v S X R l b V B h d G g + P C 9 J d G V t T G 9 j Y X R p b 2 4 + P F N 0 Y W J s Z U V u d H J p Z X M g L z 4 8 L 0 l 0 Z W 0 + P E l 0 Z W 0 + P E l 0 Z W 1 M b 2 N h d G l v b j 4 8 S X R l b V R 5 c G U + R m 9 y b X V s Y T w v S X R l b V R 5 c G U + P E l 0 Z W 1 Q Y X R o P l N l Y 3 R p b 2 4 x L 2 N z d l 9 k Y X R h X z I w M j I l M j A o M i k v R m l s d G V y Z W Q l M j B I a W R k Z W 4 l M j B G a W x l c z E 8 L 0 l 0 Z W 1 Q Y X R o P j w v S X R l b U x v Y 2 F 0 a W 9 u P j x T d G F i b G V F b n R y a W V z I C 8 + P C 9 J d G V t P j x J d G V t P j x J d G V t T G 9 j Y X R p b 2 4 + P E l 0 Z W 1 U e X B l P k Z v c m 1 1 b G E 8 L 0 l 0 Z W 1 U e X B l P j x J d G V t U G F 0 a D 5 T Z W N 0 a W 9 u M S 9 j c 3 Z f Z G F 0 Y V 8 y M D I y J T I w K D I p L 0 l u d m 9 r Z S U y M E N 1 c 3 R v b S U y M E Z 1 b m N 0 a W 9 u M T w v S X R l b V B h d G g + P C 9 J d G V t T G 9 j Y X R p b 2 4 + P F N 0 Y W J s Z U V u d H J p Z X M g L z 4 8 L 0 l 0 Z W 0 + P E l 0 Z W 0 + P E l 0 Z W 1 M b 2 N h d G l v b j 4 8 S X R l b V R 5 c G U + R m 9 y b X V s Y T w v S X R l b V R 5 c G U + P E l 0 Z W 1 Q Y X R o P l N l Y 3 R p b 2 4 x L 2 N z d l 9 k Y X R h X z I w M j I l M j A o M i k v U m V u Y W 1 l Z C U y M E N v b H V t b n M x P C 9 J d G V t U G F 0 a D 4 8 L 0 l 0 Z W 1 M b 2 N h d G l v b j 4 8 U 3 R h Y m x l R W 5 0 c m l l c y A v P j w v S X R l b T 4 8 S X R l b T 4 8 S X R l b U x v Y 2 F 0 a W 9 u P j x J d G V t V H l w Z T 5 G b 3 J t d W x h P C 9 J d G V t V H l w Z T 4 8 S X R l b V B h d G g + U 2 V j d G l v b j E v Y 3 N 2 X 2 R h d G F f M j A y M i U y M C g y K S 9 S Z W 1 v d m V k J T I w T 3 R o Z X I l M j B D b 2 x 1 b W 5 z M T w v S X R l b V B h d G g + P C 9 J d G V t T G 9 j Y X R p b 2 4 + P F N 0 Y W J s Z U V u d H J p Z X M g L z 4 8 L 0 l 0 Z W 0 + P E l 0 Z W 0 + P E l 0 Z W 1 M b 2 N h d G l v b j 4 8 S X R l b V R 5 c G U + R m 9 y b X V s Y T w v S X R l b V R 5 c G U + P E l 0 Z W 1 Q Y X R o P l N l Y 3 R p b 2 4 x L 2 N z d l 9 k Y X R h X z I w M j I l M j A o M i k v R X h w Y W 5 k Z W Q l M j B U c m F u c 2 Z v c m 0 l M j B G a W x l P C 9 J d G V t U G F 0 a D 4 8 L 0 l 0 Z W 1 M b 2 N h d G l v b j 4 8 U 3 R h Y m x l R W 5 0 c m l l c y A v P j w v S X R l b T 4 8 S X R l b T 4 8 S X R l b U x v Y 2 F 0 a W 9 u P j x J d G V t V H l w Z T 5 G b 3 J t d W x h P C 9 J d G V t V H l w Z T 4 8 S X R l b V B h d G g + U 2 V j d G l v b j E v Y 3 N 2 X 2 R h d G F f M j A y M i U y M C g y K S 9 N Z X J n Z W Q l M j B D b 2 x 1 b W 5 z P C 9 J d G V t U G F 0 a D 4 8 L 0 l 0 Z W 1 M b 2 N h d G l v b j 4 8 U 3 R h Y m x l R W 5 0 c m l l c y A v P j w v S X R l b T 4 8 S X R l b T 4 8 S X R l b U x v Y 2 F 0 a W 9 u P j x J d G V t V H l w Z T 5 G b 3 J t d W x h P C 9 J d G V t V H l w Z T 4 8 S X R l b V B h d G g + U 2 V j d G l v b j E v Y 3 N 2 X 2 R h d G F f M j A y M i U y M C g y K S 9 N Z X J n Z W Q l M j B D b 2 x 1 b W 5 z M T w v S X R l b V B h d G g + P C 9 J d G V t T G 9 j Y X R p b 2 4 + P F N 0 Y W J s Z U V u d H J p Z X M g L z 4 8 L 0 l 0 Z W 0 + P E l 0 Z W 0 + P E l 0 Z W 1 M b 2 N h d G l v b j 4 8 S X R l b V R 5 c G U + R m 9 y b X V s Y T w v S X R l b V R 5 c G U + P E l 0 Z W 1 Q Y X R o P l N l Y 3 R p b 2 4 x L 2 N z d l 9 k Y X R h X z I w M j I l M j A o M i k v T W V y Z 2 V k J T I w Q 2 9 s d W 1 u c z I 8 L 0 l 0 Z W 1 Q Y X R o P j w v S X R l b U x v Y 2 F 0 a W 9 u P j x T d G F i b G V F b n R y a W V z I C 8 + P C 9 J d G V t P j x J d G V t P j x J d G V t T G 9 j Y X R p b 2 4 + P E l 0 Z W 1 U e X B l P k Z v c m 1 1 b G E 8 L 0 l 0 Z W 1 U e X B l P j x J d G V t U G F 0 a D 5 T Z W N 0 a W 9 u M S 9 j c 3 Z f Z G F 0 Y V 8 y M D I y J T I w K D I p L 0 1 l c m d l Z C U y M E N v b H V t b n M z P C 9 J d G V t U G F 0 a D 4 8 L 0 l 0 Z W 1 M b 2 N h d G l v b j 4 8 U 3 R h Y m x l R W 5 0 c m l l c y A v P j w v S X R l b T 4 8 S X R l b T 4 8 S X R l b U x v Y 2 F 0 a W 9 u P j x J d G V t V H l w Z T 5 G b 3 J t d W x h P C 9 J d G V t V H l w Z T 4 8 S X R l b V B h d G g + U 2 V j d G l v b j E v Y 3 N 2 X 2 R h d G F f M j A y M i U y M C g y K S 9 N Z X J n Z W Q l M j B D b 2 x 1 b W 5 z N D w v S X R l b V B h d G g + P C 9 J d G V t T G 9 j Y X R p b 2 4 + P F N 0 Y W J s Z U V u d H J p Z X M g L z 4 8 L 0 l 0 Z W 0 + P E l 0 Z W 0 + P E l 0 Z W 1 M b 2 N h d G l v b j 4 8 S X R l b V R 5 c G U + R m 9 y b X V s Y T w v S X R l b V R 5 c G U + P E l 0 Z W 1 Q Y X R o P l N l Y 3 R p b 2 4 x L 2 N z d l 9 k Y X R h X z I w M j I l M j A o M i k v T W V y Z 2 V k J T I w Q 2 9 s d W 1 u c z U 8 L 0 l 0 Z W 1 Q Y X R o P j w v S X R l b U x v Y 2 F 0 a W 9 u P j x T d G F i b G V F b n R y a W V z I C 8 + P C 9 J d G V t P j x J d G V t P j x J d G V t T G 9 j Y X R p b 2 4 + P E l 0 Z W 1 U e X B l P k Z v c m 1 1 b G E 8 L 0 l 0 Z W 1 U e X B l P j x J d G V t U G F 0 a D 5 T Z W N 0 a W 9 u M S 9 j c 3 Z f Z G F 0 Y V 8 y M D I y J T I w K D I p L 1 J l b 3 J k Z X J l Z C U y M E N v b H V t b n M 8 L 0 l 0 Z W 1 Q Y X R o P j w v S X R l b U x v Y 2 F 0 a W 9 u P j x T d G F i b G V F b n R y a W V z I C 8 + P C 9 J d G V t P j x J d G V t P j x J d G V t T G 9 j Y X R p b 2 4 + P E l 0 Z W 1 U e X B l P k Z v c m 1 1 b G E 8 L 0 l 0 Z W 1 U e X B l P j x J d G V t U G F 0 a D 5 T Z W N 0 a W 9 u M S 9 j c 3 Z f Z G F 0 Y V 8 y M D I y J T I w K D I p L 1 J l b m F t Z W Q l M j B D b 2 x 1 b W 5 z P C 9 J d G V t U G F 0 a D 4 8 L 0 l 0 Z W 1 M b 2 N h d G l v b j 4 8 U 3 R h Y m x l R W 5 0 c m l l c y A v P j w v S X R l b T 4 8 S X R l b T 4 8 S X R l b U x v Y 2 F 0 a W 9 u P j x J d G V t V H l w Z T 5 G b 3 J t d W x h P C 9 J d G V t V H l w Z T 4 8 S X R l b V B h d G g + U 2 V j d G l v b j E v Y 3 N 2 X 2 R h d G F f M j A y M i U y M C g y K S 9 M b 3 d l c m N h c 2 V k J T I w V G V 4 d D w v S X R l b V B h d G g + P C 9 J d G V t T G 9 j Y X R p b 2 4 + P F N 0 Y W J s Z U V u d H J p Z X M g L z 4 8 L 0 l 0 Z W 0 + P E l 0 Z W 0 + P E l 0 Z W 1 M b 2 N h d G l v b j 4 8 S X R l b V R 5 c G U + R m 9 y b X V s Y T w v S X R l b V R 5 c G U + P E l 0 Z W 1 Q Y X R o P l N l Y 3 R p b 2 4 x L 2 N z d l 9 k Y X R h X z I w M j I l M j A o M i k v V H J p b W 1 l Z C U y M F R l e H Q 8 L 0 l 0 Z W 1 Q Y X R o P j w v S X R l b U x v Y 2 F 0 a W 9 u P j x T d G F i b G V F b n R y a W V z I C 8 + P C 9 J d G V t P j x J d G V t P j x J d G V t T G 9 j Y X R p b 2 4 + P E l 0 Z W 1 U e X B l P k Z v c m 1 1 b G E 8 L 0 l 0 Z W 1 U e X B l P j x J d G V t U G F 0 a D 5 T Z W N 0 a W 9 u M S 9 j c 3 Z f Z G F 0 Y V 8 y M D I y J T I w K D I p L 0 N s Z W F u Z W Q l M j B U Z X h 0 P C 9 J d G V t U G F 0 a D 4 8 L 0 l 0 Z W 1 M b 2 N h d G l v b j 4 8 U 3 R h Y m x l R W 5 0 c m l l c y A v P j w v S X R l b T 4 8 S X R l b T 4 8 S X R l b U x v Y 2 F 0 a W 9 u P j x J d G V t V H l w Z T 5 G b 3 J t d W x h P C 9 J d G V t V H l w Z T 4 8 S X R l b V B h d G g + U 2 V j d G l v b j E v Y 3 N 2 X 2 R h d G F f M j A y M i U y M C g y K S 9 S Z X B s Y W N l Z C U y M F Z h b H V l P C 9 J d G V t U G F 0 a D 4 8 L 0 l 0 Z W 1 M b 2 N h d G l v b j 4 8 U 3 R h Y m x l R W 5 0 c m l l c y A v P j w v S X R l b T 4 8 S X R l b T 4 8 S X R l b U x v Y 2 F 0 a W 9 u P j x J d G V t V H l w Z T 5 G b 3 J t d W x h P C 9 J d G V t V H l w Z T 4 8 S X R l b V B h d G g + U 2 V j d G l v b j E v Y 3 N 2 X 2 R h d G F f M j A y M i U y M C g y K S 9 S Z X B s Y W N l Z C U y M F Z h b H V l M T w v S X R l b V B h d G g + P C 9 J d G V t T G 9 j Y X R p b 2 4 + P F N 0 Y W J s Z U V u d H J p Z X M g L z 4 8 L 0 l 0 Z W 0 + P E l 0 Z W 0 + P E l 0 Z W 1 M b 2 N h d G l v b j 4 8 S X R l b V R 5 c G U + R m 9 y b X V s Y T w v S X R l b V R 5 c G U + P E l 0 Z W 1 Q Y X R o P l N l Y 3 R p b 2 4 x L 2 N z d l 9 k Y X R h X z I w M j I l M j A o M i k v U m V w b G F j Z W Q l M j B W Y W x 1 Z T I 8 L 0 l 0 Z W 1 Q Y X R o P j w v S X R l b U x v Y 2 F 0 a W 9 u P j x T d G F i b G V F b n R y a W V z I C 8 + P C 9 J d G V t P j x J d G V t P j x J d G V t T G 9 j Y X R p b 2 4 + P E l 0 Z W 1 U e X B l P k Z v c m 1 1 b G E 8 L 0 l 0 Z W 1 U e X B l P j x J d G V t U G F 0 a D 5 T Z W N 0 a W 9 u M S 9 j c 3 Z f Z G F 0 Y V 8 y M D I y J T I w K D I p L 1 J l c G x h Y 2 V k J T I w V m F s d W U z P C 9 J d G V t U G F 0 a D 4 8 L 0 l 0 Z W 1 M b 2 N h d G l v b j 4 8 U 3 R h Y m x l R W 5 0 c m l l c y A v P j w v S X R l b T 4 8 S X R l b T 4 8 S X R l b U x v Y 2 F 0 a W 9 u P j x J d G V t V H l w Z T 5 G b 3 J t d W x h P C 9 J d G V t V H l w Z T 4 8 S X R l b V B h d G g + U 2 V j d G l v b j E v Y 3 N 2 X 2 R h d G F f M j A y M i U y M C g y K S 9 S Z X B s Y W N l Z C U y M F Z h b H V l N D w v S X R l b V B h d G g + P C 9 J d G V t T G 9 j Y X R p b 2 4 + P F N 0 Y W J s Z U V u d H J p Z X M g L z 4 8 L 0 l 0 Z W 0 + P E l 0 Z W 0 + P E l 0 Z W 1 M b 2 N h d G l v b j 4 8 S X R l b V R 5 c G U + R m 9 y b X V s Y T w v S X R l b V R 5 c G U + P E l 0 Z W 1 Q Y X R o P l N l Y 3 R p b 2 4 x L 2 N z d l 9 k Y X R h X z I w M j I l M j A o M i k v U m V w b G F j Z W Q l M j B W Y W x 1 Z T U 8 L 0 l 0 Z W 1 Q Y X R o P j w v S X R l b U x v Y 2 F 0 a W 9 u P j x T d G F i b G V F b n R y a W V z I C 8 + P C 9 J d G V t P j x J d G V t P j x J d G V t T G 9 j Y X R p b 2 4 + P E l 0 Z W 1 U e X B l P k Z v c m 1 1 b G E 8 L 0 l 0 Z W 1 U e X B l P j x J d G V t U G F 0 a D 5 T Z W N 0 a W 9 u M S 9 j c 3 Z f Z G F 0 Y V 8 y M D I y J T I w K D I p L 1 J l c G x h Y 2 V k J T I w V m F s d W U 2 P C 9 J d G V t U G F 0 a D 4 8 L 0 l 0 Z W 1 M b 2 N h d G l v b j 4 8 U 3 R h Y m x l R W 5 0 c m l l c y A v P j w v S X R l b T 4 8 S X R l b T 4 8 S X R l b U x v Y 2 F 0 a W 9 u P j x J d G V t V H l w Z T 5 G b 3 J t d W x h P C 9 J d G V t V H l w Z T 4 8 S X R l b V B h d G g + U 2 V j d G l v b j E v Y 3 N 2 X 2 R h d G F f M j A y M i U y M C g y K S 9 S Z X B s Y W N l Z C U y M F Z h b H V l N z w v S X R l b V B h d G g + P C 9 J d G V t T G 9 j Y X R p b 2 4 + P F N 0 Y W J s Z U V u d H J p Z X M g L z 4 8 L 0 l 0 Z W 0 + P E l 0 Z W 0 + P E l 0 Z W 1 M b 2 N h d G l v b j 4 8 S X R l b V R 5 c G U + R m 9 y b X V s Y T w v S X R l b V R 5 c G U + P E l 0 Z W 1 Q Y X R o P l N l Y 3 R p b 2 4 x L 2 N z d l 9 k Y X R h X z I w M j I l M j A o M i k v U m V w b G F j Z W Q l M j B W Y W x 1 Z T g 8 L 0 l 0 Z W 1 Q Y X R o P j w v S X R l b U x v Y 2 F 0 a W 9 u P j x T d G F i b G V F b n R y a W V z I C 8 + P C 9 J d G V t P j x J d G V t P j x J d G V t T G 9 j Y X R p b 2 4 + P E l 0 Z W 1 U e X B l P k Z v c m 1 1 b G E 8 L 0 l 0 Z W 1 U e X B l P j x J d G V t U G F 0 a D 5 T Z W N 0 a W 9 u M S 9 j c 3 Z f Z G F 0 Y V 8 y M D I y J T I w K D I p L 1 J l c G x h Y 2 V k J T I w V m F s d W U 5 P C 9 J d G V t U G F 0 a D 4 8 L 0 l 0 Z W 1 M b 2 N h d G l v b j 4 8 U 3 R h Y m x l R W 5 0 c m l l c y A v P j w v S X R l b T 4 8 S X R l b T 4 8 S X R l b U x v Y 2 F 0 a W 9 u P j x J d G V t V H l w Z T 5 G b 3 J t d W x h P C 9 J d G V t V H l w Z T 4 8 S X R l b V B h d G g + U 2 V j d G l v b j E v Y 3 N 2 X 2 R h d G F f M j A y M i U y M C g y K S 9 S Z X B s Y W N l Z C U y M F Z h b H V l M T A 8 L 0 l 0 Z W 1 Q Y X R o P j w v S X R l b U x v Y 2 F 0 a W 9 u P j x T d G F i b G V F b n R y a W V z I C 8 + P C 9 J d G V t P j x J d G V t P j x J d G V t T G 9 j Y X R p b 2 4 + P E l 0 Z W 1 U e X B l P k Z v c m 1 1 b G E 8 L 0 l 0 Z W 1 U e X B l P j x J d G V t U G F 0 a D 5 T Z W N 0 a W 9 u M S 9 j c 3 Z f Z G F 0 Y V 8 y M D I y J T I w K D I p L 1 J l c G x h Y 2 V k J T I w V m F s d W U x M T w v S X R l b V B h d G g + P C 9 J d G V t T G 9 j Y X R p b 2 4 + P F N 0 Y W J s Z U V u d H J p Z X M g L z 4 8 L 0 l 0 Z W 0 + P E l 0 Z W 0 + P E l 0 Z W 1 M b 2 N h d G l v b j 4 8 S X R l b V R 5 c G U + R m 9 y b X V s Y T w v S X R l b V R 5 c G U + P E l 0 Z W 1 Q Y X R o P l N l Y 3 R p b 2 4 x L 2 N z d l 9 k Y X R h X z I w M j I l M j A o M i k v U m V w b G F j Z W Q l M j B W Y W x 1 Z T E y P C 9 J d G V t U G F 0 a D 4 8 L 0 l 0 Z W 1 M b 2 N h d G l v b j 4 8 U 3 R h Y m x l R W 5 0 c m l l c y A v P j w v S X R l b T 4 8 S X R l b T 4 8 S X R l b U x v Y 2 F 0 a W 9 u P j x J d G V t V H l w Z T 5 G b 3 J t d W x h P C 9 J d G V t V H l w Z T 4 8 S X R l b V B h d G g + U 2 V j d G l v b j E v Y 3 N 2 X 2 R h d G F f M j A y M i U y M C g y K S 9 S Z X B s Y W N l Z C U y M F Z h b H V l M T M 8 L 0 l 0 Z W 1 Q Y X R o P j w v S X R l b U x v Y 2 F 0 a W 9 u P j x T d G F i b G V F b n R y a W V z I C 8 + P C 9 J d G V t P j x J d G V t P j x J d G V t T G 9 j Y X R p b 2 4 + P E l 0 Z W 1 U e X B l P k Z v c m 1 1 b G E 8 L 0 l 0 Z W 1 U e X B l P j x J d G V t U G F 0 a D 5 T Z W N 0 a W 9 u M S 9 j c 3 Z f Z G F 0 Y V 8 y M D I y J T I w K D I p L 1 J l c G x h Y 2 V k J T I w V m F s d W U x N D w v S X R l b V B h d G g + P C 9 J d G V t T G 9 j Y X R p b 2 4 + P F N 0 Y W J s Z U V u d H J p Z X M g L z 4 8 L 0 l 0 Z W 0 + P E l 0 Z W 0 + P E l 0 Z W 1 M b 2 N h d G l v b j 4 8 S X R l b V R 5 c G U + R m 9 y b X V s Y T w v S X R l b V R 5 c G U + P E l 0 Z W 1 Q Y X R o P l N l Y 3 R p b 2 4 x L 2 N z d l 9 k Y X R h X z I w M j I l M j A o M i k v U m V w b G F j Z W Q l M j B W Y W x 1 Z T E 1 P C 9 J d G V t U G F 0 a D 4 8 L 0 l 0 Z W 1 M b 2 N h d G l v b j 4 8 U 3 R h Y m x l R W 5 0 c m l l c y A v P j w v S X R l b T 4 8 S X R l b T 4 8 S X R l b U x v Y 2 F 0 a W 9 u P j x J d G V t V H l w Z T 5 G b 3 J t d W x h P C 9 J d G V t V H l w Z T 4 8 S X R l b V B h d G g + U 2 V j d G l v b j E v Y 3 N 2 X 2 R h d G F f M j A y M i U y M C g y K S 9 S Z X B s Y W N l Z C U y M F Z h b H V l M T Y 8 L 0 l 0 Z W 1 Q Y X R o P j w v S X R l b U x v Y 2 F 0 a W 9 u P j x T d G F i b G V F b n R y a W V z I C 8 + P C 9 J d G V t P j x J d G V t P j x J d G V t T G 9 j Y X R p b 2 4 + P E l 0 Z W 1 U e X B l P k Z v c m 1 1 b G E 8 L 0 l 0 Z W 1 U e X B l P j x J d G V t U G F 0 a D 5 T Z W N 0 a W 9 u M S 9 j c 3 Z f Z G F 0 Y V 8 y M D I y J T I w K D I p L 1 J l c G x h Y 2 V k J T I w V m F s d W U x N z w v S X R l b V B h d G g + P C 9 J d G V t T G 9 j Y X R p b 2 4 + P F N 0 Y W J s Z U V u d H J p Z X M g L z 4 8 L 0 l 0 Z W 0 + P E l 0 Z W 0 + P E l 0 Z W 1 M b 2 N h d G l v b j 4 8 S X R l b V R 5 c G U + R m 9 y b X V s Y T w v S X R l b V R 5 c G U + P E l 0 Z W 1 Q Y X R o P l N l Y 3 R p b 2 4 x L 2 N z d l 9 k Y X R h X z I w M j I l M j A o M i k v U m V w b G F j Z W Q l M j B W Y W x 1 Z T E 4 P C 9 J d G V t U G F 0 a D 4 8 L 0 l 0 Z W 1 M b 2 N h d G l v b j 4 8 U 3 R h Y m x l R W 5 0 c m l l c y A v P j w v S X R l b T 4 8 S X R l b T 4 8 S X R l b U x v Y 2 F 0 a W 9 u P j x J d G V t V H l w Z T 5 G b 3 J t d W x h P C 9 J d G V t V H l w Z T 4 8 S X R l b V B h d G g + U 2 V j d G l v b j E v Y 3 N 2 X 2 R h d G F f M j A y M i U y M C g y K S 9 S Z X B s Y W N l Z C U y M F Z h b H V l M T k 8 L 0 l 0 Z W 1 Q Y X R o P j w v S X R l b U x v Y 2 F 0 a W 9 u P j x T d G F i b G V F b n R y a W V z I C 8 + P C 9 J d G V t P j x J d G V t P j x J d G V t T G 9 j Y X R p b 2 4 + P E l 0 Z W 1 U e X B l P k Z v c m 1 1 b G E 8 L 0 l 0 Z W 1 U e X B l P j x J d G V t U G F 0 a D 5 T Z W N 0 a W 9 u M S 9 j c 3 Z f Z G F 0 Y V 8 y M D I y J T I w K D I p L 1 J l c G x h Y 2 V k J T I w V m F s d W U y M D w v S X R l b V B h d G g + P C 9 J d G V t T G 9 j Y X R p b 2 4 + P F N 0 Y W J s Z U V u d H J p Z X M g L z 4 8 L 0 l 0 Z W 0 + P E l 0 Z W 0 + P E l 0 Z W 1 M b 2 N h d G l v b j 4 8 S X R l b V R 5 c G U + R m 9 y b X V s Y T w v S X R l b V R 5 c G U + P E l 0 Z W 1 Q Y X R o P l N l Y 3 R p b 2 4 x L 2 N z d l 9 k Y X R h X z I w M j I l M j A o M i k v U m V w b G F j Z W Q l M j B W Y W x 1 Z T I x P C 9 J d G V t U G F 0 a D 4 8 L 0 l 0 Z W 1 M b 2 N h d G l v b j 4 8 U 3 R h Y m x l R W 5 0 c m l l c y A v P j w v S X R l b T 4 8 S X R l b T 4 8 S X R l b U x v Y 2 F 0 a W 9 u P j x J d G V t V H l w Z T 5 G b 3 J t d W x h P C 9 J d G V t V H l w Z T 4 8 S X R l b V B h d G g + U 2 V j d G l v b j E v Y 3 N 2 X 2 R h d G F f M j A y M i U y M C g y K S 9 S Z X B s Y W N l Z C U y M F Z h b H V l M j I 8 L 0 l 0 Z W 1 Q Y X R o P j w v S X R l b U x v Y 2 F 0 a W 9 u P j x T d G F i b G V F b n R y a W V z I C 8 + P C 9 J d G V t P j x J d G V t P j x J d G V t T G 9 j Y X R p b 2 4 + P E l 0 Z W 1 U e X B l P k Z v c m 1 1 b G E 8 L 0 l 0 Z W 1 U e X B l P j x J d G V t U G F 0 a D 5 T Z W N 0 a W 9 u M S 9 j c 3 Z f Z G F 0 Y V 8 y M D I y J T I w K D I p L 1 J l c G x h Y 2 V k J T I w V m F s d W U y M z w v S X R l b V B h d G g + P C 9 J d G V t T G 9 j Y X R p b 2 4 + P F N 0 Y W J s Z U V u d H J p Z X M g L z 4 8 L 0 l 0 Z W 0 + P E l 0 Z W 0 + P E l 0 Z W 1 M b 2 N h d G l v b j 4 8 S X R l b V R 5 c G U + R m 9 y b X V s Y T w v S X R l b V R 5 c G U + P E l 0 Z W 1 Q Y X R o P l N l Y 3 R p b 2 4 x L 2 N z d l 9 k Y X R h X z I w M j I l M j A o M i k v U m V w b G F j Z W Q l M j B W Y W x 1 Z T I 0 P C 9 J d G V t U G F 0 a D 4 8 L 0 l 0 Z W 1 M b 2 N h d G l v b j 4 8 U 3 R h Y m x l R W 5 0 c m l l c y A v P j w v S X R l b T 4 8 S X R l b T 4 8 S X R l b U x v Y 2 F 0 a W 9 u P j x J d G V t V H l w Z T 5 G b 3 J t d W x h P C 9 J d G V t V H l w Z T 4 8 S X R l b V B h d G g + U 2 V j d G l v b j E v Y 3 N 2 X 2 R h d G F f M j A y M i U y M C g y K S 9 G a W x 0 Z X J l Z C U y M F J v d 3 M 8 L 0 l 0 Z W 1 Q Y X R o P j w v S X R l b U x v Y 2 F 0 a W 9 u P j x T d G F i b G V F b n R y a W V z I C 8 + P C 9 J d G V t P j x J d G V t P j x J d G V t T G 9 j Y X R p b 2 4 + P E l 0 Z W 1 U e X B l P k Z v c m 1 1 b G E 8 L 0 l 0 Z W 1 U e X B l P j x J d G V t U G F 0 a D 5 T Z W N 0 a W 9 u M S 9 j c 3 Z f Z G F 0 Y V 8 y M D I y J T I w K D I p L 0 Z p b H R l c m V k J T I w U m 9 3 c z E 8 L 0 l 0 Z W 1 Q Y X R o P j w v S X R l b U x v Y 2 F 0 a W 9 u P j x T d G F i b G V F b n R y a W V z I C 8 + P C 9 J d G V t P j x J d G V t P j x J d G V t T G 9 j Y X R p b 2 4 + P E l 0 Z W 1 U e X B l P k Z v c m 1 1 b G E 8 L 0 l 0 Z W 1 U e X B l P j x J d G V t U G F 0 a D 5 T Z W N 0 a W 9 u M S 9 j c 3 Z f Z G F 0 Y V 8 y M D I y J T I w K D I p L 0 Z p b H R l c m V k J T I w U m 9 3 c z I 8 L 0 l 0 Z W 1 Q Y X R o P j w v S X R l b U x v Y 2 F 0 a W 9 u P j x T d G F i b G V F b n R y a W V z I C 8 + P C 9 J d G V t P j x J d G V t P j x J d G V t T G 9 j Y X R p b 2 4 + P E l 0 Z W 1 U e X B l P k Z v c m 1 1 b G E 8 L 0 l 0 Z W 1 U e X B l P j x J d G V t U G F 0 a D 5 T Z W N 0 a W 9 u M S 9 j c 3 Z f Z G F 0 Y V 8 y M D I y J T I w K D I p L 1 J l c G x h Y 2 V k J T I w V m F s d W U y N T w v S X R l b V B h d G g + P C 9 J d G V t T G 9 j Y X R p b 2 4 + P F N 0 Y W J s Z U V u d H J p Z X M g L z 4 8 L 0 l 0 Z W 0 + P E l 0 Z W 0 + P E l 0 Z W 1 M b 2 N h d G l v b j 4 8 S X R l b V R 5 c G U + R m 9 y b X V s Y T w v S X R l b V R 5 c G U + P E l 0 Z W 1 Q Y X R o P l N l Y 3 R p b 2 4 x L 2 N z d l 9 k Y X R h X z I w M j I l M j A o M i k v Q 2 h h b m d l Z C U y M F R 5 c G U 8 L 0 l 0 Z W 1 Q Y X R o P j w v S X R l b U x v Y 2 F 0 a W 9 u P j x T d G F i b G V F b n R y a W V z I C 8 + P C 9 J d G V t P j x J d G V t P j x J d G V t T G 9 j Y X R p b 2 4 + P E l 0 Z W 1 U e X B l P k Z v c m 1 1 b G E 8 L 0 l 0 Z W 1 U e X B l P j x J d G V t U G F 0 a D 5 T Z W N 0 a W 9 u M S 9 j c 3 Z f Z G F 0 Y V 8 y M D I y J T I w K D I p L 1 J l c G x h Y 2 V k J T I w V m F s d W U y N j w v S X R l b V B h d G g + P C 9 J d G V t T G 9 j Y X R p b 2 4 + P F N 0 Y W J s Z U V u d H J p Z X M g L z 4 8 L 0 l 0 Z W 0 + P E l 0 Z W 0 + P E l 0 Z W 1 M b 2 N h d G l v b j 4 8 S X R l b V R 5 c G U + R m 9 y b X V s Y T w v S X R l b V R 5 c G U + P E l 0 Z W 1 Q Y X R o P l N l Y 3 R p b 2 4 x L 2 N z d l 9 k Y X R h X z I w M j I l M j A o M i k v U m V w b G F j Z W Q l M j B W Y W x 1 Z T I 3 P C 9 J d G V t U G F 0 a D 4 8 L 0 l 0 Z W 1 M b 2 N h d G l v b j 4 8 U 3 R h Y m x l R W 5 0 c m l l c y A v P j w v S X R l b T 4 8 S X R l b T 4 8 S X R l b U x v Y 2 F 0 a W 9 u P j x J d G V t V H l w Z T 5 G b 3 J t d W x h P C 9 J d G V t V H l w Z T 4 8 S X R l b V B h d G g + U 2 V j d G l v b j E v Y 3 N 2 X 2 R h d G F f M j A y M i U y M C g y K S 9 S Z X B s Y W N l Z C U y M F Z h b H V l M j g 8 L 0 l 0 Z W 1 Q Y X R o P j w v S X R l b U x v Y 2 F 0 a W 9 u P j x T d G F i b G V F b n R y a W V z I C 8 + P C 9 J d G V t P j x J d G V t P j x J d G V t T G 9 j Y X R p b 2 4 + P E l 0 Z W 1 U e X B l P k Z v c m 1 1 b G E 8 L 0 l 0 Z W 1 U e X B l P j x J d G V t U G F 0 a D 5 T Z W N 0 a W 9 u M S 9 j c 3 Z f Z G F 0 Y V 8 y M D I y 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z d l 9 k Y X R h X z I w M j J f X z Q i I C 8 + P E V u d H J 5 I F R 5 c G U 9 I k Z p b G x l Z E N v b X B s Z X R l U m V z d W x 0 V G 9 X b 3 J r c 2 h l Z X Q i I F Z h b H V l P S J s M S I g L z 4 8 R W 5 0 c n k g V H l w Z T 0 i Q W R k Z W R U b 0 R h d G F N b 2 R l b C I g V m F s d W U 9 I m w w I i A v P j x F b n R y e S B U e X B l P S J G a W x s Q 2 9 1 b n Q i I F Z h b H V l P S J s N D g 2 I i A v P j x F b n R y e S B U e X B l P S J G a W x s R X J y b 3 J D b 2 R l I i B W Y W x 1 Z T 0 i c 1 V u a 2 5 v d 2 4 i I C 8 + P E V u d H J 5 I F R 5 c G U 9 I k Z p b G x F c n J v c k N v d W 5 0 I i B W Y W x 1 Z T 0 i b D A i I C 8 + P E V u d H J 5 I F R 5 c G U 9 I k Z p b G x M Y X N 0 V X B k Y X R l Z C I g V m F s d W U 9 I m Q y M D I y L T E x L T I 1 V D A w O j E w O j M 1 L j M 3 N j M y M T l a I i A v P j x F b n R y e S B U e X B l P S J G a W x s Q 2 9 s d W 1 u V H l w Z X M i I F Z h b H V l P S J z Q m d r S 0 J n W U R C Z z 0 9 I i A v P j x F b n R y e S B U e X B l P S J G a W x s Q 2 9 s d W 1 u T m F t Z X M i I F Z h b H V l P S J z W y Z x d W 9 0 O 1 N v d X J j Z S 5 O Y W 1 l J n F 1 b 3 Q 7 L C Z x d W 9 0 O 2 R h d G U m c X V v d D s s J n F 1 b 3 Q 7 d G l t Z S Z x d W 9 0 O y w m c X V v d D t k a X J l Y 3 R p b 2 4 m c X V v d D s s J n F 1 b 3 Q 7 d m V o a W N s Z V 9 0 e X B l J n F 1 b 3 Q 7 L C Z x d W 9 0 O 2 9 j Y 3 V w Y W 5 j e S Z x d W 9 0 O y w m c X V v d D t k c m l 2 Z X J f Z 2 V u Z G 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N 2 X 2 R h d G F f M j A y M i A o N C k v Q X V 0 b 1 J l b W 9 2 Z W R D b 2 x 1 b W 5 z M S 5 7 U 2 9 1 c m N l L k 5 h b W U s M H 0 m c X V v d D s s J n F 1 b 3 Q 7 U 2 V j d G l v b j E v Y 3 N 2 X 2 R h d G F f M j A y M i A o N C k v Q X V 0 b 1 J l b W 9 2 Z W R D b 2 x 1 b W 5 z M S 5 7 Z G F 0 Z S w x f S Z x d W 9 0 O y w m c X V v d D t T Z W N 0 a W 9 u M S 9 j c 3 Z f Z G F 0 Y V 8 y M D I y I C g 0 K S 9 B d X R v U m V t b 3 Z l Z E N v b H V t b n M x L n t 0 a W 1 l L D J 9 J n F 1 b 3 Q 7 L C Z x d W 9 0 O 1 N l Y 3 R p b 2 4 x L 2 N z d l 9 k Y X R h X z I w M j I g K D Q p L 0 F 1 d G 9 S Z W 1 v d m V k Q 2 9 s d W 1 u c z E u e 2 R p c m V j d G l v b i w z f S Z x d W 9 0 O y w m c X V v d D t T Z W N 0 a W 9 u M S 9 j c 3 Z f Z G F 0 Y V 8 y M D I y I C g 0 K S 9 B d X R v U m V t b 3 Z l Z E N v b H V t b n M x L n t 2 Z W h p Y 2 x l X 3 R 5 c G U s N H 0 m c X V v d D s s J n F 1 b 3 Q 7 U 2 V j d G l v b j E v Y 3 N 2 X 2 R h d G F f M j A y M i A o N C k v Q X V 0 b 1 J l b W 9 2 Z W R D b 2 x 1 b W 5 z M S 5 7 b 2 N j d X B h b m N 5 L D V 9 J n F 1 b 3 Q 7 L C Z x d W 9 0 O 1 N l Y 3 R p b 2 4 x L 2 N z d l 9 k Y X R h X z I w M j I g K D Q p L 0 F 1 d G 9 S Z W 1 v d m V k Q 2 9 s d W 1 u c z E u e 2 R y a X Z l c l 9 n Z W 5 k Z X I s N n 0 m c X V v d D t d L C Z x d W 9 0 O 0 N v b H V t b k N v d W 5 0 J n F 1 b 3 Q 7 O j c s J n F 1 b 3 Q 7 S 2 V 5 Q 2 9 s d W 1 u T m F t Z X M m c X V v d D s 6 W 1 0 s J n F 1 b 3 Q 7 Q 2 9 s d W 1 u S W R l b n R p d G l l c y Z x d W 9 0 O z p b J n F 1 b 3 Q 7 U 2 V j d G l v b j E v Y 3 N 2 X 2 R h d G F f M j A y M i A o N C k v Q X V 0 b 1 J l b W 9 2 Z W R D b 2 x 1 b W 5 z M S 5 7 U 2 9 1 c m N l L k 5 h b W U s M H 0 m c X V v d D s s J n F 1 b 3 Q 7 U 2 V j d G l v b j E v Y 3 N 2 X 2 R h d G F f M j A y M i A o N C k v Q X V 0 b 1 J l b W 9 2 Z W R D b 2 x 1 b W 5 z M S 5 7 Z G F 0 Z S w x f S Z x d W 9 0 O y w m c X V v d D t T Z W N 0 a W 9 u M S 9 j c 3 Z f Z G F 0 Y V 8 y M D I y I C g 0 K S 9 B d X R v U m V t b 3 Z l Z E N v b H V t b n M x L n t 0 a W 1 l L D J 9 J n F 1 b 3 Q 7 L C Z x d W 9 0 O 1 N l Y 3 R p b 2 4 x L 2 N z d l 9 k Y X R h X z I w M j I g K D Q p L 0 F 1 d G 9 S Z W 1 v d m V k Q 2 9 s d W 1 u c z E u e 2 R p c m V j d G l v b i w z f S Z x d W 9 0 O y w m c X V v d D t T Z W N 0 a W 9 u M S 9 j c 3 Z f Z G F 0 Y V 8 y M D I y I C g 0 K S 9 B d X R v U m V t b 3 Z l Z E N v b H V t b n M x L n t 2 Z W h p Y 2 x l X 3 R 5 c G U s N H 0 m c X V v d D s s J n F 1 b 3 Q 7 U 2 V j d G l v b j E v Y 3 N 2 X 2 R h d G F f M j A y M i A o N C k v Q X V 0 b 1 J l b W 9 2 Z W R D b 2 x 1 b W 5 z M S 5 7 b 2 N j d X B h b m N 5 L D V 9 J n F 1 b 3 Q 7 L C Z x d W 9 0 O 1 N l Y 3 R p b 2 4 x L 2 N z d l 9 k Y X R h X z I w M j I g K D Q p L 0 F 1 d G 9 S Z W 1 v d m V k Q 2 9 s d W 1 u c z E u e 2 R y a X Z l c l 9 n Z W 5 k Z X I s N n 0 m c X V v d D t d L C Z x d W 9 0 O 1 J l b G F 0 a W 9 u c 2 h p c E l u Z m 8 m c X V v d D s 6 W 1 1 9 I i A v P j w v U 3 R h Y m x l R W 5 0 c m l l c z 4 8 L 0 l 0 Z W 0 + P E l 0 Z W 0 + P E l 0 Z W 1 M b 2 N h d G l v b j 4 8 S X R l b V R 5 c G U + R m 9 y b X V s Y T w v S X R l b V R 5 c G U + P E l 0 Z W 1 Q Y X R o P l N l Y 3 R p b 2 4 x L 2 N z d l 9 k Y X R h X z I w M j I l M j A o N C k v U 2 9 1 c m N l P C 9 J d G V t U G F 0 a D 4 8 L 0 l 0 Z W 1 M b 2 N h d G l v b j 4 8 U 3 R h Y m x l R W 5 0 c m l l c y A v P j w v S X R l b T 4 8 S X R l b T 4 8 S X R l b U x v Y 2 F 0 a W 9 u P j x J d G V t V H l w Z T 5 G b 3 J t d W x h P C 9 J d G V t V H l w Z T 4 8 S X R l b V B h d G g + U 2 V j d G l v b j E v Y 3 N 2 X 2 R h d G F f M j A y M i U y M C g 0 K S 9 G a W x 0 Z X J l Z C U y M E h p Z G R l b i U y M E Z p b G V z M T w v S X R l b V B h d G g + P C 9 J d G V t T G 9 j Y X R p b 2 4 + P F N 0 Y W J s Z U V u d H J p Z X M g L z 4 8 L 0 l 0 Z W 0 + P E l 0 Z W 0 + P E l 0 Z W 1 M b 2 N h d G l v b j 4 8 S X R l b V R 5 c G U + R m 9 y b X V s Y T w v S X R l b V R 5 c G U + P E l 0 Z W 1 Q Y X R o P l N l Y 3 R p b 2 4 x L 2 N z d l 9 k Y X R h X z I w M j I l M j A o N C k v S W 5 2 b 2 t l J T I w Q 3 V z d G 9 t J T I w R n V u Y 3 R p b 2 4 x P C 9 J d G V t U G F 0 a D 4 8 L 0 l 0 Z W 1 M b 2 N h d G l v b j 4 8 U 3 R h Y m x l R W 5 0 c m l l c y A v P j w v S X R l b T 4 8 S X R l b T 4 8 S X R l b U x v Y 2 F 0 a W 9 u P j x J d G V t V H l w Z T 5 G b 3 J t d W x h P C 9 J d G V t V H l w Z T 4 8 S X R l b V B h d G g + U 2 V j d G l v b j E v Y 3 N 2 X 2 R h d G F f M j A y M i U y M C g 0 K S 9 S Z W 5 h b W V k J T I w Q 2 9 s d W 1 u c z E 8 L 0 l 0 Z W 1 Q Y X R o P j w v S X R l b U x v Y 2 F 0 a W 9 u P j x T d G F i b G V F b n R y a W V z I C 8 + P C 9 J d G V t P j x J d G V t P j x J d G V t T G 9 j Y X R p b 2 4 + P E l 0 Z W 1 U e X B l P k Z v c m 1 1 b G E 8 L 0 l 0 Z W 1 U e X B l P j x J d G V t U G F 0 a D 5 T Z W N 0 a W 9 u M S 9 j c 3 Z f Z G F 0 Y V 8 y M D I y J T I w K D Q p L 1 J l b W 9 2 Z W Q l M j B P d G h l c i U y M E N v b H V t b n M x P C 9 J d G V t U G F 0 a D 4 8 L 0 l 0 Z W 1 M b 2 N h d G l v b j 4 8 U 3 R h Y m x l R W 5 0 c m l l c y A v P j w v S X R l b T 4 8 S X R l b T 4 8 S X R l b U x v Y 2 F 0 a W 9 u P j x J d G V t V H l w Z T 5 G b 3 J t d W x h P C 9 J d G V t V H l w Z T 4 8 S X R l b V B h d G g + U 2 V j d G l v b j E v Y 3 N 2 X 2 R h d G F f M j A y M i U y M C g 0 K S 9 F e H B h b m R l Z C U y M F R y Y W 5 z Z m 9 y b S U y M E Z p b G U 8 L 0 l 0 Z W 1 Q Y X R o P j w v S X R l b U x v Y 2 F 0 a W 9 u P j x T d G F i b G V F b n R y a W V z I C 8 + P C 9 J d G V t P j x J d G V t P j x J d G V t T G 9 j Y X R p b 2 4 + P E l 0 Z W 1 U e X B l P k Z v c m 1 1 b G E 8 L 0 l 0 Z W 1 U e X B l P j x J d G V t U G F 0 a D 5 T Z W N 0 a W 9 u M S 9 j c 3 Z f Z G F 0 Y V 8 y M D I y J T I w K D Q p L 0 1 l c m d l Z C U y M E N v b H V t b n M 8 L 0 l 0 Z W 1 Q Y X R o P j w v S X R l b U x v Y 2 F 0 a W 9 u P j x T d G F i b G V F b n R y a W V z I C 8 + P C 9 J d G V t P j x J d G V t P j x J d G V t T G 9 j Y X R p b 2 4 + P E l 0 Z W 1 U e X B l P k Z v c m 1 1 b G E 8 L 0 l 0 Z W 1 U e X B l P j x J d G V t U G F 0 a D 5 T Z W N 0 a W 9 u M S 9 j c 3 Z f Z G F 0 Y V 8 y M D I y J T I w K D Q p L 0 1 l c m d l Z C U y M E N v b H V t b n M x P C 9 J d G V t U G F 0 a D 4 8 L 0 l 0 Z W 1 M b 2 N h d G l v b j 4 8 U 3 R h Y m x l R W 5 0 c m l l c y A v P j w v S X R l b T 4 8 S X R l b T 4 8 S X R l b U x v Y 2 F 0 a W 9 u P j x J d G V t V H l w Z T 5 G b 3 J t d W x h P C 9 J d G V t V H l w Z T 4 8 S X R l b V B h d G g + U 2 V j d G l v b j E v Y 3 N 2 X 2 R h d G F f M j A y M i U y M C g 0 K S 9 N Z X J n Z W Q l M j B D b 2 x 1 b W 5 z M j w v S X R l b V B h d G g + P C 9 J d G V t T G 9 j Y X R p b 2 4 + P F N 0 Y W J s Z U V u d H J p Z X M g L z 4 8 L 0 l 0 Z W 0 + P E l 0 Z W 0 + P E l 0 Z W 1 M b 2 N h d G l v b j 4 8 S X R l b V R 5 c G U + R m 9 y b X V s Y T w v S X R l b V R 5 c G U + P E l 0 Z W 1 Q Y X R o P l N l Y 3 R p b 2 4 x L 2 N z d l 9 k Y X R h X z I w M j I l M j A o N C k v T W V y Z 2 V k J T I w Q 2 9 s d W 1 u c z M 8 L 0 l 0 Z W 1 Q Y X R o P j w v S X R l b U x v Y 2 F 0 a W 9 u P j x T d G F i b G V F b n R y a W V z I C 8 + P C 9 J d G V t P j x J d G V t P j x J d G V t T G 9 j Y X R p b 2 4 + P E l 0 Z W 1 U e X B l P k Z v c m 1 1 b G E 8 L 0 l 0 Z W 1 U e X B l P j x J d G V t U G F 0 a D 5 T Z W N 0 a W 9 u M S 9 j c 3 Z f Z G F 0 Y V 8 y M D I y J T I w K D Q p L 0 1 l c m d l Z C U y M E N v b H V t b n M 0 P C 9 J d G V t U G F 0 a D 4 8 L 0 l 0 Z W 1 M b 2 N h d G l v b j 4 8 U 3 R h Y m x l R W 5 0 c m l l c y A v P j w v S X R l b T 4 8 S X R l b T 4 8 S X R l b U x v Y 2 F 0 a W 9 u P j x J d G V t V H l w Z T 5 G b 3 J t d W x h P C 9 J d G V t V H l w Z T 4 8 S X R l b V B h d G g + U 2 V j d G l v b j E v Y 3 N 2 X 2 R h d G F f M j A y M i U y M C g 0 K S 9 N Z X J n Z W Q l M j B D b 2 x 1 b W 5 z N T w v S X R l b V B h d G g + P C 9 J d G V t T G 9 j Y X R p b 2 4 + P F N 0 Y W J s Z U V u d H J p Z X M g L z 4 8 L 0 l 0 Z W 0 + P E l 0 Z W 0 + P E l 0 Z W 1 M b 2 N h d G l v b j 4 8 S X R l b V R 5 c G U + R m 9 y b X V s Y T w v S X R l b V R 5 c G U + P E l 0 Z W 1 Q Y X R o P l N l Y 3 R p b 2 4 x L 2 N z d l 9 k Y X R h X z I w M j I l M j A o N C k v U m V v c m R l c m V k J T I w Q 2 9 s d W 1 u c z w v S X R l b V B h d G g + P C 9 J d G V t T G 9 j Y X R p b 2 4 + P F N 0 Y W J s Z U V u d H J p Z X M g L z 4 8 L 0 l 0 Z W 0 + P E l 0 Z W 0 + P E l 0 Z W 1 M b 2 N h d G l v b j 4 8 S X R l b V R 5 c G U + R m 9 y b X V s Y T w v S X R l b V R 5 c G U + P E l 0 Z W 1 Q Y X R o P l N l Y 3 R p b 2 4 x L 2 N z d l 9 k Y X R h X z I w M j I l M j A o N C k v U m V u Y W 1 l Z C U y M E N v b H V t b n M 8 L 0 l 0 Z W 1 Q Y X R o P j w v S X R l b U x v Y 2 F 0 a W 9 u P j x T d G F i b G V F b n R y a W V z I C 8 + P C 9 J d G V t P j x J d G V t P j x J d G V t T G 9 j Y X R p b 2 4 + P E l 0 Z W 1 U e X B l P k Z v c m 1 1 b G E 8 L 0 l 0 Z W 1 U e X B l P j x J d G V t U G F 0 a D 5 T Z W N 0 a W 9 u M S 9 j c 3 Z f Z G F 0 Y V 8 y M D I y J T I w K D Q p L 0 x v d 2 V y Y 2 F z Z W Q l M j B U Z X h 0 P C 9 J d G V t U G F 0 a D 4 8 L 0 l 0 Z W 1 M b 2 N h d G l v b j 4 8 U 3 R h Y m x l R W 5 0 c m l l c y A v P j w v S X R l b T 4 8 S X R l b T 4 8 S X R l b U x v Y 2 F 0 a W 9 u P j x J d G V t V H l w Z T 5 G b 3 J t d W x h P C 9 J d G V t V H l w Z T 4 8 S X R l b V B h d G g + U 2 V j d G l v b j E v Y 3 N 2 X 2 R h d G F f M j A y M i U y M C g 0 K S 9 U c m l t b W V k J T I w V G V 4 d D w v S X R l b V B h d G g + P C 9 J d G V t T G 9 j Y X R p b 2 4 + P F N 0 Y W J s Z U V u d H J p Z X M g L z 4 8 L 0 l 0 Z W 0 + P E l 0 Z W 0 + P E l 0 Z W 1 M b 2 N h d G l v b j 4 8 S X R l b V R 5 c G U + R m 9 y b X V s Y T w v S X R l b V R 5 c G U + P E l 0 Z W 1 Q Y X R o P l N l Y 3 R p b 2 4 x L 2 N z d l 9 k Y X R h X z I w M j I l M j A o N C k v Q 2 x l Y W 5 l Z C U y M F R l e H Q 8 L 0 l 0 Z W 1 Q Y X R o P j w v S X R l b U x v Y 2 F 0 a W 9 u P j x T d G F i b G V F b n R y a W V z I C 8 + P C 9 J d G V t P j x J d G V t P j x J d G V t T G 9 j Y X R p b 2 4 + P E l 0 Z W 1 U e X B l P k Z v c m 1 1 b G E 8 L 0 l 0 Z W 1 U e X B l P j x J d G V t U G F 0 a D 5 T Z W N 0 a W 9 u M S 9 j c 3 Z f Z G F 0 Y V 8 y M D I y J T I w K D Q p L 1 J l c G x h Y 2 V k J T I w V m F s d W U 8 L 0 l 0 Z W 1 Q Y X R o P j w v S X R l b U x v Y 2 F 0 a W 9 u P j x T d G F i b G V F b n R y a W V z I C 8 + P C 9 J d G V t P j x J d G V t P j x J d G V t T G 9 j Y X R p b 2 4 + P E l 0 Z W 1 U e X B l P k Z v c m 1 1 b G E 8 L 0 l 0 Z W 1 U e X B l P j x J d G V t U G F 0 a D 5 T Z W N 0 a W 9 u M S 9 j c 3 Z f Z G F 0 Y V 8 y M D I y J T I w K D Q p L 1 J l c G x h Y 2 V k J T I w V m F s d W U x P C 9 J d G V t U G F 0 a D 4 8 L 0 l 0 Z W 1 M b 2 N h d G l v b j 4 8 U 3 R h Y m x l R W 5 0 c m l l c y A v P j w v S X R l b T 4 8 S X R l b T 4 8 S X R l b U x v Y 2 F 0 a W 9 u P j x J d G V t V H l w Z T 5 G b 3 J t d W x h P C 9 J d G V t V H l w Z T 4 8 S X R l b V B h d G g + U 2 V j d G l v b j E v Y 3 N 2 X 2 R h d G F f M j A y M i U y M C g 0 K S 9 S Z X B s Y W N l Z C U y M F Z h b H V l M j w v S X R l b V B h d G g + P C 9 J d G V t T G 9 j Y X R p b 2 4 + P F N 0 Y W J s Z U V u d H J p Z X M g L z 4 8 L 0 l 0 Z W 0 + P E l 0 Z W 0 + P E l 0 Z W 1 M b 2 N h d G l v b j 4 8 S X R l b V R 5 c G U + R m 9 y b X V s Y T w v S X R l b V R 5 c G U + P E l 0 Z W 1 Q Y X R o P l N l Y 3 R p b 2 4 x L 2 N z d l 9 k Y X R h X z I w M j I l M j A o N C k v U m V w b G F j Z W Q l M j B W Y W x 1 Z T M 8 L 0 l 0 Z W 1 Q Y X R o P j w v S X R l b U x v Y 2 F 0 a W 9 u P j x T d G F i b G V F b n R y a W V z I C 8 + P C 9 J d G V t P j x J d G V t P j x J d G V t T G 9 j Y X R p b 2 4 + P E l 0 Z W 1 U e X B l P k Z v c m 1 1 b G E 8 L 0 l 0 Z W 1 U e X B l P j x J d G V t U G F 0 a D 5 T Z W N 0 a W 9 u M S 9 j c 3 Z f Z G F 0 Y V 8 y M D I y J T I w K D Q p L 1 J l c G x h Y 2 V k J T I w V m F s d W U 0 P C 9 J d G V t U G F 0 a D 4 8 L 0 l 0 Z W 1 M b 2 N h d G l v b j 4 8 U 3 R h Y m x l R W 5 0 c m l l c y A v P j w v S X R l b T 4 8 S X R l b T 4 8 S X R l b U x v Y 2 F 0 a W 9 u P j x J d G V t V H l w Z T 5 G b 3 J t d W x h P C 9 J d G V t V H l w Z T 4 8 S X R l b V B h d G g + U 2 V j d G l v b j E v Y 3 N 2 X 2 R h d G F f M j A y M i U y M C g 0 K S 9 S Z X B s Y W N l Z C U y M F Z h b H V l N T w v S X R l b V B h d G g + P C 9 J d G V t T G 9 j Y X R p b 2 4 + P F N 0 Y W J s Z U V u d H J p Z X M g L z 4 8 L 0 l 0 Z W 0 + P E l 0 Z W 0 + P E l 0 Z W 1 M b 2 N h d G l v b j 4 8 S X R l b V R 5 c G U + R m 9 y b X V s Y T w v S X R l b V R 5 c G U + P E l 0 Z W 1 Q Y X R o P l N l Y 3 R p b 2 4 x L 2 N z d l 9 k Y X R h X z I w M j I l M j A o N C k v U m V w b G F j Z W Q l M j B W Y W x 1 Z T Y 8 L 0 l 0 Z W 1 Q Y X R o P j w v S X R l b U x v Y 2 F 0 a W 9 u P j x T d G F i b G V F b n R y a W V z I C 8 + P C 9 J d G V t P j x J d G V t P j x J d G V t T G 9 j Y X R p b 2 4 + P E l 0 Z W 1 U e X B l P k Z v c m 1 1 b G E 8 L 0 l 0 Z W 1 U e X B l P j x J d G V t U G F 0 a D 5 T Z W N 0 a W 9 u M S 9 j c 3 Z f Z G F 0 Y V 8 y M D I y J T I w K D Q p L 1 J l c G x h Y 2 V k J T I w V m F s d W U 3 P C 9 J d G V t U G F 0 a D 4 8 L 0 l 0 Z W 1 M b 2 N h d G l v b j 4 8 U 3 R h Y m x l R W 5 0 c m l l c y A v P j w v S X R l b T 4 8 S X R l b T 4 8 S X R l b U x v Y 2 F 0 a W 9 u P j x J d G V t V H l w Z T 5 G b 3 J t d W x h P C 9 J d G V t V H l w Z T 4 8 S X R l b V B h d G g + U 2 V j d G l v b j E v Y 3 N 2 X 2 R h d G F f M j A y M i U y M C g 0 K S 9 S Z X B s Y W N l Z C U y M F Z h b H V l O D w v S X R l b V B h d G g + P C 9 J d G V t T G 9 j Y X R p b 2 4 + P F N 0 Y W J s Z U V u d H J p Z X M g L z 4 8 L 0 l 0 Z W 0 + P E l 0 Z W 0 + P E l 0 Z W 1 M b 2 N h d G l v b j 4 8 S X R l b V R 5 c G U + R m 9 y b X V s Y T w v S X R l b V R 5 c G U + P E l 0 Z W 1 Q Y X R o P l N l Y 3 R p b 2 4 x L 2 N z d l 9 k Y X R h X z I w M j I l M j A o N C k v U m V w b G F j Z W Q l M j B W Y W x 1 Z T k 8 L 0 l 0 Z W 1 Q Y X R o P j w v S X R l b U x v Y 2 F 0 a W 9 u P j x T d G F i b G V F b n R y a W V z I C 8 + P C 9 J d G V t P j x J d G V t P j x J d G V t T G 9 j Y X R p b 2 4 + P E l 0 Z W 1 U e X B l P k Z v c m 1 1 b G E 8 L 0 l 0 Z W 1 U e X B l P j x J d G V t U G F 0 a D 5 T Z W N 0 a W 9 u M S 9 j c 3 Z f Z G F 0 Y V 8 y M D I y J T I w K D Q p L 1 J l c G x h Y 2 V k J T I w V m F s d W U x M D w v S X R l b V B h d G g + P C 9 J d G V t T G 9 j Y X R p b 2 4 + P F N 0 Y W J s Z U V u d H J p Z X M g L z 4 8 L 0 l 0 Z W 0 + P E l 0 Z W 0 + P E l 0 Z W 1 M b 2 N h d G l v b j 4 8 S X R l b V R 5 c G U + R m 9 y b X V s Y T w v S X R l b V R 5 c G U + P E l 0 Z W 1 Q Y X R o P l N l Y 3 R p b 2 4 x L 2 N z d l 9 k Y X R h X z I w M j I l M j A o N C k v U m V w b G F j Z W Q l M j B W Y W x 1 Z T E x P C 9 J d G V t U G F 0 a D 4 8 L 0 l 0 Z W 1 M b 2 N h d G l v b j 4 8 U 3 R h Y m x l R W 5 0 c m l l c y A v P j w v S X R l b T 4 8 S X R l b T 4 8 S X R l b U x v Y 2 F 0 a W 9 u P j x J d G V t V H l w Z T 5 G b 3 J t d W x h P C 9 J d G V t V H l w Z T 4 8 S X R l b V B h d G g + U 2 V j d G l v b j E v Y 3 N 2 X 2 R h d G F f M j A y M i U y M C g 0 K S 9 S Z X B s Y W N l Z C U y M F Z h b H V l M T I 8 L 0 l 0 Z W 1 Q Y X R o P j w v S X R l b U x v Y 2 F 0 a W 9 u P j x T d G F i b G V F b n R y a W V z I C 8 + P C 9 J d G V t P j x J d G V t P j x J d G V t T G 9 j Y X R p b 2 4 + P E l 0 Z W 1 U e X B l P k Z v c m 1 1 b G E 8 L 0 l 0 Z W 1 U e X B l P j x J d G V t U G F 0 a D 5 T Z W N 0 a W 9 u M S 9 j c 3 Z f Z G F 0 Y V 8 y M D I y J T I w K D Q p L 1 J l c G x h Y 2 V k J T I w V m F s d W U x M z w v S X R l b V B h d G g + P C 9 J d G V t T G 9 j Y X R p b 2 4 + P F N 0 Y W J s Z U V u d H J p Z X M g L z 4 8 L 0 l 0 Z W 0 + P E l 0 Z W 0 + P E l 0 Z W 1 M b 2 N h d G l v b j 4 8 S X R l b V R 5 c G U + R m 9 y b X V s Y T w v S X R l b V R 5 c G U + P E l 0 Z W 1 Q Y X R o P l N l Y 3 R p b 2 4 x L 2 N z d l 9 k Y X R h X z I w M j I l M j A o N C k v U m V w b G F j Z W Q l M j B W Y W x 1 Z T E 0 P C 9 J d G V t U G F 0 a D 4 8 L 0 l 0 Z W 1 M b 2 N h d G l v b j 4 8 U 3 R h Y m x l R W 5 0 c m l l c y A v P j w v S X R l b T 4 8 S X R l b T 4 8 S X R l b U x v Y 2 F 0 a W 9 u P j x J d G V t V H l w Z T 5 G b 3 J t d W x h P C 9 J d G V t V H l w Z T 4 8 S X R l b V B h d G g + U 2 V j d G l v b j E v Y 3 N 2 X 2 R h d G F f M j A y M i U y M C g 0 K S 9 S Z X B s Y W N l Z C U y M F Z h b H V l M T U 8 L 0 l 0 Z W 1 Q Y X R o P j w v S X R l b U x v Y 2 F 0 a W 9 u P j x T d G F i b G V F b n R y a W V z I C 8 + P C 9 J d G V t P j x J d G V t P j x J d G V t T G 9 j Y X R p b 2 4 + P E l 0 Z W 1 U e X B l P k Z v c m 1 1 b G E 8 L 0 l 0 Z W 1 U e X B l P j x J d G V t U G F 0 a D 5 T Z W N 0 a W 9 u M S 9 j c 3 Z f Z G F 0 Y V 8 y M D I y J T I w K D Q p L 1 J l c G x h Y 2 V k J T I w V m F s d W U x N j w v S X R l b V B h d G g + P C 9 J d G V t T G 9 j Y X R p b 2 4 + P F N 0 Y W J s Z U V u d H J p Z X M g L z 4 8 L 0 l 0 Z W 0 + P E l 0 Z W 0 + P E l 0 Z W 1 M b 2 N h d G l v b j 4 8 S X R l b V R 5 c G U + R m 9 y b X V s Y T w v S X R l b V R 5 c G U + P E l 0 Z W 1 Q Y X R o P l N l Y 3 R p b 2 4 x L 2 N z d l 9 k Y X R h X z I w M j I l M j A o N C k v U m V w b G F j Z W Q l M j B W Y W x 1 Z T E 3 P C 9 J d G V t U G F 0 a D 4 8 L 0 l 0 Z W 1 M b 2 N h d G l v b j 4 8 U 3 R h Y m x l R W 5 0 c m l l c y A v P j w v S X R l b T 4 8 S X R l b T 4 8 S X R l b U x v Y 2 F 0 a W 9 u P j x J d G V t V H l w Z T 5 G b 3 J t d W x h P C 9 J d G V t V H l w Z T 4 8 S X R l b V B h d G g + U 2 V j d G l v b j E v Y 3 N 2 X 2 R h d G F f M j A y M i U y M C g 0 K S 9 S Z X B s Y W N l Z C U y M F Z h b H V l M T g 8 L 0 l 0 Z W 1 Q Y X R o P j w v S X R l b U x v Y 2 F 0 a W 9 u P j x T d G F i b G V F b n R y a W V z I C 8 + P C 9 J d G V t P j x J d G V t P j x J d G V t T G 9 j Y X R p b 2 4 + P E l 0 Z W 1 U e X B l P k Z v c m 1 1 b G E 8 L 0 l 0 Z W 1 U e X B l P j x J d G V t U G F 0 a D 5 T Z W N 0 a W 9 u M S 9 j c 3 Z f Z G F 0 Y V 8 y M D I y J T I w K D Q p L 1 J l c G x h Y 2 V k J T I w V m F s d W U x O T w v S X R l b V B h d G g + P C 9 J d G V t T G 9 j Y X R p b 2 4 + P F N 0 Y W J s Z U V u d H J p Z X M g L z 4 8 L 0 l 0 Z W 0 + P E l 0 Z W 0 + P E l 0 Z W 1 M b 2 N h d G l v b j 4 8 S X R l b V R 5 c G U + R m 9 y b X V s Y T w v S X R l b V R 5 c G U + P E l 0 Z W 1 Q Y X R o P l N l Y 3 R p b 2 4 x L 2 N z d l 9 k Y X R h X z I w M j I l M j A o N C k v U m V w b G F j Z W Q l M j B W Y W x 1 Z T I w P C 9 J d G V t U G F 0 a D 4 8 L 0 l 0 Z W 1 M b 2 N h d G l v b j 4 8 U 3 R h Y m x l R W 5 0 c m l l c y A v P j w v S X R l b T 4 8 S X R l b T 4 8 S X R l b U x v Y 2 F 0 a W 9 u P j x J d G V t V H l w Z T 5 G b 3 J t d W x h P C 9 J d G V t V H l w Z T 4 8 S X R l b V B h d G g + U 2 V j d G l v b j E v Y 3 N 2 X 2 R h d G F f M j A y M i U y M C g 0 K S 9 S Z X B s Y W N l Z C U y M F Z h b H V l M j E 8 L 0 l 0 Z W 1 Q Y X R o P j w v S X R l b U x v Y 2 F 0 a W 9 u P j x T d G F i b G V F b n R y a W V z I C 8 + P C 9 J d G V t P j x J d G V t P j x J d G V t T G 9 j Y X R p b 2 4 + P E l 0 Z W 1 U e X B l P k Z v c m 1 1 b G E 8 L 0 l 0 Z W 1 U e X B l P j x J d G V t U G F 0 a D 5 T Z W N 0 a W 9 u M S 9 j c 3 Z f Z G F 0 Y V 8 y M D I y J T I w K D Q p L 1 J l c G x h Y 2 V k J T I w V m F s d W U y M j w v S X R l b V B h d G g + P C 9 J d G V t T G 9 j Y X R p b 2 4 + P F N 0 Y W J s Z U V u d H J p Z X M g L z 4 8 L 0 l 0 Z W 0 + P E l 0 Z W 0 + P E l 0 Z W 1 M b 2 N h d G l v b j 4 8 S X R l b V R 5 c G U + R m 9 y b X V s Y T w v S X R l b V R 5 c G U + P E l 0 Z W 1 Q Y X R o P l N l Y 3 R p b 2 4 x L 2 N z d l 9 k Y X R h X z I w M j I l M j A o N C k v U m V w b G F j Z W Q l M j B W Y W x 1 Z T I z P C 9 J d G V t U G F 0 a D 4 8 L 0 l 0 Z W 1 M b 2 N h d G l v b j 4 8 U 3 R h Y m x l R W 5 0 c m l l c y A v P j w v S X R l b T 4 8 S X R l b T 4 8 S X R l b U x v Y 2 F 0 a W 9 u P j x J d G V t V H l w Z T 5 G b 3 J t d W x h P C 9 J d G V t V H l w Z T 4 8 S X R l b V B h d G g + U 2 V j d G l v b j E v Y 3 N 2 X 2 R h d G F f M j A y M i U y M C g 0 K S 9 S Z X B s Y W N l Z C U y M F Z h b H V l M j Q 8 L 0 l 0 Z W 1 Q Y X R o P j w v S X R l b U x v Y 2 F 0 a W 9 u P j x T d G F i b G V F b n R y a W V z I C 8 + P C 9 J d G V t P j x J d G V t P j x J d G V t T G 9 j Y X R p b 2 4 + P E l 0 Z W 1 U e X B l P k Z v c m 1 1 b G E 8 L 0 l 0 Z W 1 U e X B l P j x J d G V t U G F 0 a D 5 T Z W N 0 a W 9 u M S 9 j c 3 Z f Z G F 0 Y V 8 y M D I y J T I w K D Q p L 0 Z p b H R l c m V k J T I w U m 9 3 c z w v S X R l b V B h d G g + P C 9 J d G V t T G 9 j Y X R p b 2 4 + P F N 0 Y W J s Z U V u d H J p Z X M g L z 4 8 L 0 l 0 Z W 0 + P E l 0 Z W 0 + P E l 0 Z W 1 M b 2 N h d G l v b j 4 8 S X R l b V R 5 c G U + R m 9 y b X V s Y T w v S X R l b V R 5 c G U + P E l 0 Z W 1 Q Y X R o P l N l Y 3 R p b 2 4 x L 2 N z d l 9 k Y X R h X z I w M j I l M j A o N C k v R m l s d G V y Z W Q l M j B S b 3 d z M T w v S X R l b V B h d G g + P C 9 J d G V t T G 9 j Y X R p b 2 4 + P F N 0 Y W J s Z U V u d H J p Z X M g L z 4 8 L 0 l 0 Z W 0 + P E l 0 Z W 0 + P E l 0 Z W 1 M b 2 N h d G l v b j 4 8 S X R l b V R 5 c G U + R m 9 y b X V s Y T w v S X R l b V R 5 c G U + P E l 0 Z W 1 Q Y X R o P l N l Y 3 R p b 2 4 x L 2 N z d l 9 k Y X R h X z I w M j I l M j A o N C k v R m l s d G V y Z W Q l M j B S b 3 d z M j w v S X R l b V B h d G g + P C 9 J d G V t T G 9 j Y X R p b 2 4 + P F N 0 Y W J s Z U V u d H J p Z X M g L z 4 8 L 0 l 0 Z W 0 + P E l 0 Z W 0 + P E l 0 Z W 1 M b 2 N h d G l v b j 4 8 S X R l b V R 5 c G U + R m 9 y b X V s Y T w v S X R l b V R 5 c G U + P E l 0 Z W 1 Q Y X R o P l N l Y 3 R p b 2 4 x L 2 N z d l 9 k Y X R h X z I w M j I l M j A o N C k v U m V w b G F j Z W Q l M j B W Y W x 1 Z T I 1 P C 9 J d G V t U G F 0 a D 4 8 L 0 l 0 Z W 1 M b 2 N h d G l v b j 4 8 U 3 R h Y m x l R W 5 0 c m l l c y A v P j w v S X R l b T 4 8 S X R l b T 4 8 S X R l b U x v Y 2 F 0 a W 9 u P j x J d G V t V H l w Z T 5 G b 3 J t d W x h P C 9 J d G V t V H l w Z T 4 8 S X R l b V B h d G g + U 2 V j d G l v b j E v Y 3 N 2 X 2 R h d G F f M j A y M i U y M C g 0 K S 9 D a G F u Z 2 V k J T I w V H l w Z T w v S X R l b V B h d G g + P C 9 J d G V t T G 9 j Y X R p b 2 4 + P F N 0 Y W J s Z U V u d H J p Z X M g L z 4 8 L 0 l 0 Z W 0 + P E l 0 Z W 0 + P E l 0 Z W 1 M b 2 N h d G l v b j 4 8 S X R l b V R 5 c G U + R m 9 y b X V s Y T w v S X R l b V R 5 c G U + P E l 0 Z W 1 Q Y X R o P l N l Y 3 R p b 2 4 x L 2 N z d l 9 k Y X R h X z I w M j I l M j A o N C k v U m V w b G F j Z W Q l M j B W Y W x 1 Z T I 2 P C 9 J d G V t U G F 0 a D 4 8 L 0 l 0 Z W 1 M b 2 N h d G l v b j 4 8 U 3 R h Y m x l R W 5 0 c m l l c y A v P j w v S X R l b T 4 8 S X R l b T 4 8 S X R l b U x v Y 2 F 0 a W 9 u P j x J d G V t V H l w Z T 5 G b 3 J t d W x h P C 9 J d G V t V H l w Z T 4 8 S X R l b V B h d G g + U 2 V j d G l v b j E v Y 3 N 2 X 2 R h d G F f M j A y M i U y M C g 0 K S 9 S Z X B s Y W N l Z C U y M F Z h b H V l M j c 8 L 0 l 0 Z W 1 Q Y X R o P j w v S X R l b U x v Y 2 F 0 a W 9 u P j x T d G F i b G V F b n R y a W V z I C 8 + P C 9 J d G V t P j x J d G V t P j x J d G V t T G 9 j Y X R p b 2 4 + P E l 0 Z W 1 U e X B l P k Z v c m 1 1 b G E 8 L 0 l 0 Z W 1 U e X B l P j x J d G V t U G F 0 a D 5 T Z W N 0 a W 9 u M S 9 j c 3 Z f Z G F 0 Y V 8 y M D I y J T I w K D Q p L 1 J l c G x h Y 2 V k J T I w V m F s d W U y O D w v S X R l b V B h d G g + P C 9 J d G V t T G 9 j Y X R p b 2 4 + P F N 0 Y W J s Z U V u d H J p Z X M g L z 4 8 L 0 l 0 Z W 0 + P E l 0 Z W 0 + P E l 0 Z W 1 M b 2 N h d G l v b j 4 8 S X R l b V R 5 c G U + R m 9 y b X V s Y T w v S X R l b V R 5 c G U + P E l 0 Z W 1 Q Y X R o P l N l Y 3 R p b 2 4 x L 2 N z d l 9 k Y X R h X z I w M j I l M j A o N C k v Q 2 h h b m d l Z C U y M F R 5 c G U x P C 9 J d G V t U G F 0 a D 4 8 L 0 l 0 Z W 1 M b 2 N h d G l v b j 4 8 U 3 R h Y m x l R W 5 0 c m l l c y A v P j w v S X R l b T 4 8 S X R l b T 4 8 S X R l b U x v Y 2 F 0 a W 9 u P j x J d G V t V H l w Z T 5 G b 3 J t d W x h P C 9 J d G V t V H l w Z T 4 8 S X R l b V B h d G g + U 2 V j d G l v b j E v V H J h b n N m b 3 J t J T I w R m l s 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T E t M j V U M D A 6 M D Q 6 N D c u M T c 4 N j E 5 M F 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w v S X R l b X M + P C 9 M b 2 N h b F B h Y 2 t h Z 2 V N Z X R h Z G F 0 Y U Z p b G U + F g A A A F B L B Q Y A A A A A A A A A A A A A A A A A A A A A A A A m A Q A A A Q A A A N C M n d 8 B F d E R j H o A w E / C l + s B A A A A / h Q W 4 g F Z K U q J V 9 b c R C p L 7 A A A A A A C A A A A A A A Q Z g A A A A E A A C A A A A B U X 9 Q T O O C r 0 Y y 3 c E 3 S a m U U 3 / x q U V 5 6 v U B I K a s x s D u p p A A A A A A O g A A A A A I A A C A A A A A 1 z Y P v p 5 p Q 3 A I G N 1 x v Y 3 C + A t O Z c u W j z z 8 g 7 H m 4 j P d f K F A A A A A D w i Q g R 7 X C K + 8 Z X t T p F m g d d e v 7 H 9 l m U 3 K / 1 T f G b d q M 0 F x / Y 3 E 4 m m o + d C H S o a I 2 F z g e H o H J d Z v f W Q c u p 5 8 n 0 6 p E J t E + W 7 F v s P C t f Y Y P K j J m A E A A A A D j G T w E F Z 6 U U f k 9 O V C v z 9 8 L l R W B a X A p a w + c m Y U f G T 4 H F F O P g U k F R O i V 0 0 a p Q A S 4 n / e 2 e 1 L + i L j P l V 6 H I u g B 5 6 W 5 < / D a t a M a s h u p > 
</file>

<file path=customXml/item3.xml><?xml version="1.0" encoding="utf-8"?>
<ct:contentTypeSchema xmlns:ct="http://schemas.microsoft.com/office/2006/metadata/contentType" xmlns:ma="http://schemas.microsoft.com/office/2006/metadata/properties/metaAttributes" ct:_="" ma:_="" ma:contentTypeName="Document" ma:contentTypeID="0x010100E4412C2CE142B34CAF3AF5048220855D" ma:contentTypeVersion="5" ma:contentTypeDescription="Create a new document." ma:contentTypeScope="" ma:versionID="1b4929b2c4cf4c6ecb41fbbbfa9ef5fa">
  <xsd:schema xmlns:xsd="http://www.w3.org/2001/XMLSchema" xmlns:xs="http://www.w3.org/2001/XMLSchema" xmlns:p="http://schemas.microsoft.com/office/2006/metadata/properties" xmlns:ns3="3079f8a4-e6f9-4e83-8e37-d4cdb19f67a1" targetNamespace="http://schemas.microsoft.com/office/2006/metadata/properties" ma:root="true" ma:fieldsID="a72c9da224c9c0909e0ff89ed735bc52" ns3:_="">
    <xsd:import namespace="3079f8a4-e6f9-4e83-8e37-d4cdb19f67a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79f8a4-e6f9-4e83-8e37-d4cdb19f67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656002-4393-4FC1-ACDE-D72657DDAFC3}">
  <ds:schemaRefs>
    <ds:schemaRef ds:uri="http://purl.org/dc/terms/"/>
    <ds:schemaRef ds:uri="3079f8a4-e6f9-4e83-8e37-d4cdb19f67a1"/>
    <ds:schemaRef ds:uri="http://schemas.microsoft.com/office/infopath/2007/PartnerControl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84586BA4-085E-431F-9C49-A47FEC7AD429}">
  <ds:schemaRefs>
    <ds:schemaRef ds:uri="http://schemas.microsoft.com/DataMashup"/>
  </ds:schemaRefs>
</ds:datastoreItem>
</file>

<file path=customXml/itemProps3.xml><?xml version="1.0" encoding="utf-8"?>
<ds:datastoreItem xmlns:ds="http://schemas.openxmlformats.org/officeDocument/2006/customXml" ds:itemID="{72293C70-F805-4FC5-A31D-F6D87FC996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79f8a4-e6f9-4e83-8e37-d4cdb19f6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63873C3-E426-403B-A9BB-00AB085B42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csv_data_2022 (4)</vt:lpstr>
      <vt:lpstr>Wrangled</vt:lpstr>
      <vt:lpstr>%male to female drivers</vt:lpstr>
      <vt:lpstr>Vehicle distribution</vt:lpstr>
      <vt:lpstr>dist of transport type</vt:lpstr>
      <vt:lpstr>dist of gender n transport type</vt:lpstr>
      <vt:lpstr>occupancy of cars by gender</vt:lpstr>
    </vt:vector>
  </TitlesOfParts>
  <Manager/>
  <Company>Windows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Adeyinka</dc:creator>
  <cp:keywords/>
  <dc:description/>
  <cp:lastModifiedBy>Adeyinka</cp:lastModifiedBy>
  <cp:revision/>
  <dcterms:created xsi:type="dcterms:W3CDTF">2022-11-24T21:59:18Z</dcterms:created>
  <dcterms:modified xsi:type="dcterms:W3CDTF">2022-11-25T21:31:35Z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0x010100E4412C2CE142B34CAF3AF5048220855D</vt:lpwstr>
  </property>
</Properties>
</file>