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8417269/Projects/my/StepicPythonBasic/"/>
    </mc:Choice>
  </mc:AlternateContent>
  <xr:revisionPtr revIDLastSave="0" documentId="13_ncr:1_{82A07FAC-7F89-D344-9E83-AD58BB85B56A}" xr6:coauthVersionLast="47" xr6:coauthVersionMax="47" xr10:uidLastSave="{00000000-0000-0000-0000-000000000000}"/>
  <bookViews>
    <workbookView xWindow="0" yWindow="500" windowWidth="35840" windowHeight="20740" xr2:uid="{14F5B9FF-BE4E-654C-9583-4D0D4035F04A}"/>
  </bookViews>
  <sheets>
    <sheet name="45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2" l="1"/>
  <c r="P7" i="2"/>
  <c r="P6" i="2"/>
  <c r="P16" i="2" s="1"/>
  <c r="B8" i="2"/>
  <c r="P4" i="2"/>
  <c r="C8" i="2"/>
  <c r="C7" i="2"/>
  <c r="C6" i="2"/>
  <c r="R3" i="1"/>
  <c r="Q3" i="1"/>
  <c r="P3" i="1"/>
  <c r="O3" i="1"/>
  <c r="M3" i="1"/>
  <c r="L3" i="1"/>
  <c r="K3" i="1"/>
  <c r="C24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C4" i="2"/>
  <c r="C5" i="2"/>
  <c r="C3" i="2"/>
  <c r="S3" i="1" l="1"/>
</calcChain>
</file>

<file path=xl/sharedStrings.xml><?xml version="1.0" encoding="utf-8"?>
<sst xmlns="http://schemas.openxmlformats.org/spreadsheetml/2006/main" count="235" uniqueCount="45">
  <si>
    <t>Дата</t>
  </si>
  <si>
    <t>Рейтинг</t>
  </si>
  <si>
    <t>Осталось</t>
  </si>
  <si>
    <t>План</t>
  </si>
  <si>
    <t>Проектирование и разработка классов #2</t>
  </si>
  <si>
    <t>Проектирование и разработка классов #1</t>
  </si>
  <si>
    <t>Класс</t>
  </si>
  <si>
    <t>Дом</t>
  </si>
  <si>
    <t>Доп</t>
  </si>
  <si>
    <t>ООП. Наследование #2</t>
  </si>
  <si>
    <t>ООП. Наследование</t>
  </si>
  <si>
    <t>Класс и Дом</t>
  </si>
  <si>
    <t>ООП. Определение операторов</t>
  </si>
  <si>
    <t>Введение в ООП. Полиморфизм</t>
  </si>
  <si>
    <t>Введение в ООП</t>
  </si>
  <si>
    <t>Библиотеки Python. Работа с документами</t>
  </si>
  <si>
    <t>Библиотеки Python. Морфология</t>
  </si>
  <si>
    <t>Библиотеки Python. Работа с графическими файлами и звуком</t>
  </si>
  <si>
    <t>Библиотеки Python. Работа с графическими файлами</t>
  </si>
  <si>
    <t>Библиотеки Python. Встроенные модули</t>
  </si>
  <si>
    <t>Обработка коллекций. Потоковый ввод sys.stdin</t>
  </si>
  <si>
    <t>Функции как объект. Лямбда-функции</t>
  </si>
  <si>
    <t>x</t>
  </si>
  <si>
    <t>Функции с переменным числом аргументов</t>
  </si>
  <si>
    <t>Функции: передача параметров</t>
  </si>
  <si>
    <t>Области видимости переменных</t>
  </si>
  <si>
    <t>Функции. Возвращение значений из функций</t>
  </si>
  <si>
    <t>Функции</t>
  </si>
  <si>
    <t>Всего</t>
  </si>
  <si>
    <t>авто</t>
  </si>
  <si>
    <t>руч</t>
  </si>
  <si>
    <t>X</t>
  </si>
  <si>
    <t>Шахматы</t>
  </si>
  <si>
    <t>Файловая система</t>
  </si>
  <si>
    <t>Все фигуры на доске</t>
  </si>
  <si>
    <t>Поля перед боем</t>
  </si>
  <si>
    <t>Иерархия транспортных средств</t>
  </si>
  <si>
    <t>Сложение многочленов</t>
  </si>
  <si>
    <t>Очередь и все все все</t>
  </si>
  <si>
    <t>Моской бой</t>
  </si>
  <si>
    <t>Введение в ОООП</t>
  </si>
  <si>
    <t>Ферзь -2</t>
  </si>
  <si>
    <t>Превращение пешки</t>
  </si>
  <si>
    <t>Рокировка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</si>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</sst>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9C57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0">
    <xf numFmtId="0" fontId="0" fillId="0" borderId="0" xfId="0"/>
    <xf numFmtId="0" fontId="0" fillId="0" borderId="1" xfId="0" applyBorder="1"/>
    <xf numFmtId="16" fontId="0" fillId="0" borderId="1" xfId="0" applyNumberFormat="1" applyBorder="1"/>
    <xf numFmtId="16" fontId="0" fillId="5" borderId="1" xfId="0" applyNumberFormat="1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/>
    </xf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indent="1"/>
    </xf>
    <xf numFmtId="0" fontId="2" fillId="3" borderId="2" xfId="2" applyBorder="1" applyAlignment="1">
      <alignment horizontal="center"/>
    </xf>
    <xf numFmtId="0" fontId="0" fillId="0" borderId="3" xfId="0" applyBorder="1" applyAlignment="1">
      <alignment horizontal="left" indent="1"/>
    </xf>
    <xf numFmtId="0" fontId="1" fillId="2" borderId="3" xfId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4" borderId="3" xfId="3" applyBorder="1" applyAlignment="1">
      <alignment horizontal="center"/>
    </xf>
    <xf numFmtId="0" fontId="2" fillId="3" borderId="3" xfId="2" applyBorder="1" applyAlignment="1">
      <alignment horizontal="center"/>
    </xf>
    <xf numFmtId="0" fontId="0" fillId="7" borderId="0" xfId="0" applyFill="1"/>
    <xf numFmtId="0" fontId="0" fillId="5" borderId="0" xfId="0" applyFill="1"/>
    <xf numFmtId="2" fontId="0" fillId="5" borderId="0" xfId="0" applyNumberFormat="1" applyFill="1"/>
    <xf numFmtId="2" fontId="0" fillId="0" borderId="0" xfId="0" applyNumberFormat="1"/>
    <xf numFmtId="0" fontId="0" fillId="8" borderId="0" xfId="0" applyFill="1"/>
    <xf numFmtId="0" fontId="0" fillId="7" borderId="1" xfId="0" applyFill="1" applyBorder="1"/>
    <xf numFmtId="0" fontId="0" fillId="8" borderId="1" xfId="0" applyFill="1" applyBorder="1"/>
    <xf numFmtId="2" fontId="0" fillId="5" borderId="1" xfId="0" applyNumberFormat="1" applyFill="1" applyBorder="1"/>
    <xf numFmtId="2" fontId="0" fillId="7" borderId="1" xfId="0" applyNumberFormat="1" applyFill="1" applyBorder="1"/>
    <xf numFmtId="2" fontId="0" fillId="8" borderId="1" xfId="0" applyNumberFormat="1" applyFill="1" applyBorder="1"/>
    <xf numFmtId="0" fontId="4" fillId="8" borderId="1" xfId="0" applyFont="1" applyFill="1" applyBorder="1"/>
    <xf numFmtId="0" fontId="4" fillId="7" borderId="1" xfId="0" applyFont="1" applyFill="1" applyBorder="1"/>
    <xf numFmtId="0" fontId="0" fillId="9" borderId="0" xfId="0" applyFill="1"/>
    <xf numFmtId="0" fontId="0" fillId="10" borderId="0" xfId="0" applyFill="1"/>
    <xf numFmtId="0" fontId="2" fillId="11" borderId="1" xfId="2" applyFill="1" applyBorder="1" applyAlignment="1">
      <alignment horizontal="center"/>
    </xf>
    <xf numFmtId="0" fontId="1" fillId="11" borderId="1" xfId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12" borderId="1" xfId="3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14" borderId="1" xfId="3" applyFont="1" applyFill="1" applyBorder="1" applyAlignment="1">
      <alignment horizontal="center"/>
    </xf>
    <xf numFmtId="0" fontId="0" fillId="6" borderId="1" xfId="0" applyFill="1" applyBorder="1"/>
    <xf numFmtId="0" fontId="7" fillId="7" borderId="1" xfId="0" applyFont="1" applyFill="1" applyBorder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15" borderId="1" xfId="0" applyFill="1" applyBorder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diagram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1183006598177649E-2"/>
          <c:y val="0.1597211155378486"/>
          <c:w val="0.91979643717449466"/>
          <c:h val="0.69006807416005267"/>
        </c:manualLayout>
      </c:layout>
      <c:lineChart>
        <c:grouping val="standard"/>
        <c:varyColors val="0"/>
        <c:ser>
          <c:idx val="0"/>
          <c:order val="0"/>
          <c:tx>
            <c:strRef>
              <c:f>'45'!$C$2</c:f>
              <c:strCache>
                <c:ptCount val="1"/>
                <c:pt idx="0">
                  <c:v>Осталось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'45'!$A$3:$A$16</c:f>
              <c:numCache>
                <c:formatCode>d\-mmm</c:formatCode>
                <c:ptCount val="14"/>
                <c:pt idx="0">
                  <c:v>45033</c:v>
                </c:pt>
                <c:pt idx="1">
                  <c:v>45034</c:v>
                </c:pt>
                <c:pt idx="2">
                  <c:v>45035</c:v>
                </c:pt>
                <c:pt idx="3">
                  <c:v>45036</c:v>
                </c:pt>
                <c:pt idx="4">
                  <c:v>45037</c:v>
                </c:pt>
                <c:pt idx="5">
                  <c:v>45038</c:v>
                </c:pt>
                <c:pt idx="6">
                  <c:v>45039</c:v>
                </c:pt>
                <c:pt idx="7">
                  <c:v>45040</c:v>
                </c:pt>
                <c:pt idx="8">
                  <c:v>45041</c:v>
                </c:pt>
                <c:pt idx="9">
                  <c:v>45042</c:v>
                </c:pt>
                <c:pt idx="10">
                  <c:v>45043</c:v>
                </c:pt>
                <c:pt idx="11">
                  <c:v>45044</c:v>
                </c:pt>
                <c:pt idx="12">
                  <c:v>45045</c:v>
                </c:pt>
                <c:pt idx="13">
                  <c:v>45046</c:v>
                </c:pt>
              </c:numCache>
            </c:numRef>
          </c:cat>
          <c:val>
            <c:numRef>
              <c:f>'45'!$C$3:$C$16</c:f>
              <c:numCache>
                <c:formatCode>General</c:formatCode>
                <c:ptCount val="14"/>
                <c:pt idx="0">
                  <c:v>7.2299999999999969</c:v>
                </c:pt>
                <c:pt idx="1">
                  <c:v>6.740000000000002</c:v>
                </c:pt>
                <c:pt idx="2">
                  <c:v>6.6499999999999986</c:v>
                </c:pt>
                <c:pt idx="3">
                  <c:v>6.1599999999999966</c:v>
                </c:pt>
                <c:pt idx="4">
                  <c:v>5.8400000000000034</c:v>
                </c:pt>
                <c:pt idx="5">
                  <c:v>3.6400000000000006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B-B441-A790-93EB01E8B226}"/>
            </c:ext>
          </c:extLst>
        </c:ser>
        <c:ser>
          <c:idx val="1"/>
          <c:order val="1"/>
          <c:tx>
            <c:strRef>
              <c:f>'45'!$D$2</c:f>
              <c:strCache>
                <c:ptCount val="1"/>
                <c:pt idx="0">
                  <c:v>План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'45'!$A$3:$A$16</c:f>
              <c:numCache>
                <c:formatCode>d\-mmm</c:formatCode>
                <c:ptCount val="14"/>
                <c:pt idx="0">
                  <c:v>45033</c:v>
                </c:pt>
                <c:pt idx="1">
                  <c:v>45034</c:v>
                </c:pt>
                <c:pt idx="2">
                  <c:v>45035</c:v>
                </c:pt>
                <c:pt idx="3">
                  <c:v>45036</c:v>
                </c:pt>
                <c:pt idx="4">
                  <c:v>45037</c:v>
                </c:pt>
                <c:pt idx="5">
                  <c:v>45038</c:v>
                </c:pt>
                <c:pt idx="6">
                  <c:v>45039</c:v>
                </c:pt>
                <c:pt idx="7">
                  <c:v>45040</c:v>
                </c:pt>
                <c:pt idx="8">
                  <c:v>45041</c:v>
                </c:pt>
                <c:pt idx="9">
                  <c:v>45042</c:v>
                </c:pt>
                <c:pt idx="10">
                  <c:v>45043</c:v>
                </c:pt>
                <c:pt idx="11">
                  <c:v>45044</c:v>
                </c:pt>
                <c:pt idx="12">
                  <c:v>45045</c:v>
                </c:pt>
                <c:pt idx="13">
                  <c:v>45046</c:v>
                </c:pt>
              </c:numCache>
            </c:numRef>
          </c:cat>
          <c:val>
            <c:numRef>
              <c:f>'45'!$D$3:$D$16</c:f>
              <c:numCache>
                <c:formatCode>General</c:formatCode>
                <c:ptCount val="14"/>
                <c:pt idx="0">
                  <c:v>7.2299999999999969</c:v>
                </c:pt>
                <c:pt idx="1">
                  <c:v>6.6299999999999972</c:v>
                </c:pt>
                <c:pt idx="2">
                  <c:v>6.0299999999999976</c:v>
                </c:pt>
                <c:pt idx="3">
                  <c:v>5.4299999999999979</c:v>
                </c:pt>
                <c:pt idx="4">
                  <c:v>4.8299999999999983</c:v>
                </c:pt>
                <c:pt idx="5">
                  <c:v>4.2299999999999986</c:v>
                </c:pt>
                <c:pt idx="6">
                  <c:v>3.6299999999999986</c:v>
                </c:pt>
                <c:pt idx="7">
                  <c:v>3.0299999999999985</c:v>
                </c:pt>
                <c:pt idx="8">
                  <c:v>2.4299999999999984</c:v>
                </c:pt>
                <c:pt idx="9">
                  <c:v>1.8299999999999983</c:v>
                </c:pt>
                <c:pt idx="10">
                  <c:v>1.2299999999999982</c:v>
                </c:pt>
                <c:pt idx="11">
                  <c:v>0.62999999999999823</c:v>
                </c:pt>
                <c:pt idx="12">
                  <c:v>2.999999999999825E-2</c:v>
                </c:pt>
                <c:pt idx="13">
                  <c:v>-0.57000000000000173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B-B441-A790-93EB01E8B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925951"/>
        <c:axId val="1674930175"/>
      </c:lineChart>
      <c:dateAx>
        <c:axId val="16749259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930175"/>
        <c:crosses val="autoZero"/>
        <c:auto val="1"/>
        <c:lblOffset val="100"/>
        <c:baseTimeUnit val="days"/>
      </c:dateAx>
      <c:valAx>
        <c:axId val="16749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92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101600</xdr:rowOff>
    </xdr:from>
    <xdr:to>
      <xdr:col>11</xdr:col>
      <xdr:colOff>304800</xdr:colOff>
      <xdr:row>16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D581499-C0B5-3FDA-8F0E-B8697DEC0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1062-5ED8-394F-A67D-A47EC7E6CF6C}">
  <dimension ref="A2:Q24"/>
  <sheetViews>
    <sheetView tabSelected="1" workbookViewId="0">
      <selection activeCell="P8" sqref="N7:P8"/>
    </sheetView>
  </sheetViews>
  <sheetFormatPr baseColWidth="10" defaultRowHeight="16" x14ac:dyDescent="0.2"/>
  <cols>
    <col min="14" max="14" width="37.5" bestFit="1" customWidth="1"/>
    <col min="15" max="15" width="29.33203125" bestFit="1" customWidth="1"/>
    <col min="16" max="16" width="5.1640625" bestFit="1" customWidth="1"/>
    <col min="17" max="17" width="3.5" style="5" customWidth="1"/>
  </cols>
  <sheetData>
    <row r="2" spans="1:17" x14ac:dyDescent="0.2">
      <c r="A2" s="1" t="s">
        <v>0</v>
      </c>
      <c r="B2" s="1" t="s">
        <v>1</v>
      </c>
      <c r="C2" s="1" t="s">
        <v>2</v>
      </c>
      <c r="D2" s="1" t="s">
        <v>3</v>
      </c>
      <c r="N2" t="s">
        <v>3</v>
      </c>
    </row>
    <row r="3" spans="1:17" x14ac:dyDescent="0.2">
      <c r="A3" s="2">
        <v>45033</v>
      </c>
      <c r="B3" s="1">
        <v>37.770000000000003</v>
      </c>
      <c r="C3" s="1">
        <f>45-B3</f>
        <v>7.2299999999999969</v>
      </c>
      <c r="D3" s="1">
        <f>45-B3</f>
        <v>7.2299999999999969</v>
      </c>
      <c r="M3">
        <v>1</v>
      </c>
      <c r="N3" s="1" t="s">
        <v>10</v>
      </c>
      <c r="O3" s="49" t="s">
        <v>36</v>
      </c>
      <c r="P3" s="49">
        <v>50</v>
      </c>
      <c r="Q3" s="5" t="s">
        <v>44</v>
      </c>
    </row>
    <row r="4" spans="1:17" x14ac:dyDescent="0.2">
      <c r="A4" s="2">
        <v>45034</v>
      </c>
      <c r="B4" s="1">
        <v>38.26</v>
      </c>
      <c r="C4" s="1">
        <f t="shared" ref="C4:C8" si="0">45-B4</f>
        <v>6.740000000000002</v>
      </c>
      <c r="D4" s="1">
        <f>D3-0.6</f>
        <v>6.6299999999999972</v>
      </c>
      <c r="M4">
        <v>2</v>
      </c>
      <c r="N4" s="1" t="s">
        <v>5</v>
      </c>
      <c r="O4" s="49" t="s">
        <v>35</v>
      </c>
      <c r="P4" s="49">
        <f>50/4</f>
        <v>12.5</v>
      </c>
      <c r="Q4" s="43" t="s">
        <v>44</v>
      </c>
    </row>
    <row r="5" spans="1:17" x14ac:dyDescent="0.2">
      <c r="A5" s="2">
        <v>45035</v>
      </c>
      <c r="B5" s="1">
        <v>38.35</v>
      </c>
      <c r="C5" s="1">
        <f t="shared" si="0"/>
        <v>6.6499999999999986</v>
      </c>
      <c r="D5" s="1">
        <f t="shared" ref="D5:D16" si="1">D4-0.6</f>
        <v>6.0299999999999976</v>
      </c>
      <c r="M5">
        <v>3</v>
      </c>
      <c r="N5" s="1" t="s">
        <v>5</v>
      </c>
      <c r="O5" s="24" t="s">
        <v>34</v>
      </c>
      <c r="P5" s="40">
        <v>100</v>
      </c>
      <c r="Q5" s="43"/>
    </row>
    <row r="6" spans="1:17" x14ac:dyDescent="0.2">
      <c r="A6" s="2">
        <v>45036</v>
      </c>
      <c r="B6" s="1">
        <v>38.840000000000003</v>
      </c>
      <c r="C6" s="1">
        <f t="shared" si="0"/>
        <v>6.1599999999999966</v>
      </c>
      <c r="D6" s="1">
        <f t="shared" si="1"/>
        <v>5.4299999999999979</v>
      </c>
      <c r="M6">
        <v>4</v>
      </c>
      <c r="N6" s="42" t="s">
        <v>4</v>
      </c>
      <c r="O6" s="49" t="s">
        <v>41</v>
      </c>
      <c r="P6" s="49">
        <f>33/4</f>
        <v>8.25</v>
      </c>
    </row>
    <row r="7" spans="1:17" x14ac:dyDescent="0.2">
      <c r="A7" s="2">
        <v>45037</v>
      </c>
      <c r="B7" s="1">
        <v>39.159999999999997</v>
      </c>
      <c r="C7" s="1">
        <f t="shared" si="0"/>
        <v>5.8400000000000034</v>
      </c>
      <c r="D7" s="1">
        <f t="shared" si="1"/>
        <v>4.8299999999999983</v>
      </c>
      <c r="M7">
        <v>5</v>
      </c>
      <c r="N7" s="42" t="s">
        <v>4</v>
      </c>
      <c r="O7" s="48" t="s">
        <v>42</v>
      </c>
      <c r="P7" s="1">
        <f>33/4</f>
        <v>8.25</v>
      </c>
    </row>
    <row r="8" spans="1:17" x14ac:dyDescent="0.2">
      <c r="A8" s="3">
        <v>45038</v>
      </c>
      <c r="B8" s="4">
        <f>40.06+1.3</f>
        <v>41.36</v>
      </c>
      <c r="C8" s="4">
        <f t="shared" si="0"/>
        <v>3.6400000000000006</v>
      </c>
      <c r="D8" s="4">
        <f t="shared" si="1"/>
        <v>4.2299999999999986</v>
      </c>
      <c r="M8">
        <v>6</v>
      </c>
      <c r="N8" s="42" t="s">
        <v>4</v>
      </c>
      <c r="O8" s="48" t="s">
        <v>43</v>
      </c>
      <c r="P8" s="1">
        <f>33/4</f>
        <v>8.25</v>
      </c>
    </row>
    <row r="9" spans="1:17" x14ac:dyDescent="0.2">
      <c r="A9" s="3">
        <v>45039</v>
      </c>
      <c r="B9" s="4"/>
      <c r="C9" s="4"/>
      <c r="D9" s="4">
        <f t="shared" si="1"/>
        <v>3.6299999999999986</v>
      </c>
      <c r="M9">
        <v>7</v>
      </c>
      <c r="N9" s="42" t="s">
        <v>4</v>
      </c>
      <c r="O9" s="41" t="s">
        <v>32</v>
      </c>
      <c r="P9" s="42">
        <v>70</v>
      </c>
    </row>
    <row r="10" spans="1:17" x14ac:dyDescent="0.2">
      <c r="A10" s="2">
        <v>45040</v>
      </c>
      <c r="B10" s="1"/>
      <c r="C10" s="1"/>
      <c r="D10" s="1">
        <f t="shared" si="1"/>
        <v>3.0299999999999985</v>
      </c>
    </row>
    <row r="11" spans="1:17" x14ac:dyDescent="0.2">
      <c r="A11" s="2">
        <v>45041</v>
      </c>
      <c r="B11" s="1"/>
      <c r="C11" s="1"/>
      <c r="D11" s="1">
        <f t="shared" si="1"/>
        <v>2.4299999999999984</v>
      </c>
      <c r="M11">
        <v>8</v>
      </c>
      <c r="N11" s="42" t="s">
        <v>4</v>
      </c>
      <c r="O11" s="41" t="s">
        <v>33</v>
      </c>
      <c r="P11" s="42">
        <v>30</v>
      </c>
    </row>
    <row r="12" spans="1:17" x14ac:dyDescent="0.2">
      <c r="A12" s="2">
        <v>45042</v>
      </c>
      <c r="B12" s="1"/>
      <c r="C12" s="1"/>
      <c r="D12" s="1">
        <f t="shared" si="1"/>
        <v>1.8299999999999983</v>
      </c>
      <c r="M12">
        <v>9</v>
      </c>
      <c r="N12" s="1" t="s">
        <v>12</v>
      </c>
      <c r="O12" s="24" t="s">
        <v>38</v>
      </c>
      <c r="P12" s="1">
        <v>50</v>
      </c>
    </row>
    <row r="13" spans="1:17" x14ac:dyDescent="0.2">
      <c r="A13" s="2">
        <v>45043</v>
      </c>
      <c r="B13" s="1"/>
      <c r="C13" s="1"/>
      <c r="D13" s="1">
        <f t="shared" si="1"/>
        <v>1.2299999999999982</v>
      </c>
      <c r="M13">
        <v>10</v>
      </c>
      <c r="N13" s="1" t="s">
        <v>12</v>
      </c>
      <c r="O13" s="49" t="s">
        <v>37</v>
      </c>
      <c r="P13" s="49">
        <v>50</v>
      </c>
    </row>
    <row r="14" spans="1:17" x14ac:dyDescent="0.2">
      <c r="A14" s="2">
        <v>45044</v>
      </c>
      <c r="B14" s="1"/>
      <c r="C14" s="1"/>
      <c r="D14" s="1">
        <f t="shared" si="1"/>
        <v>0.62999999999999823</v>
      </c>
      <c r="M14">
        <v>11</v>
      </c>
      <c r="N14" s="1" t="s">
        <v>40</v>
      </c>
      <c r="O14" s="48" t="s">
        <v>39</v>
      </c>
      <c r="P14" s="1">
        <v>50</v>
      </c>
    </row>
    <row r="15" spans="1:17" x14ac:dyDescent="0.2">
      <c r="A15" s="3">
        <v>45045</v>
      </c>
      <c r="B15" s="4"/>
      <c r="C15" s="4"/>
      <c r="D15" s="4">
        <f t="shared" si="1"/>
        <v>2.999999999999825E-2</v>
      </c>
    </row>
    <row r="16" spans="1:17" x14ac:dyDescent="0.2">
      <c r="A16" s="3">
        <v>45046</v>
      </c>
      <c r="B16" s="4">
        <v>45</v>
      </c>
      <c r="C16" s="4"/>
      <c r="D16" s="4">
        <f t="shared" si="1"/>
        <v>-0.57000000000000173</v>
      </c>
      <c r="P16">
        <f>SUM(P5:P15)</f>
        <v>374.75</v>
      </c>
    </row>
    <row r="18" spans="2:3" x14ac:dyDescent="0.2">
      <c r="B18">
        <v>1.3</v>
      </c>
    </row>
    <row r="24" spans="2:3" x14ac:dyDescent="0.2">
      <c r="B24">
        <v>33</v>
      </c>
      <c r="C24">
        <f>B5-B4</f>
        <v>9.0000000000003411E-2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B119-D0E9-5C49-9B26-BADC3BDA7D35}">
  <dimension ref="A1:AC99"/>
  <sheetViews>
    <sheetView workbookViewId="0">
      <selection activeCell="R8" sqref="R8"/>
    </sheetView>
  </sheetViews>
  <sheetFormatPr baseColWidth="10" defaultRowHeight="16" x14ac:dyDescent="0.2"/>
  <cols>
    <col min="1" max="1" width="26.1640625" customWidth="1"/>
    <col min="2" max="6" width="5.83203125" style="5" customWidth="1"/>
    <col min="7" max="8" width="5.83203125" customWidth="1"/>
    <col min="9" max="9" width="6" customWidth="1"/>
    <col min="10" max="10" width="5.83203125" customWidth="1"/>
    <col min="11" max="11" width="5.33203125" style="20" hidden="1" customWidth="1"/>
    <col min="12" max="12" width="5.6640625" style="19" hidden="1" customWidth="1"/>
    <col min="13" max="13" width="5.5" hidden="1" customWidth="1"/>
    <col min="14" max="14" width="10.83203125" hidden="1" customWidth="1"/>
    <col min="15" max="15" width="7.6640625" style="20" customWidth="1"/>
    <col min="16" max="16" width="7.6640625" style="19" customWidth="1"/>
    <col min="17" max="17" width="7.6640625" style="23" customWidth="1"/>
    <col min="18" max="18" width="7.6640625" style="19" customWidth="1"/>
    <col min="19" max="19" width="10.83203125" customWidth="1"/>
    <col min="21" max="21" width="10.83203125" style="31"/>
    <col min="22" max="22" width="3.5" customWidth="1"/>
    <col min="25" max="29" width="3.33203125" customWidth="1"/>
  </cols>
  <sheetData>
    <row r="1" spans="1:29" x14ac:dyDescent="0.2">
      <c r="K1" s="45" t="s">
        <v>28</v>
      </c>
      <c r="L1" s="45"/>
      <c r="M1" s="45"/>
      <c r="O1" s="46" t="s">
        <v>8</v>
      </c>
      <c r="P1" s="46"/>
      <c r="Q1" s="47" t="s">
        <v>6</v>
      </c>
      <c r="R1" s="47"/>
      <c r="U1" s="31">
        <v>22</v>
      </c>
    </row>
    <row r="2" spans="1:29" x14ac:dyDescent="0.2">
      <c r="A2" t="s">
        <v>11</v>
      </c>
      <c r="B2" s="5">
        <v>367</v>
      </c>
      <c r="O2" s="4" t="s">
        <v>29</v>
      </c>
      <c r="P2" s="24" t="s">
        <v>30</v>
      </c>
      <c r="Q2" s="25" t="s">
        <v>29</v>
      </c>
      <c r="R2" s="24" t="s">
        <v>30</v>
      </c>
    </row>
    <row r="3" spans="1:29" x14ac:dyDescent="0.2">
      <c r="A3" t="s">
        <v>8</v>
      </c>
      <c r="B3" s="5">
        <v>100</v>
      </c>
      <c r="K3" s="21">
        <f>SUM(K5:K99)/100</f>
        <v>6.12</v>
      </c>
      <c r="L3" s="21">
        <f>SUM(L5:L99)/100</f>
        <v>10.18</v>
      </c>
      <c r="M3" s="21">
        <f>SUM(M5:M99)/367</f>
        <v>1.4877384196185286</v>
      </c>
      <c r="N3" s="21"/>
      <c r="O3" s="26">
        <f>SUM(O5:O99)/100</f>
        <v>4.46</v>
      </c>
      <c r="P3" s="27">
        <f>SUM(P5:P99)/100</f>
        <v>4.5</v>
      </c>
      <c r="Q3" s="28">
        <f>SUM(Q5:Q99)/367</f>
        <v>0.54223433242506813</v>
      </c>
      <c r="R3" s="27">
        <f>SUM(R5:R99)/367</f>
        <v>0.28337874659400547</v>
      </c>
      <c r="S3" s="22">
        <f>SUM(O3:R3)</f>
        <v>9.7856130790190736</v>
      </c>
    </row>
    <row r="4" spans="1:29" ht="17" customHeight="1" x14ac:dyDescent="0.2">
      <c r="O4" s="4"/>
      <c r="P4" s="24"/>
      <c r="Q4" s="25"/>
      <c r="R4" s="24"/>
    </row>
    <row r="5" spans="1:29" ht="17" customHeight="1" x14ac:dyDescent="0.2">
      <c r="A5" s="44" t="s">
        <v>4</v>
      </c>
      <c r="B5" s="44"/>
      <c r="C5" s="44"/>
      <c r="D5" s="44"/>
      <c r="O5" s="4"/>
      <c r="P5" s="24"/>
      <c r="Q5" s="25"/>
      <c r="R5" s="24"/>
      <c r="U5" s="32"/>
    </row>
    <row r="6" spans="1:29" ht="17" customHeight="1" x14ac:dyDescent="0.2">
      <c r="A6" s="6" t="s">
        <v>6</v>
      </c>
      <c r="B6" s="7">
        <v>30</v>
      </c>
      <c r="C6" s="7">
        <v>33</v>
      </c>
      <c r="D6" s="8">
        <v>34</v>
      </c>
      <c r="M6">
        <v>63</v>
      </c>
      <c r="O6" s="4"/>
      <c r="P6" s="24"/>
      <c r="Q6" s="29">
        <v>66</v>
      </c>
      <c r="R6" s="30">
        <v>34</v>
      </c>
      <c r="U6" s="32"/>
    </row>
    <row r="7" spans="1:29" x14ac:dyDescent="0.2">
      <c r="A7" s="6" t="s">
        <v>7</v>
      </c>
      <c r="B7" s="7">
        <v>33</v>
      </c>
      <c r="C7" s="7">
        <v>33</v>
      </c>
      <c r="D7" s="8">
        <v>34</v>
      </c>
      <c r="M7">
        <v>66</v>
      </c>
      <c r="O7" s="4"/>
      <c r="P7" s="24"/>
      <c r="Q7" s="29">
        <v>33</v>
      </c>
      <c r="R7" s="24"/>
      <c r="U7" s="32"/>
    </row>
    <row r="8" spans="1:29" x14ac:dyDescent="0.2">
      <c r="A8" s="6" t="s">
        <v>8</v>
      </c>
      <c r="B8" s="8">
        <v>30</v>
      </c>
      <c r="C8" s="8">
        <v>70</v>
      </c>
      <c r="D8" s="7"/>
      <c r="K8" s="20">
        <v>0</v>
      </c>
      <c r="L8" s="19">
        <v>100</v>
      </c>
      <c r="O8" s="4"/>
      <c r="P8" s="24">
        <v>100</v>
      </c>
      <c r="Q8" s="25"/>
      <c r="R8" s="30">
        <v>70</v>
      </c>
      <c r="U8" s="32"/>
    </row>
    <row r="9" spans="1:29" x14ac:dyDescent="0.2">
      <c r="O9" s="4"/>
      <c r="P9" s="24"/>
      <c r="Q9" s="25"/>
      <c r="R9" s="24"/>
      <c r="U9" s="32"/>
    </row>
    <row r="10" spans="1:29" x14ac:dyDescent="0.2">
      <c r="A10" s="44" t="s">
        <v>5</v>
      </c>
      <c r="B10" s="44"/>
      <c r="C10" s="44"/>
      <c r="D10" s="44"/>
      <c r="O10" s="4"/>
      <c r="P10" s="24"/>
      <c r="Q10" s="25"/>
      <c r="R10" s="24"/>
      <c r="U10" s="32"/>
    </row>
    <row r="11" spans="1:29" x14ac:dyDescent="0.2">
      <c r="A11" s="6" t="s">
        <v>6</v>
      </c>
      <c r="B11" s="7">
        <v>33</v>
      </c>
      <c r="C11" s="7">
        <v>33</v>
      </c>
      <c r="D11" s="7">
        <v>34</v>
      </c>
      <c r="M11">
        <v>100</v>
      </c>
      <c r="O11" s="4"/>
      <c r="P11" s="24"/>
      <c r="Q11" s="29">
        <v>100</v>
      </c>
      <c r="R11" s="24"/>
      <c r="U11" s="32"/>
    </row>
    <row r="12" spans="1:29" x14ac:dyDescent="0.2">
      <c r="A12" s="6" t="s">
        <v>7</v>
      </c>
      <c r="B12" s="8">
        <v>50</v>
      </c>
      <c r="C12" s="8">
        <v>50</v>
      </c>
      <c r="D12" s="7"/>
      <c r="O12" s="4"/>
      <c r="P12" s="30">
        <v>50</v>
      </c>
      <c r="Q12" s="25"/>
      <c r="R12" s="24"/>
      <c r="U12" s="32"/>
    </row>
    <row r="13" spans="1:29" x14ac:dyDescent="0.2">
      <c r="A13" s="6" t="s">
        <v>8</v>
      </c>
      <c r="B13" s="8">
        <v>100</v>
      </c>
      <c r="C13" s="7"/>
      <c r="D13" s="7"/>
      <c r="L13" s="19">
        <v>100</v>
      </c>
      <c r="O13" s="4"/>
      <c r="P13" s="30">
        <v>100</v>
      </c>
      <c r="Q13" s="25"/>
      <c r="R13" s="24"/>
      <c r="U13" s="32"/>
    </row>
    <row r="14" spans="1:29" x14ac:dyDescent="0.2">
      <c r="O14" s="4"/>
      <c r="P14" s="24"/>
      <c r="Q14" s="25"/>
      <c r="R14" s="24"/>
      <c r="U14" s="32"/>
    </row>
    <row r="15" spans="1:29" x14ac:dyDescent="0.2">
      <c r="A15" s="44" t="s">
        <v>9</v>
      </c>
      <c r="B15" s="44"/>
      <c r="C15" s="44"/>
      <c r="D15" s="44"/>
      <c r="O15" s="4"/>
      <c r="P15" s="24"/>
      <c r="Q15" s="25"/>
      <c r="R15" s="24"/>
      <c r="U15" s="32"/>
      <c r="Y15" s="7" t="s">
        <v>31</v>
      </c>
      <c r="Z15" s="37" t="s">
        <v>31</v>
      </c>
      <c r="AA15" s="7" t="s">
        <v>31</v>
      </c>
      <c r="AB15" s="37" t="s">
        <v>31</v>
      </c>
      <c r="AC15" s="7" t="s">
        <v>31</v>
      </c>
    </row>
    <row r="16" spans="1:29" x14ac:dyDescent="0.2">
      <c r="A16" s="6" t="s">
        <v>6</v>
      </c>
      <c r="B16" s="7">
        <v>34</v>
      </c>
      <c r="C16" s="7">
        <v>33</v>
      </c>
      <c r="D16" s="7">
        <v>33</v>
      </c>
      <c r="M16">
        <v>100</v>
      </c>
      <c r="O16" s="4"/>
      <c r="P16" s="24"/>
      <c r="Q16" s="25"/>
      <c r="R16" s="24"/>
      <c r="U16" s="32"/>
      <c r="Y16" s="37" t="s">
        <v>31</v>
      </c>
      <c r="Z16" s="7" t="s">
        <v>31</v>
      </c>
      <c r="AA16" s="7" t="s">
        <v>31</v>
      </c>
      <c r="AB16" s="7" t="s">
        <v>31</v>
      </c>
      <c r="AC16" s="37" t="s">
        <v>31</v>
      </c>
    </row>
    <row r="17" spans="1:29" x14ac:dyDescent="0.2">
      <c r="A17" s="6" t="s">
        <v>7</v>
      </c>
      <c r="B17" s="7">
        <v>50</v>
      </c>
      <c r="C17" s="8">
        <v>50</v>
      </c>
      <c r="D17" s="7"/>
      <c r="M17">
        <v>50</v>
      </c>
      <c r="O17" s="4"/>
      <c r="P17" s="24"/>
      <c r="Q17" s="25"/>
      <c r="R17" s="24"/>
      <c r="U17" s="32"/>
      <c r="Y17" s="7" t="s">
        <v>31</v>
      </c>
      <c r="Z17" s="7" t="s">
        <v>31</v>
      </c>
      <c r="AA17" s="35" t="s">
        <v>31</v>
      </c>
      <c r="AB17" s="7" t="s">
        <v>31</v>
      </c>
      <c r="AC17" s="7" t="s">
        <v>31</v>
      </c>
    </row>
    <row r="18" spans="1:29" x14ac:dyDescent="0.2">
      <c r="A18" s="6" t="s">
        <v>8</v>
      </c>
      <c r="B18" s="8">
        <v>20</v>
      </c>
      <c r="C18" s="7">
        <v>40</v>
      </c>
      <c r="D18" s="8">
        <v>40</v>
      </c>
      <c r="K18" s="20">
        <v>40</v>
      </c>
      <c r="L18" s="19">
        <v>60</v>
      </c>
      <c r="O18" s="4">
        <v>40</v>
      </c>
      <c r="P18" s="24"/>
      <c r="Q18" s="25"/>
      <c r="R18" s="24"/>
      <c r="U18" s="32"/>
      <c r="Y18" s="37" t="s">
        <v>31</v>
      </c>
      <c r="Z18" s="7" t="s">
        <v>31</v>
      </c>
      <c r="AA18" s="7" t="s">
        <v>31</v>
      </c>
      <c r="AB18" s="7" t="s">
        <v>31</v>
      </c>
      <c r="AC18" s="37" t="s">
        <v>31</v>
      </c>
    </row>
    <row r="19" spans="1:29" x14ac:dyDescent="0.2">
      <c r="O19" s="4"/>
      <c r="P19" s="24"/>
      <c r="Q19" s="25"/>
      <c r="R19" s="24"/>
      <c r="U19" s="32"/>
      <c r="Y19" s="7" t="s">
        <v>31</v>
      </c>
      <c r="Z19" s="37" t="s">
        <v>31</v>
      </c>
      <c r="AA19" s="7" t="s">
        <v>31</v>
      </c>
      <c r="AB19" s="37" t="s">
        <v>31</v>
      </c>
      <c r="AC19" s="7" t="s">
        <v>31</v>
      </c>
    </row>
    <row r="20" spans="1:29" x14ac:dyDescent="0.2">
      <c r="A20" s="44" t="s">
        <v>10</v>
      </c>
      <c r="B20" s="44"/>
      <c r="C20" s="44"/>
      <c r="D20" s="44"/>
      <c r="O20" s="4"/>
      <c r="P20" s="24"/>
      <c r="Q20" s="25"/>
      <c r="R20" s="24"/>
      <c r="U20" s="32"/>
    </row>
    <row r="21" spans="1:29" x14ac:dyDescent="0.2">
      <c r="A21" s="6" t="s">
        <v>6</v>
      </c>
      <c r="B21" s="9">
        <v>33</v>
      </c>
      <c r="C21" s="7">
        <v>34</v>
      </c>
      <c r="D21" s="7">
        <v>33</v>
      </c>
      <c r="M21">
        <v>67</v>
      </c>
      <c r="O21" s="4"/>
      <c r="P21" s="24"/>
      <c r="Q21" s="25"/>
      <c r="R21" s="24"/>
      <c r="U21" s="32"/>
      <c r="X21">
        <v>1</v>
      </c>
      <c r="Y21">
        <v>2</v>
      </c>
      <c r="Z21">
        <v>3</v>
      </c>
      <c r="AA21">
        <v>4</v>
      </c>
      <c r="AB21">
        <v>5</v>
      </c>
      <c r="AC21">
        <v>6</v>
      </c>
    </row>
    <row r="22" spans="1:29" x14ac:dyDescent="0.2">
      <c r="A22" s="6" t="s">
        <v>7</v>
      </c>
      <c r="B22" s="7">
        <v>50</v>
      </c>
      <c r="C22" s="7">
        <v>50</v>
      </c>
      <c r="D22" s="7"/>
      <c r="M22">
        <v>100</v>
      </c>
      <c r="O22" s="4"/>
      <c r="P22" s="24"/>
      <c r="Q22" s="25"/>
      <c r="R22" s="24"/>
      <c r="U22" s="32"/>
    </row>
    <row r="23" spans="1:29" x14ac:dyDescent="0.2">
      <c r="A23" s="6" t="s">
        <v>8</v>
      </c>
      <c r="B23" s="9">
        <v>50</v>
      </c>
      <c r="C23" s="8">
        <v>50</v>
      </c>
      <c r="D23" s="7"/>
      <c r="L23" s="19">
        <v>50</v>
      </c>
      <c r="O23" s="4"/>
      <c r="P23" s="24"/>
      <c r="Q23" s="25"/>
      <c r="R23" s="24"/>
      <c r="U23" s="32"/>
    </row>
    <row r="24" spans="1:29" x14ac:dyDescent="0.2">
      <c r="O24" s="4"/>
      <c r="P24" s="24"/>
      <c r="Q24" s="25"/>
      <c r="R24" s="24"/>
      <c r="U24" s="32"/>
      <c r="Y24" s="7" t="s">
        <v>31</v>
      </c>
      <c r="Z24" s="7" t="s">
        <v>31</v>
      </c>
      <c r="AA24" s="7" t="s">
        <v>31</v>
      </c>
      <c r="AB24" s="7" t="s">
        <v>31</v>
      </c>
      <c r="AC24" s="7" t="s">
        <v>31</v>
      </c>
    </row>
    <row r="25" spans="1:29" x14ac:dyDescent="0.2">
      <c r="A25" s="44" t="s">
        <v>12</v>
      </c>
      <c r="B25" s="44"/>
      <c r="C25" s="44"/>
      <c r="D25" s="44"/>
      <c r="O25" s="4"/>
      <c r="P25" s="24"/>
      <c r="Q25" s="25"/>
      <c r="R25" s="24"/>
      <c r="U25" s="32"/>
      <c r="Y25" s="38" t="s">
        <v>31</v>
      </c>
      <c r="Z25" s="7" t="s">
        <v>31</v>
      </c>
      <c r="AA25" s="7" t="s">
        <v>31</v>
      </c>
      <c r="AB25" s="7" t="s">
        <v>31</v>
      </c>
      <c r="AC25" s="38" t="s">
        <v>31</v>
      </c>
    </row>
    <row r="26" spans="1:29" x14ac:dyDescent="0.2">
      <c r="A26" s="6" t="s">
        <v>6</v>
      </c>
      <c r="B26" s="9">
        <v>33</v>
      </c>
      <c r="C26" s="7">
        <v>33</v>
      </c>
      <c r="D26" s="7">
        <v>34</v>
      </c>
      <c r="O26" s="4"/>
      <c r="P26" s="24"/>
      <c r="Q26" s="25"/>
      <c r="R26" s="24"/>
      <c r="U26" s="32"/>
      <c r="Y26" s="7" t="s">
        <v>31</v>
      </c>
      <c r="Z26" s="38" t="s">
        <v>31</v>
      </c>
      <c r="AA26" s="7" t="s">
        <v>31</v>
      </c>
      <c r="AB26" s="38" t="s">
        <v>31</v>
      </c>
      <c r="AC26" s="7" t="s">
        <v>31</v>
      </c>
    </row>
    <row r="27" spans="1:29" x14ac:dyDescent="0.2">
      <c r="A27" s="6" t="s">
        <v>7</v>
      </c>
      <c r="B27" s="7">
        <v>33</v>
      </c>
      <c r="C27" s="7">
        <v>33</v>
      </c>
      <c r="D27" s="7">
        <v>34</v>
      </c>
      <c r="O27" s="4"/>
      <c r="P27" s="24"/>
      <c r="Q27" s="25"/>
      <c r="R27" s="24"/>
      <c r="U27" s="32"/>
      <c r="Y27" s="7" t="s">
        <v>31</v>
      </c>
      <c r="Z27" s="7" t="s">
        <v>31</v>
      </c>
      <c r="AA27" s="35" t="s">
        <v>31</v>
      </c>
      <c r="AB27" s="7" t="s">
        <v>31</v>
      </c>
      <c r="AC27" s="7" t="s">
        <v>31</v>
      </c>
    </row>
    <row r="28" spans="1:29" x14ac:dyDescent="0.2">
      <c r="A28" s="6" t="s">
        <v>8</v>
      </c>
      <c r="B28" s="7">
        <v>50</v>
      </c>
      <c r="C28" s="8">
        <v>50</v>
      </c>
      <c r="D28" s="7"/>
      <c r="K28" s="20">
        <v>50</v>
      </c>
      <c r="L28" s="19">
        <v>50</v>
      </c>
      <c r="O28" s="4">
        <v>50</v>
      </c>
      <c r="P28" s="24">
        <v>50</v>
      </c>
      <c r="Q28" s="25"/>
      <c r="R28" s="24"/>
      <c r="U28" s="32"/>
      <c r="Y28" s="7" t="s">
        <v>31</v>
      </c>
      <c r="Z28" s="38" t="s">
        <v>31</v>
      </c>
      <c r="AA28" s="7" t="s">
        <v>31</v>
      </c>
      <c r="AB28" s="38" t="s">
        <v>31</v>
      </c>
      <c r="AC28" s="7" t="s">
        <v>31</v>
      </c>
    </row>
    <row r="29" spans="1:29" x14ac:dyDescent="0.2">
      <c r="O29" s="4"/>
      <c r="P29" s="24"/>
      <c r="Q29" s="25"/>
      <c r="R29" s="24"/>
      <c r="U29" s="32"/>
    </row>
    <row r="30" spans="1:29" x14ac:dyDescent="0.2">
      <c r="A30" s="44" t="s">
        <v>13</v>
      </c>
      <c r="B30" s="44"/>
      <c r="C30" s="44"/>
      <c r="D30" s="44"/>
      <c r="O30" s="4"/>
      <c r="P30" s="24"/>
      <c r="Q30" s="25"/>
      <c r="R30" s="24"/>
      <c r="U30" s="32"/>
    </row>
    <row r="31" spans="1:29" x14ac:dyDescent="0.2">
      <c r="A31" s="6" t="s">
        <v>6</v>
      </c>
      <c r="B31" s="9">
        <v>33</v>
      </c>
      <c r="C31" s="7">
        <v>33</v>
      </c>
      <c r="D31" s="7">
        <v>34</v>
      </c>
      <c r="O31" s="4"/>
      <c r="P31" s="24"/>
      <c r="Q31" s="25"/>
      <c r="R31" s="24"/>
      <c r="U31" s="32"/>
    </row>
    <row r="32" spans="1:29" x14ac:dyDescent="0.2">
      <c r="A32" s="6" t="s">
        <v>7</v>
      </c>
      <c r="B32" s="5">
        <v>33</v>
      </c>
      <c r="C32" s="7">
        <v>33</v>
      </c>
      <c r="D32" s="7">
        <v>34</v>
      </c>
      <c r="O32" s="4"/>
      <c r="P32" s="24"/>
      <c r="Q32" s="25"/>
      <c r="R32" s="24"/>
      <c r="U32" s="32"/>
    </row>
    <row r="33" spans="1:21" x14ac:dyDescent="0.2">
      <c r="A33" s="6" t="s">
        <v>8</v>
      </c>
      <c r="B33" s="35">
        <v>50</v>
      </c>
      <c r="C33" s="36">
        <v>50</v>
      </c>
      <c r="K33" s="20">
        <v>50</v>
      </c>
      <c r="L33" s="19">
        <v>50</v>
      </c>
      <c r="O33" s="4"/>
      <c r="P33" s="24"/>
      <c r="Q33" s="25"/>
      <c r="R33" s="24"/>
      <c r="U33" s="32">
        <v>100</v>
      </c>
    </row>
    <row r="34" spans="1:21" x14ac:dyDescent="0.2">
      <c r="O34" s="4"/>
      <c r="P34" s="24"/>
      <c r="Q34" s="25"/>
      <c r="R34" s="24"/>
    </row>
    <row r="35" spans="1:21" x14ac:dyDescent="0.2">
      <c r="A35" s="44" t="s">
        <v>14</v>
      </c>
      <c r="B35" s="44"/>
      <c r="C35" s="44"/>
      <c r="D35" s="44"/>
      <c r="E35" s="44"/>
      <c r="O35" s="4"/>
      <c r="P35" s="24"/>
      <c r="Q35" s="25"/>
      <c r="R35" s="24"/>
    </row>
    <row r="36" spans="1:21" x14ac:dyDescent="0.2">
      <c r="A36" s="6" t="s">
        <v>6</v>
      </c>
      <c r="B36" s="9">
        <v>25</v>
      </c>
      <c r="C36" s="9">
        <v>25</v>
      </c>
      <c r="D36" s="9">
        <v>25</v>
      </c>
      <c r="E36" s="9">
        <v>25</v>
      </c>
      <c r="O36" s="4"/>
      <c r="P36" s="24"/>
      <c r="Q36" s="25"/>
      <c r="R36" s="24"/>
    </row>
    <row r="37" spans="1:21" x14ac:dyDescent="0.2">
      <c r="A37" s="6" t="s">
        <v>7</v>
      </c>
      <c r="B37" s="9">
        <v>33</v>
      </c>
      <c r="C37" s="10">
        <v>33</v>
      </c>
      <c r="D37" s="7">
        <v>33</v>
      </c>
      <c r="O37" s="4"/>
      <c r="P37" s="24"/>
      <c r="Q37" s="25"/>
      <c r="R37" s="24"/>
    </row>
    <row r="38" spans="1:21" x14ac:dyDescent="0.2">
      <c r="A38" s="6" t="s">
        <v>8</v>
      </c>
      <c r="B38" s="10">
        <v>50</v>
      </c>
      <c r="C38" s="7">
        <v>50</v>
      </c>
      <c r="K38" s="20">
        <v>100</v>
      </c>
      <c r="O38" s="4">
        <v>100</v>
      </c>
      <c r="P38" s="24"/>
      <c r="Q38" s="25"/>
      <c r="R38" s="24"/>
    </row>
    <row r="39" spans="1:21" x14ac:dyDescent="0.2">
      <c r="O39" s="4"/>
      <c r="P39" s="24"/>
      <c r="Q39" s="25"/>
      <c r="R39" s="24"/>
    </row>
    <row r="40" spans="1:21" x14ac:dyDescent="0.2">
      <c r="A40" s="44" t="s">
        <v>15</v>
      </c>
      <c r="B40" s="44"/>
      <c r="C40" s="44"/>
      <c r="D40" s="44"/>
      <c r="O40" s="4"/>
      <c r="P40" s="24"/>
      <c r="Q40" s="25"/>
      <c r="R40" s="24"/>
    </row>
    <row r="41" spans="1:21" x14ac:dyDescent="0.2">
      <c r="A41" s="6" t="s">
        <v>6</v>
      </c>
      <c r="B41" s="8" t="s">
        <v>22</v>
      </c>
      <c r="C41" s="8" t="s">
        <v>22</v>
      </c>
      <c r="D41" s="8" t="s">
        <v>22</v>
      </c>
      <c r="O41" s="4"/>
      <c r="P41" s="24"/>
      <c r="Q41" s="25"/>
      <c r="R41" s="24"/>
    </row>
    <row r="42" spans="1:21" x14ac:dyDescent="0.2">
      <c r="A42" s="6" t="s">
        <v>7</v>
      </c>
      <c r="B42" s="8" t="s">
        <v>22</v>
      </c>
      <c r="C42" s="7" t="s">
        <v>22</v>
      </c>
      <c r="D42" s="7"/>
      <c r="O42" s="4"/>
      <c r="P42" s="24"/>
      <c r="Q42" s="25"/>
      <c r="R42" s="24"/>
    </row>
    <row r="43" spans="1:21" x14ac:dyDescent="0.2">
      <c r="A43" s="6" t="s">
        <v>8</v>
      </c>
      <c r="B43" s="8">
        <v>40</v>
      </c>
      <c r="C43" s="7">
        <v>20</v>
      </c>
      <c r="D43" s="7">
        <v>40</v>
      </c>
      <c r="K43" s="20">
        <v>60</v>
      </c>
      <c r="L43" s="19">
        <v>40</v>
      </c>
      <c r="O43" s="4">
        <v>60</v>
      </c>
      <c r="P43" s="24">
        <v>40</v>
      </c>
      <c r="Q43" s="25"/>
      <c r="R43" s="24"/>
    </row>
    <row r="44" spans="1:21" x14ac:dyDescent="0.2">
      <c r="O44" s="4"/>
      <c r="P44" s="24"/>
      <c r="Q44" s="25"/>
      <c r="R44" s="24"/>
    </row>
    <row r="45" spans="1:21" x14ac:dyDescent="0.2">
      <c r="A45" s="44" t="s">
        <v>16</v>
      </c>
      <c r="B45" s="44"/>
      <c r="C45" s="44"/>
      <c r="D45" s="44"/>
      <c r="O45" s="4"/>
      <c r="P45" s="24"/>
      <c r="Q45" s="25"/>
      <c r="R45" s="24"/>
    </row>
    <row r="46" spans="1:21" x14ac:dyDescent="0.2">
      <c r="A46" s="6" t="s">
        <v>6</v>
      </c>
      <c r="B46" s="10">
        <v>50</v>
      </c>
      <c r="C46" s="7">
        <v>50</v>
      </c>
      <c r="D46" s="7"/>
      <c r="O46" s="4"/>
      <c r="P46" s="24"/>
      <c r="Q46" s="25"/>
      <c r="R46" s="24"/>
    </row>
    <row r="47" spans="1:21" x14ac:dyDescent="0.2">
      <c r="A47" s="6" t="s">
        <v>7</v>
      </c>
      <c r="B47" s="8">
        <v>50</v>
      </c>
      <c r="C47" s="7">
        <v>50</v>
      </c>
      <c r="D47" s="7"/>
      <c r="O47" s="4"/>
      <c r="P47" s="24"/>
      <c r="Q47" s="25"/>
      <c r="R47" s="24"/>
    </row>
    <row r="48" spans="1:21" x14ac:dyDescent="0.2">
      <c r="A48" s="6" t="s">
        <v>8</v>
      </c>
      <c r="B48" s="7">
        <v>50</v>
      </c>
      <c r="C48" s="7">
        <v>50</v>
      </c>
      <c r="D48" s="7"/>
      <c r="K48" s="20">
        <v>100</v>
      </c>
      <c r="O48" s="4">
        <v>100</v>
      </c>
      <c r="P48" s="24"/>
      <c r="Q48" s="25"/>
      <c r="R48" s="24"/>
    </row>
    <row r="49" spans="1:22" x14ac:dyDescent="0.2">
      <c r="O49" s="4"/>
      <c r="P49" s="24"/>
      <c r="Q49" s="25"/>
      <c r="R49" s="24"/>
    </row>
    <row r="50" spans="1:22" x14ac:dyDescent="0.2">
      <c r="A50" s="44" t="s">
        <v>17</v>
      </c>
      <c r="B50" s="44"/>
      <c r="C50" s="44"/>
      <c r="D50" s="44"/>
      <c r="E50" s="44"/>
      <c r="F50" s="44"/>
      <c r="O50" s="4"/>
      <c r="P50" s="24"/>
      <c r="Q50" s="25"/>
      <c r="R50" s="24"/>
    </row>
    <row r="51" spans="1:22" x14ac:dyDescent="0.2">
      <c r="A51" s="6" t="s">
        <v>6</v>
      </c>
      <c r="B51" s="7">
        <v>20</v>
      </c>
      <c r="C51" s="7">
        <v>20</v>
      </c>
      <c r="D51" s="7">
        <v>20</v>
      </c>
      <c r="E51" s="7">
        <v>20</v>
      </c>
      <c r="F51" s="7">
        <v>20</v>
      </c>
      <c r="O51" s="4"/>
      <c r="P51" s="24"/>
      <c r="Q51" s="25"/>
      <c r="R51" s="24"/>
    </row>
    <row r="52" spans="1:22" x14ac:dyDescent="0.2">
      <c r="A52" s="6" t="s">
        <v>7</v>
      </c>
      <c r="B52" s="7">
        <v>50</v>
      </c>
      <c r="C52" s="7">
        <v>50</v>
      </c>
      <c r="D52"/>
      <c r="O52" s="4"/>
      <c r="P52" s="24"/>
      <c r="Q52" s="25"/>
      <c r="R52" s="24"/>
    </row>
    <row r="53" spans="1:22" x14ac:dyDescent="0.2">
      <c r="A53" s="6" t="s">
        <v>8</v>
      </c>
      <c r="B53" s="8">
        <v>100</v>
      </c>
      <c r="C53"/>
      <c r="D53"/>
      <c r="L53" s="19">
        <v>100</v>
      </c>
      <c r="O53" s="4"/>
      <c r="P53" s="24"/>
      <c r="Q53" s="25"/>
      <c r="R53" s="24"/>
    </row>
    <row r="54" spans="1:22" x14ac:dyDescent="0.2">
      <c r="O54" s="4"/>
      <c r="P54" s="24"/>
      <c r="Q54" s="25"/>
      <c r="R54" s="24"/>
    </row>
    <row r="55" spans="1:22" x14ac:dyDescent="0.2">
      <c r="A55" s="44" t="s">
        <v>18</v>
      </c>
      <c r="B55" s="44"/>
      <c r="C55" s="44"/>
      <c r="D55" s="44"/>
      <c r="E55" s="44"/>
      <c r="F55" s="44"/>
      <c r="O55" s="4"/>
      <c r="P55" s="24"/>
      <c r="Q55" s="25"/>
      <c r="R55" s="24"/>
    </row>
    <row r="56" spans="1:22" x14ac:dyDescent="0.2">
      <c r="A56" s="6" t="s">
        <v>6</v>
      </c>
      <c r="B56" s="7">
        <v>20</v>
      </c>
      <c r="C56" s="7">
        <v>20</v>
      </c>
      <c r="D56" s="7">
        <v>20</v>
      </c>
      <c r="E56" s="7">
        <v>20</v>
      </c>
      <c r="F56" s="7">
        <v>20</v>
      </c>
      <c r="O56" s="4"/>
      <c r="P56" s="24"/>
      <c r="Q56" s="25"/>
      <c r="R56" s="24"/>
    </row>
    <row r="57" spans="1:22" x14ac:dyDescent="0.2">
      <c r="A57" s="6" t="s">
        <v>7</v>
      </c>
      <c r="B57" s="7">
        <v>33</v>
      </c>
      <c r="C57" s="7">
        <v>33</v>
      </c>
      <c r="D57" s="7">
        <v>34</v>
      </c>
      <c r="O57" s="4"/>
      <c r="P57" s="24"/>
      <c r="Q57" s="25"/>
      <c r="R57" s="24"/>
    </row>
    <row r="58" spans="1:22" x14ac:dyDescent="0.2">
      <c r="A58" s="6" t="s">
        <v>8</v>
      </c>
      <c r="B58" s="8">
        <v>60</v>
      </c>
      <c r="C58" s="8">
        <v>40</v>
      </c>
      <c r="D58" s="7"/>
      <c r="L58" s="19">
        <v>100</v>
      </c>
      <c r="O58" s="4"/>
      <c r="P58" s="24"/>
      <c r="Q58" s="25"/>
      <c r="R58" s="24"/>
    </row>
    <row r="59" spans="1:22" x14ac:dyDescent="0.2">
      <c r="O59" s="4"/>
      <c r="P59" s="24"/>
      <c r="Q59" s="25"/>
      <c r="R59" s="24"/>
    </row>
    <row r="60" spans="1:22" x14ac:dyDescent="0.2">
      <c r="O60" s="4"/>
      <c r="P60" s="24"/>
      <c r="Q60" s="25"/>
      <c r="R60" s="24"/>
    </row>
    <row r="61" spans="1:22" x14ac:dyDescent="0.2">
      <c r="A61" s="44" t="s">
        <v>19</v>
      </c>
      <c r="B61" s="44"/>
      <c r="C61" s="44"/>
      <c r="D61" s="44"/>
      <c r="E61" s="44"/>
      <c r="O61" s="4"/>
      <c r="P61" s="24"/>
      <c r="Q61" s="25"/>
      <c r="R61" s="24"/>
    </row>
    <row r="62" spans="1:22" x14ac:dyDescent="0.2">
      <c r="A62" s="6" t="s">
        <v>6</v>
      </c>
      <c r="B62" s="9">
        <v>25</v>
      </c>
      <c r="C62" s="10">
        <v>25</v>
      </c>
      <c r="D62" s="7">
        <v>25</v>
      </c>
      <c r="E62" s="7">
        <v>25</v>
      </c>
      <c r="O62" s="4"/>
      <c r="P62" s="24"/>
      <c r="Q62" s="25"/>
      <c r="R62" s="24"/>
    </row>
    <row r="63" spans="1:22" x14ac:dyDescent="0.2">
      <c r="A63" s="6" t="s">
        <v>7</v>
      </c>
      <c r="B63" s="7">
        <v>33</v>
      </c>
      <c r="C63" s="7">
        <v>33</v>
      </c>
      <c r="D63" s="11">
        <v>34</v>
      </c>
      <c r="O63" s="4"/>
      <c r="P63" s="24"/>
      <c r="Q63" s="25"/>
      <c r="R63" s="24"/>
    </row>
    <row r="64" spans="1:22" x14ac:dyDescent="0.2">
      <c r="A64" s="6" t="s">
        <v>8</v>
      </c>
      <c r="B64" s="39">
        <v>16</v>
      </c>
      <c r="C64" s="7">
        <v>16</v>
      </c>
      <c r="D64" s="8">
        <v>34</v>
      </c>
      <c r="E64" s="8">
        <v>34</v>
      </c>
      <c r="J64">
        <v>16</v>
      </c>
      <c r="K64" s="20">
        <v>16</v>
      </c>
      <c r="L64" s="19">
        <v>84</v>
      </c>
      <c r="O64" s="4"/>
      <c r="P64" s="24"/>
      <c r="Q64" s="25"/>
      <c r="R64" s="24"/>
      <c r="U64" s="31">
        <v>100</v>
      </c>
      <c r="V64">
        <v>4</v>
      </c>
    </row>
    <row r="65" spans="1:22" x14ac:dyDescent="0.2">
      <c r="O65" s="4"/>
      <c r="P65" s="24"/>
      <c r="Q65" s="25"/>
      <c r="R65" s="24"/>
    </row>
    <row r="66" spans="1:22" x14ac:dyDescent="0.2">
      <c r="A66" s="44" t="s">
        <v>20</v>
      </c>
      <c r="B66" s="44"/>
      <c r="C66" s="44"/>
      <c r="D66" s="44"/>
      <c r="E66" s="44"/>
      <c r="F66" s="44"/>
      <c r="O66" s="4"/>
      <c r="P66" s="24"/>
      <c r="Q66" s="25"/>
      <c r="R66" s="24"/>
    </row>
    <row r="67" spans="1:22" x14ac:dyDescent="0.2">
      <c r="A67" s="6" t="s">
        <v>6</v>
      </c>
      <c r="B67" s="7">
        <v>25</v>
      </c>
      <c r="C67" s="8">
        <v>25</v>
      </c>
      <c r="D67" s="7">
        <v>25</v>
      </c>
      <c r="E67" s="8">
        <v>25</v>
      </c>
      <c r="F67"/>
      <c r="O67" s="4"/>
      <c r="P67" s="24"/>
      <c r="Q67" s="25"/>
      <c r="R67" s="24"/>
    </row>
    <row r="68" spans="1:22" x14ac:dyDescent="0.2">
      <c r="A68" s="6" t="s">
        <v>7</v>
      </c>
      <c r="B68" s="8">
        <v>50</v>
      </c>
      <c r="C68" s="7">
        <v>50</v>
      </c>
      <c r="D68"/>
      <c r="O68" s="4"/>
      <c r="P68" s="24"/>
      <c r="Q68" s="25"/>
      <c r="R68" s="24"/>
    </row>
    <row r="69" spans="1:22" x14ac:dyDescent="0.2">
      <c r="A69" s="6" t="s">
        <v>8</v>
      </c>
      <c r="B69" s="7">
        <v>30</v>
      </c>
      <c r="C69" s="39">
        <v>70</v>
      </c>
      <c r="D69"/>
      <c r="J69">
        <v>70</v>
      </c>
      <c r="K69" s="20">
        <v>30</v>
      </c>
      <c r="L69" s="19">
        <v>70</v>
      </c>
      <c r="O69" s="4">
        <v>30</v>
      </c>
      <c r="P69" s="24">
        <v>70</v>
      </c>
      <c r="Q69" s="25"/>
      <c r="R69" s="24"/>
      <c r="U69" s="31">
        <v>100</v>
      </c>
      <c r="V69">
        <v>2</v>
      </c>
    </row>
    <row r="70" spans="1:22" x14ac:dyDescent="0.2">
      <c r="O70" s="4"/>
      <c r="P70" s="24"/>
      <c r="Q70" s="25"/>
      <c r="R70" s="24"/>
    </row>
    <row r="71" spans="1:22" x14ac:dyDescent="0.2">
      <c r="A71" s="44" t="s">
        <v>21</v>
      </c>
      <c r="B71" s="44"/>
      <c r="C71" s="44"/>
      <c r="D71" s="44"/>
      <c r="E71" s="44"/>
      <c r="F71" s="44"/>
      <c r="O71" s="4"/>
      <c r="P71" s="24"/>
      <c r="Q71" s="25"/>
      <c r="R71" s="24"/>
    </row>
    <row r="72" spans="1:22" x14ac:dyDescent="0.2">
      <c r="A72" s="6" t="s">
        <v>6</v>
      </c>
      <c r="B72" s="7" t="s">
        <v>22</v>
      </c>
      <c r="C72" s="7" t="s">
        <v>22</v>
      </c>
      <c r="D72" s="8" t="s">
        <v>22</v>
      </c>
      <c r="O72" s="4"/>
      <c r="P72" s="24"/>
      <c r="Q72" s="25"/>
      <c r="R72" s="24"/>
    </row>
    <row r="73" spans="1:22" x14ac:dyDescent="0.2">
      <c r="A73" s="6" t="s">
        <v>7</v>
      </c>
      <c r="B73" s="7" t="s">
        <v>22</v>
      </c>
      <c r="C73" s="7" t="s">
        <v>22</v>
      </c>
      <c r="D73" s="7" t="s">
        <v>22</v>
      </c>
      <c r="O73" s="4"/>
      <c r="P73" s="24"/>
      <c r="Q73" s="25"/>
      <c r="R73" s="24"/>
    </row>
    <row r="74" spans="1:22" x14ac:dyDescent="0.2">
      <c r="A74" s="6" t="s">
        <v>8</v>
      </c>
      <c r="B74" s="8" t="s">
        <v>22</v>
      </c>
      <c r="C74" s="8" t="s">
        <v>22</v>
      </c>
      <c r="D74" s="7">
        <v>20</v>
      </c>
      <c r="E74" s="8" t="s">
        <v>22</v>
      </c>
      <c r="K74" s="20">
        <v>20</v>
      </c>
      <c r="L74" s="19">
        <v>80</v>
      </c>
      <c r="O74" s="4"/>
      <c r="P74" s="24"/>
      <c r="Q74" s="25"/>
      <c r="R74" s="24"/>
    </row>
    <row r="75" spans="1:22" x14ac:dyDescent="0.2">
      <c r="O75" s="4"/>
      <c r="P75" s="24"/>
      <c r="Q75" s="25"/>
      <c r="R75" s="24"/>
    </row>
    <row r="76" spans="1:22" x14ac:dyDescent="0.2">
      <c r="A76" s="44" t="s">
        <v>23</v>
      </c>
      <c r="B76" s="44"/>
      <c r="C76" s="44"/>
      <c r="D76" s="44"/>
      <c r="O76" s="4"/>
      <c r="P76" s="24"/>
      <c r="Q76" s="25"/>
      <c r="R76" s="24"/>
    </row>
    <row r="77" spans="1:22" x14ac:dyDescent="0.2">
      <c r="A77" s="6" t="s">
        <v>6</v>
      </c>
      <c r="B77" s="9" t="s">
        <v>22</v>
      </c>
      <c r="C77" s="10" t="s">
        <v>22</v>
      </c>
      <c r="D77" s="8" t="s">
        <v>22</v>
      </c>
      <c r="O77" s="4"/>
      <c r="P77" s="24"/>
      <c r="Q77" s="25"/>
      <c r="R77" s="24"/>
    </row>
    <row r="78" spans="1:22" x14ac:dyDescent="0.2">
      <c r="A78" s="6" t="s">
        <v>7</v>
      </c>
      <c r="B78" s="7" t="s">
        <v>22</v>
      </c>
      <c r="C78" s="8" t="s">
        <v>22</v>
      </c>
      <c r="D78"/>
      <c r="O78" s="4"/>
      <c r="P78" s="24"/>
      <c r="Q78" s="25"/>
      <c r="R78" s="24"/>
    </row>
    <row r="79" spans="1:22" x14ac:dyDescent="0.2">
      <c r="A79" s="6" t="s">
        <v>8</v>
      </c>
      <c r="B79" s="33">
        <v>33</v>
      </c>
      <c r="C79" s="34">
        <v>33</v>
      </c>
      <c r="D79" s="35">
        <v>33</v>
      </c>
      <c r="O79" s="4">
        <v>66</v>
      </c>
      <c r="P79" s="24"/>
      <c r="Q79" s="25"/>
      <c r="R79" s="24"/>
    </row>
    <row r="80" spans="1:22" x14ac:dyDescent="0.2">
      <c r="O80" s="4"/>
      <c r="P80" s="24"/>
      <c r="Q80" s="25"/>
      <c r="R80" s="24"/>
    </row>
    <row r="81" spans="1:18" x14ac:dyDescent="0.2">
      <c r="A81" s="44" t="s">
        <v>24</v>
      </c>
      <c r="B81" s="44"/>
      <c r="C81" s="44"/>
      <c r="D81" s="44"/>
      <c r="E81" s="44"/>
      <c r="F81" s="44"/>
      <c r="G81" s="44"/>
      <c r="H81" s="44"/>
      <c r="I81" s="44"/>
      <c r="O81" s="4"/>
      <c r="P81" s="24"/>
      <c r="Q81" s="25"/>
      <c r="R81" s="24"/>
    </row>
    <row r="82" spans="1:18" x14ac:dyDescent="0.2">
      <c r="A82" s="6" t="s">
        <v>6</v>
      </c>
      <c r="B82" s="9" t="s">
        <v>22</v>
      </c>
      <c r="C82" s="9" t="s">
        <v>22</v>
      </c>
      <c r="D82" s="9" t="s">
        <v>22</v>
      </c>
      <c r="E82" s="8" t="s">
        <v>22</v>
      </c>
      <c r="F82" s="8" t="s">
        <v>22</v>
      </c>
      <c r="G82" s="9" t="s">
        <v>22</v>
      </c>
      <c r="H82" s="8" t="s">
        <v>22</v>
      </c>
      <c r="I82" s="8" t="s">
        <v>22</v>
      </c>
      <c r="O82" s="4"/>
      <c r="P82" s="24"/>
      <c r="Q82" s="25"/>
      <c r="R82" s="24"/>
    </row>
    <row r="83" spans="1:18" x14ac:dyDescent="0.2">
      <c r="A83" s="6" t="s">
        <v>7</v>
      </c>
      <c r="B83" s="7">
        <v>50</v>
      </c>
      <c r="C83" s="11">
        <v>50</v>
      </c>
      <c r="O83" s="4"/>
      <c r="P83" s="24"/>
      <c r="Q83" s="25"/>
      <c r="R83" s="24"/>
    </row>
    <row r="84" spans="1:18" x14ac:dyDescent="0.2">
      <c r="A84" s="6" t="s">
        <v>8</v>
      </c>
      <c r="B84" s="9">
        <v>20</v>
      </c>
      <c r="C84" s="9">
        <v>20</v>
      </c>
      <c r="D84" s="7">
        <v>20</v>
      </c>
      <c r="E84" s="8">
        <v>40</v>
      </c>
      <c r="K84" s="20">
        <v>20</v>
      </c>
      <c r="L84" s="19">
        <v>40</v>
      </c>
      <c r="O84" s="4"/>
      <c r="P84" s="24">
        <v>40</v>
      </c>
      <c r="Q84" s="25"/>
      <c r="R84" s="24"/>
    </row>
    <row r="85" spans="1:18" x14ac:dyDescent="0.2">
      <c r="O85" s="4"/>
      <c r="P85" s="24"/>
      <c r="Q85" s="25"/>
      <c r="R85" s="24"/>
    </row>
    <row r="86" spans="1:18" x14ac:dyDescent="0.2">
      <c r="A86" s="44" t="s">
        <v>25</v>
      </c>
      <c r="B86" s="44"/>
      <c r="C86" s="44"/>
      <c r="D86" s="44"/>
      <c r="E86" s="44"/>
      <c r="F86" s="44"/>
      <c r="G86" s="44"/>
      <c r="H86" s="44"/>
      <c r="I86" s="44"/>
      <c r="O86" s="4"/>
      <c r="P86" s="24"/>
      <c r="Q86" s="25"/>
      <c r="R86" s="24"/>
    </row>
    <row r="87" spans="1:18" x14ac:dyDescent="0.2">
      <c r="A87" s="14" t="s">
        <v>6</v>
      </c>
      <c r="B87" s="15" t="s">
        <v>22</v>
      </c>
      <c r="C87" s="15" t="s">
        <v>22</v>
      </c>
      <c r="D87" s="15" t="s">
        <v>22</v>
      </c>
      <c r="E87" s="15" t="s">
        <v>22</v>
      </c>
      <c r="F87" s="15" t="s">
        <v>22</v>
      </c>
      <c r="G87" s="16" t="s">
        <v>22</v>
      </c>
      <c r="H87" s="17" t="s">
        <v>22</v>
      </c>
      <c r="O87" s="4"/>
      <c r="P87" s="24"/>
      <c r="Q87" s="25"/>
      <c r="R87" s="24"/>
    </row>
    <row r="88" spans="1:18" x14ac:dyDescent="0.2">
      <c r="A88" s="6" t="s">
        <v>7</v>
      </c>
      <c r="B88" s="7">
        <v>50</v>
      </c>
      <c r="C88" s="11">
        <v>50</v>
      </c>
      <c r="O88" s="4"/>
      <c r="P88" s="24"/>
      <c r="Q88" s="25"/>
      <c r="R88" s="24"/>
    </row>
    <row r="89" spans="1:18" x14ac:dyDescent="0.2">
      <c r="A89" s="6" t="s">
        <v>8</v>
      </c>
      <c r="B89" s="7" t="s">
        <v>22</v>
      </c>
      <c r="C89" s="7" t="s">
        <v>22</v>
      </c>
      <c r="D89" s="7" t="s">
        <v>22</v>
      </c>
      <c r="E89" s="7" t="s">
        <v>22</v>
      </c>
      <c r="F89" s="8" t="s">
        <v>22</v>
      </c>
      <c r="G89" s="8" t="s">
        <v>22</v>
      </c>
      <c r="H89" s="8" t="s">
        <v>22</v>
      </c>
      <c r="I89" s="7" t="s">
        <v>22</v>
      </c>
      <c r="K89" s="20">
        <v>50</v>
      </c>
      <c r="L89" s="19">
        <v>50</v>
      </c>
      <c r="O89" s="4"/>
      <c r="P89" s="24"/>
      <c r="Q89" s="25"/>
      <c r="R89" s="24"/>
    </row>
    <row r="90" spans="1:18" x14ac:dyDescent="0.2">
      <c r="A90" s="12"/>
      <c r="O90" s="4"/>
      <c r="P90" s="24"/>
      <c r="Q90" s="25"/>
      <c r="R90" s="24"/>
    </row>
    <row r="91" spans="1:18" x14ac:dyDescent="0.2">
      <c r="A91" s="44" t="s">
        <v>26</v>
      </c>
      <c r="B91" s="44"/>
      <c r="C91" s="44"/>
      <c r="D91" s="44"/>
      <c r="E91" s="44"/>
      <c r="F91" s="44"/>
      <c r="G91" s="44"/>
      <c r="H91" s="44"/>
      <c r="I91" s="44"/>
      <c r="J91" s="44"/>
      <c r="O91" s="4"/>
      <c r="P91" s="24"/>
      <c r="Q91" s="25"/>
      <c r="R91" s="24"/>
    </row>
    <row r="92" spans="1:18" x14ac:dyDescent="0.2">
      <c r="A92" s="14" t="s">
        <v>6</v>
      </c>
      <c r="B92" s="16" t="s">
        <v>22</v>
      </c>
      <c r="C92" s="15" t="s">
        <v>22</v>
      </c>
      <c r="D92" s="15" t="s">
        <v>22</v>
      </c>
      <c r="E92" s="15" t="s">
        <v>22</v>
      </c>
      <c r="F92" s="16" t="s">
        <v>22</v>
      </c>
      <c r="G92" s="18" t="s">
        <v>22</v>
      </c>
      <c r="H92" s="16" t="s">
        <v>22</v>
      </c>
      <c r="O92" s="4"/>
      <c r="P92" s="24"/>
      <c r="Q92" s="25"/>
      <c r="R92" s="24"/>
    </row>
    <row r="93" spans="1:18" x14ac:dyDescent="0.2">
      <c r="A93" s="6" t="s">
        <v>7</v>
      </c>
      <c r="B93" s="7">
        <v>50</v>
      </c>
      <c r="C93" s="11">
        <v>50</v>
      </c>
      <c r="O93" s="4"/>
      <c r="P93" s="24"/>
      <c r="Q93" s="25"/>
      <c r="R93" s="24"/>
    </row>
    <row r="94" spans="1:18" x14ac:dyDescent="0.2">
      <c r="A94" s="6" t="s">
        <v>8</v>
      </c>
      <c r="B94" s="7" t="s">
        <v>22</v>
      </c>
      <c r="C94" s="9" t="s">
        <v>22</v>
      </c>
      <c r="D94" s="7" t="s">
        <v>22</v>
      </c>
      <c r="E94" s="7" t="s">
        <v>22</v>
      </c>
      <c r="F94" s="8" t="s">
        <v>22</v>
      </c>
      <c r="G94" s="8" t="s">
        <v>22</v>
      </c>
      <c r="H94" s="8" t="s">
        <v>22</v>
      </c>
      <c r="I94" s="8" t="s">
        <v>22</v>
      </c>
      <c r="J94" s="8" t="s">
        <v>22</v>
      </c>
      <c r="K94" s="20">
        <v>20</v>
      </c>
      <c r="O94" s="4"/>
      <c r="P94" s="24"/>
      <c r="Q94" s="25"/>
      <c r="R94" s="24"/>
    </row>
    <row r="95" spans="1:18" x14ac:dyDescent="0.2">
      <c r="O95" s="4"/>
      <c r="P95" s="24"/>
      <c r="Q95" s="25"/>
      <c r="R95" s="24"/>
    </row>
    <row r="96" spans="1:18" x14ac:dyDescent="0.2">
      <c r="A96" s="44" t="s">
        <v>27</v>
      </c>
      <c r="B96" s="44"/>
      <c r="C96" s="44"/>
      <c r="D96" s="44"/>
      <c r="E96" s="44"/>
      <c r="F96" s="44"/>
      <c r="G96" s="44"/>
      <c r="H96" s="44"/>
      <c r="O96" s="4"/>
      <c r="P96" s="24"/>
      <c r="Q96" s="25"/>
      <c r="R96" s="24"/>
    </row>
    <row r="97" spans="1:18" x14ac:dyDescent="0.2">
      <c r="A97" s="14" t="s">
        <v>6</v>
      </c>
      <c r="B97" s="15" t="s">
        <v>22</v>
      </c>
      <c r="C97" s="15" t="s">
        <v>22</v>
      </c>
      <c r="D97" s="15" t="s">
        <v>22</v>
      </c>
      <c r="E97" s="16" t="s">
        <v>22</v>
      </c>
      <c r="F97" s="15" t="s">
        <v>22</v>
      </c>
      <c r="G97" s="15" t="s">
        <v>22</v>
      </c>
      <c r="H97" s="15" t="s">
        <v>22</v>
      </c>
      <c r="O97" s="4"/>
      <c r="P97" s="24"/>
      <c r="Q97" s="25"/>
      <c r="R97" s="24"/>
    </row>
    <row r="98" spans="1:18" x14ac:dyDescent="0.2">
      <c r="A98" s="6" t="s">
        <v>7</v>
      </c>
      <c r="B98" s="11" t="s">
        <v>22</v>
      </c>
      <c r="C98" s="13" t="s">
        <v>22</v>
      </c>
      <c r="D98" s="11" t="s">
        <v>22</v>
      </c>
      <c r="O98" s="4"/>
      <c r="P98" s="24"/>
      <c r="Q98" s="25"/>
      <c r="R98" s="24"/>
    </row>
    <row r="99" spans="1:18" x14ac:dyDescent="0.2">
      <c r="A99" s="6" t="s">
        <v>8</v>
      </c>
      <c r="B99" s="7">
        <v>14</v>
      </c>
      <c r="C99" s="7">
        <v>14</v>
      </c>
      <c r="D99" s="8" t="s">
        <v>22</v>
      </c>
      <c r="E99" s="7">
        <v>14</v>
      </c>
      <c r="F99" s="7">
        <v>14</v>
      </c>
      <c r="G99" s="8" t="s">
        <v>22</v>
      </c>
      <c r="H99" s="8" t="s">
        <v>22</v>
      </c>
      <c r="K99" s="20">
        <v>56</v>
      </c>
      <c r="L99" s="19">
        <v>44</v>
      </c>
      <c r="O99" s="4"/>
      <c r="P99" s="24"/>
      <c r="Q99" s="25"/>
      <c r="R99" s="24"/>
    </row>
  </sheetData>
  <mergeCells count="22">
    <mergeCell ref="K1:M1"/>
    <mergeCell ref="O1:P1"/>
    <mergeCell ref="Q1:R1"/>
    <mergeCell ref="A15:D15"/>
    <mergeCell ref="A10:D10"/>
    <mergeCell ref="A5:D5"/>
    <mergeCell ref="A20:D20"/>
    <mergeCell ref="A81:I81"/>
    <mergeCell ref="A86:I86"/>
    <mergeCell ref="A91:J91"/>
    <mergeCell ref="A96:H96"/>
    <mergeCell ref="A55:F55"/>
    <mergeCell ref="A66:F66"/>
    <mergeCell ref="A71:F71"/>
    <mergeCell ref="A76:D76"/>
    <mergeCell ref="A61:E61"/>
    <mergeCell ref="A25:D25"/>
    <mergeCell ref="A30:D30"/>
    <mergeCell ref="A40:D40"/>
    <mergeCell ref="A45:D45"/>
    <mergeCell ref="A50:F50"/>
    <mergeCell ref="A35:E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45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2023-04-19T19:47:23Z</dcterms:created>
  <dcterms:modified xsi:type="dcterms:W3CDTF">2023-04-27T14:23:27Z</dcterms:modified>
</cp:coreProperties>
</file>