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co\Desktop\Cryptos\ARBIS\fase4b\"/>
    </mc:Choice>
  </mc:AlternateContent>
  <xr:revisionPtr revIDLastSave="0" documentId="13_ncr:9_{0C579D57-A6EE-43FE-BD88-B02480E55FD2}" xr6:coauthVersionLast="47" xr6:coauthVersionMax="47" xr10:uidLastSave="{00000000-0000-0000-0000-000000000000}"/>
  <bookViews>
    <workbookView xWindow="1050" yWindow="375" windowWidth="20025" windowHeight="11055" xr2:uid="{E699DBD0-5B9D-4C14-A136-FE38270FCCC1}"/>
  </bookViews>
  <sheets>
    <sheet name="ArbsBTCUSDTBRL-07-11-02-37" sheetId="1" r:id="rId1"/>
  </sheets>
  <calcPr calcId="0"/>
</workbook>
</file>

<file path=xl/calcChain.xml><?xml version="1.0" encoding="utf-8"?>
<calcChain xmlns="http://schemas.openxmlformats.org/spreadsheetml/2006/main">
  <c r="N15" i="1" l="1"/>
  <c r="N3" i="1"/>
  <c r="N4" i="1"/>
  <c r="N5" i="1"/>
  <c r="N6" i="1"/>
  <c r="N7" i="1"/>
  <c r="N8" i="1"/>
  <c r="N9" i="1"/>
  <c r="N10" i="1"/>
  <c r="N11" i="1"/>
  <c r="N12" i="1"/>
  <c r="N13" i="1"/>
  <c r="N14" i="1"/>
  <c r="N2" i="1"/>
  <c r="M3" i="1"/>
  <c r="M4" i="1"/>
  <c r="M5" i="1"/>
  <c r="M6" i="1"/>
  <c r="M7" i="1"/>
  <c r="M8" i="1"/>
  <c r="M9" i="1"/>
  <c r="M10" i="1"/>
  <c r="M11" i="1"/>
  <c r="M12" i="1"/>
  <c r="M13" i="1"/>
  <c r="M14" i="1"/>
  <c r="M2" i="1"/>
  <c r="M15" i="1" s="1"/>
  <c r="C15" i="1"/>
</calcChain>
</file>

<file path=xl/sharedStrings.xml><?xml version="1.0" encoding="utf-8"?>
<sst xmlns="http://schemas.openxmlformats.org/spreadsheetml/2006/main" count="114" uniqueCount="29">
  <si>
    <t>Time</t>
  </si>
  <si>
    <t>ProfitTrigger</t>
  </si>
  <si>
    <t>MinAmountUSD</t>
  </si>
  <si>
    <t>PotentialProfitUSD</t>
  </si>
  <si>
    <t>SIDE T1</t>
  </si>
  <si>
    <t>EXCHANGE T1</t>
  </si>
  <si>
    <t>BID T1</t>
  </si>
  <si>
    <t>ASK T1</t>
  </si>
  <si>
    <t>BID AMT T1</t>
  </si>
  <si>
    <t>ASK AMT T1</t>
  </si>
  <si>
    <t>SIDE T2</t>
  </si>
  <si>
    <t>EXCHANGE T2</t>
  </si>
  <si>
    <t>BID T2</t>
  </si>
  <si>
    <t>ASK T2</t>
  </si>
  <si>
    <t>BID AMT T2</t>
  </si>
  <si>
    <t>ASK AMT T2</t>
  </si>
  <si>
    <t>SIDE T3</t>
  </si>
  <si>
    <t>EXCHANGE T3</t>
  </si>
  <si>
    <t>BID T3</t>
  </si>
  <si>
    <t>ASK T3</t>
  </si>
  <si>
    <t>BID AMT T3</t>
  </si>
  <si>
    <t>ASK AMT T3</t>
  </si>
  <si>
    <t>SELL</t>
  </si>
  <si>
    <t>Binance</t>
  </si>
  <si>
    <t>BUY</t>
  </si>
  <si>
    <t>Bybit</t>
  </si>
  <si>
    <t>OKX</t>
  </si>
  <si>
    <t>Infinity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</si>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</sst>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81ED8-30CC-44F1-973A-3F7D924C1D3E}">
  <dimension ref="A1:Y15"/>
  <sheetViews>
    <sheetView tabSelected="1" workbookViewId="0">
      <selection activeCell="Q18" sqref="Q18"/>
    </sheetView>
  </sheetViews>
  <sheetFormatPr defaultRowHeight="15" x14ac:dyDescent="0.25"/>
  <cols>
    <col min="2" max="2" width="17" style="1" customWidth="1"/>
    <col min="3" max="3" width="13.85546875" customWidth="1"/>
  </cols>
  <sheetData>
    <row r="1" spans="1:25" x14ac:dyDescent="0.25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</row>
    <row r="2" spans="1:25" x14ac:dyDescent="0.25">
      <c r="A2" t="s">
        <v>28</v>
      </c>
      <c r="B2" s="1">
        <v>45784.843116643518</v>
      </c>
      <c r="C2">
        <v>1.5499999999999999E-3</v>
      </c>
      <c r="D2">
        <v>164.43619000000001</v>
      </c>
      <c r="E2">
        <v>0.25487609449999998</v>
      </c>
      <c r="F2" t="s">
        <v>24</v>
      </c>
      <c r="G2" t="s">
        <v>23</v>
      </c>
      <c r="H2">
        <v>10354.5</v>
      </c>
      <c r="I2">
        <v>10354.379999999999</v>
      </c>
      <c r="J2">
        <v>8.4487699999999999E-2</v>
      </c>
      <c r="K2">
        <v>0.1552</v>
      </c>
      <c r="L2" t="s">
        <v>22</v>
      </c>
      <c r="M2">
        <f>IF(L2="SELL",-100,100)</f>
        <v>-100</v>
      </c>
      <c r="N2">
        <f>IF(M2&lt;0,M2*P2,M2*Q2)</f>
        <v>-576.4</v>
      </c>
      <c r="O2" t="s">
        <v>26</v>
      </c>
      <c r="P2">
        <v>5.7640000000000002</v>
      </c>
      <c r="Q2">
        <v>5.7649999999999997</v>
      </c>
      <c r="R2">
        <v>164.43619000000001</v>
      </c>
      <c r="S2">
        <v>4611.41</v>
      </c>
      <c r="T2" t="s">
        <v>22</v>
      </c>
      <c r="U2" t="s">
        <v>25</v>
      </c>
      <c r="V2">
        <v>1799.17</v>
      </c>
      <c r="W2">
        <v>1799.1</v>
      </c>
      <c r="X2">
        <v>0.91442000000000001</v>
      </c>
      <c r="Y2">
        <v>62.632300000000001</v>
      </c>
    </row>
    <row r="3" spans="1:25" x14ac:dyDescent="0.25">
      <c r="A3" t="s">
        <v>28</v>
      </c>
      <c r="B3" s="1">
        <v>45784.827337060182</v>
      </c>
      <c r="C3">
        <v>1.7799999999999999E-3</v>
      </c>
      <c r="D3">
        <v>120.11292899999999</v>
      </c>
      <c r="E3">
        <v>0.21380101362000001</v>
      </c>
      <c r="F3" t="s">
        <v>24</v>
      </c>
      <c r="G3" t="s">
        <v>25</v>
      </c>
      <c r="H3">
        <v>10343.200000000001</v>
      </c>
      <c r="I3">
        <v>10339.31</v>
      </c>
      <c r="J3">
        <v>3.3431386999999999</v>
      </c>
      <c r="K3">
        <v>6.6900000000000001E-2</v>
      </c>
      <c r="L3" t="s">
        <v>22</v>
      </c>
      <c r="M3">
        <f t="shared" ref="M3:M14" si="0">IF(L3="SELL",-100,100)</f>
        <v>-100</v>
      </c>
      <c r="N3">
        <f t="shared" ref="N3:N15" si="1">IF(M3&lt;0,M3*P3,M3*Q3)</f>
        <v>-576.9</v>
      </c>
      <c r="O3" t="s">
        <v>26</v>
      </c>
      <c r="P3">
        <v>5.7690000000000001</v>
      </c>
      <c r="Q3">
        <v>5.76</v>
      </c>
      <c r="R3">
        <v>3803.95</v>
      </c>
      <c r="S3">
        <v>233</v>
      </c>
      <c r="T3" t="s">
        <v>22</v>
      </c>
      <c r="U3" t="s">
        <v>25</v>
      </c>
      <c r="V3">
        <v>1795.41</v>
      </c>
      <c r="W3">
        <v>1795.4</v>
      </c>
      <c r="X3">
        <v>2.5794899999999998</v>
      </c>
      <c r="Y3">
        <v>1.17</v>
      </c>
    </row>
    <row r="4" spans="1:25" x14ac:dyDescent="0.25">
      <c r="A4" t="s">
        <v>28</v>
      </c>
      <c r="B4" s="1">
        <v>45784.824720046294</v>
      </c>
      <c r="C4">
        <v>1.5900000000000001E-3</v>
      </c>
      <c r="D4">
        <v>503.63319999999999</v>
      </c>
      <c r="E4">
        <v>0.80077678799999996</v>
      </c>
      <c r="F4" t="s">
        <v>24</v>
      </c>
      <c r="G4" t="s">
        <v>25</v>
      </c>
      <c r="H4">
        <v>10360.950000000001</v>
      </c>
      <c r="I4">
        <v>10360.120000000001</v>
      </c>
      <c r="J4">
        <v>0.46550000000000002</v>
      </c>
      <c r="K4">
        <v>0.28000000000000003</v>
      </c>
      <c r="L4" t="s">
        <v>22</v>
      </c>
      <c r="M4">
        <f t="shared" si="0"/>
        <v>-100</v>
      </c>
      <c r="N4">
        <f t="shared" si="1"/>
        <v>-576.9</v>
      </c>
      <c r="O4" t="s">
        <v>26</v>
      </c>
      <c r="P4">
        <v>5.7690000000000001</v>
      </c>
      <c r="Q4">
        <v>5.7640000000000002</v>
      </c>
      <c r="R4">
        <v>1812.2890400000001</v>
      </c>
      <c r="S4">
        <v>26946.1</v>
      </c>
      <c r="T4" t="s">
        <v>22</v>
      </c>
      <c r="U4" t="s">
        <v>23</v>
      </c>
      <c r="V4">
        <v>1798.69</v>
      </c>
      <c r="W4">
        <v>1798.62</v>
      </c>
      <c r="X4">
        <v>71.158600000000007</v>
      </c>
      <c r="Y4">
        <v>4.2023900000000003</v>
      </c>
    </row>
    <row r="5" spans="1:25" x14ac:dyDescent="0.25">
      <c r="A5" t="s">
        <v>28</v>
      </c>
      <c r="B5" s="1">
        <v>45784.812683344906</v>
      </c>
      <c r="C5">
        <v>1.6100000000000001E-3</v>
      </c>
      <c r="D5">
        <v>3238.8449500000002</v>
      </c>
      <c r="E5">
        <v>5.2145403694999999</v>
      </c>
      <c r="F5" t="s">
        <v>24</v>
      </c>
      <c r="G5" t="s">
        <v>23</v>
      </c>
      <c r="H5">
        <v>10328.040000000001</v>
      </c>
      <c r="I5">
        <v>10328.83</v>
      </c>
      <c r="J5">
        <v>0.73799999999999999</v>
      </c>
      <c r="K5">
        <v>2.4201000000000001</v>
      </c>
      <c r="L5" t="s">
        <v>22</v>
      </c>
      <c r="M5">
        <f t="shared" si="0"/>
        <v>-100</v>
      </c>
      <c r="N5">
        <f t="shared" si="1"/>
        <v>-578.1</v>
      </c>
      <c r="O5" t="s">
        <v>26</v>
      </c>
      <c r="P5">
        <v>5.7809999999999997</v>
      </c>
      <c r="Q5">
        <v>5.7729999999999997</v>
      </c>
      <c r="R5">
        <v>3238.8449500000002</v>
      </c>
      <c r="S5">
        <v>78665.2</v>
      </c>
      <c r="T5" t="s">
        <v>22</v>
      </c>
      <c r="U5" t="s">
        <v>26</v>
      </c>
      <c r="V5">
        <v>1789.56</v>
      </c>
      <c r="W5">
        <v>1789.57</v>
      </c>
      <c r="X5">
        <v>4.9036780000000002</v>
      </c>
      <c r="Y5">
        <v>13.209054</v>
      </c>
    </row>
    <row r="6" spans="1:25" x14ac:dyDescent="0.25">
      <c r="A6" t="s">
        <v>28</v>
      </c>
      <c r="B6" s="1">
        <v>45784.809033819445</v>
      </c>
      <c r="C6">
        <v>1.57E-3</v>
      </c>
      <c r="D6">
        <v>6001.4835146759997</v>
      </c>
      <c r="E6">
        <v>9.4223291180413202</v>
      </c>
      <c r="F6" t="s">
        <v>22</v>
      </c>
      <c r="G6" t="s">
        <v>26</v>
      </c>
      <c r="H6">
        <v>10358.700000000001</v>
      </c>
      <c r="I6">
        <v>10353.84</v>
      </c>
      <c r="J6">
        <v>3.3424021000000002</v>
      </c>
      <c r="K6">
        <v>0.33929999999999999</v>
      </c>
      <c r="L6" t="s">
        <v>24</v>
      </c>
      <c r="M6">
        <f t="shared" si="0"/>
        <v>100</v>
      </c>
      <c r="N6">
        <f t="shared" si="1"/>
        <v>576</v>
      </c>
      <c r="O6" t="s">
        <v>25</v>
      </c>
      <c r="P6">
        <v>5.7709999999999999</v>
      </c>
      <c r="Q6">
        <v>5.76</v>
      </c>
      <c r="R6">
        <v>70103.399999999994</v>
      </c>
      <c r="S6">
        <v>8717.4</v>
      </c>
      <c r="T6" t="s">
        <v>24</v>
      </c>
      <c r="U6" t="s">
        <v>23</v>
      </c>
      <c r="V6">
        <v>1795.56</v>
      </c>
      <c r="W6">
        <v>1795.56</v>
      </c>
      <c r="X6">
        <v>7.8379899999999996</v>
      </c>
      <c r="Y6">
        <v>13.0296</v>
      </c>
    </row>
    <row r="7" spans="1:25" x14ac:dyDescent="0.25">
      <c r="A7" t="s">
        <v>28</v>
      </c>
      <c r="B7" s="1">
        <v>45784.807781192132</v>
      </c>
      <c r="C7">
        <v>1.57E-3</v>
      </c>
      <c r="D7">
        <v>220.40289479999899</v>
      </c>
      <c r="E7">
        <v>0.34603254483599999</v>
      </c>
      <c r="F7" t="s">
        <v>22</v>
      </c>
      <c r="G7" t="s">
        <v>23</v>
      </c>
      <c r="H7">
        <v>10376.290000000001</v>
      </c>
      <c r="I7">
        <v>10376.549999999999</v>
      </c>
      <c r="J7">
        <v>0.1552</v>
      </c>
      <c r="K7">
        <v>0.1552</v>
      </c>
      <c r="L7" t="s">
        <v>24</v>
      </c>
      <c r="M7">
        <f t="shared" si="0"/>
        <v>100</v>
      </c>
      <c r="N7">
        <f t="shared" si="1"/>
        <v>576</v>
      </c>
      <c r="O7" t="s">
        <v>25</v>
      </c>
      <c r="P7">
        <v>5.77</v>
      </c>
      <c r="Q7">
        <v>5.76</v>
      </c>
      <c r="R7">
        <v>21893.388610000002</v>
      </c>
      <c r="S7">
        <v>13510</v>
      </c>
      <c r="T7" t="s">
        <v>24</v>
      </c>
      <c r="U7" t="s">
        <v>25</v>
      </c>
      <c r="V7">
        <v>1798.61</v>
      </c>
      <c r="W7">
        <v>1798.62</v>
      </c>
      <c r="X7">
        <v>6.1428099999999999</v>
      </c>
      <c r="Y7">
        <v>0.12254</v>
      </c>
    </row>
    <row r="8" spans="1:25" x14ac:dyDescent="0.25">
      <c r="A8" t="s">
        <v>28</v>
      </c>
      <c r="B8" s="1">
        <v>45784.805679178244</v>
      </c>
      <c r="C8">
        <v>1.6000000000000001E-3</v>
      </c>
      <c r="D8">
        <v>153.662258127</v>
      </c>
      <c r="E8">
        <v>0.2458596130032</v>
      </c>
      <c r="F8" t="s">
        <v>22</v>
      </c>
      <c r="G8" t="s">
        <v>26</v>
      </c>
      <c r="H8">
        <v>10396.200000000001</v>
      </c>
      <c r="I8">
        <v>10398.08</v>
      </c>
      <c r="J8">
        <v>8.5272700000000007E-2</v>
      </c>
      <c r="K8">
        <v>0.1552</v>
      </c>
      <c r="L8" t="s">
        <v>24</v>
      </c>
      <c r="M8">
        <f t="shared" si="0"/>
        <v>100</v>
      </c>
      <c r="N8">
        <f t="shared" si="1"/>
        <v>576</v>
      </c>
      <c r="O8" t="s">
        <v>25</v>
      </c>
      <c r="P8">
        <v>5.77</v>
      </c>
      <c r="Q8">
        <v>5.76</v>
      </c>
      <c r="R8">
        <v>31891.51427</v>
      </c>
      <c r="S8">
        <v>15447.1</v>
      </c>
      <c r="T8" t="s">
        <v>24</v>
      </c>
      <c r="U8" t="s">
        <v>26</v>
      </c>
      <c r="V8">
        <v>1802</v>
      </c>
      <c r="W8">
        <v>1802.01</v>
      </c>
      <c r="X8">
        <v>6.8394440000000003</v>
      </c>
      <c r="Y8">
        <v>13.791187000000001</v>
      </c>
    </row>
    <row r="9" spans="1:25" x14ac:dyDescent="0.25">
      <c r="A9" t="s">
        <v>28</v>
      </c>
      <c r="B9" s="1">
        <v>45784.804746574075</v>
      </c>
      <c r="C9">
        <v>1.8600000000000001E-3</v>
      </c>
      <c r="D9">
        <v>279.03563200000002</v>
      </c>
      <c r="E9">
        <v>0.51900627552</v>
      </c>
      <c r="F9" t="s">
        <v>22</v>
      </c>
      <c r="G9" t="s">
        <v>23</v>
      </c>
      <c r="H9">
        <v>10375.24</v>
      </c>
      <c r="I9">
        <v>10366.15</v>
      </c>
      <c r="J9">
        <v>0.1552</v>
      </c>
      <c r="K9">
        <v>0.97019999999999995</v>
      </c>
      <c r="L9" t="s">
        <v>24</v>
      </c>
      <c r="M9">
        <f t="shared" si="0"/>
        <v>100</v>
      </c>
      <c r="N9">
        <f t="shared" si="1"/>
        <v>576</v>
      </c>
      <c r="O9" t="s">
        <v>25</v>
      </c>
      <c r="P9">
        <v>5.77</v>
      </c>
      <c r="Q9">
        <v>5.76</v>
      </c>
      <c r="R9">
        <v>21776.825209999999</v>
      </c>
      <c r="S9">
        <v>15557.9</v>
      </c>
      <c r="T9" t="s">
        <v>24</v>
      </c>
      <c r="U9" t="s">
        <v>23</v>
      </c>
      <c r="V9">
        <v>1797.99</v>
      </c>
      <c r="W9">
        <v>1797.91</v>
      </c>
      <c r="X9">
        <v>31.017529</v>
      </c>
      <c r="Y9">
        <v>2.8874</v>
      </c>
    </row>
    <row r="10" spans="1:25" x14ac:dyDescent="0.25">
      <c r="A10" t="s">
        <v>28</v>
      </c>
      <c r="B10" s="1">
        <v>45784.803524027775</v>
      </c>
      <c r="C10">
        <v>1.89E-3</v>
      </c>
      <c r="D10">
        <v>279.12875200000002</v>
      </c>
      <c r="E10">
        <v>0.52755334127999998</v>
      </c>
      <c r="F10" t="s">
        <v>22</v>
      </c>
      <c r="G10" t="s">
        <v>23</v>
      </c>
      <c r="H10">
        <v>10379.02</v>
      </c>
      <c r="I10">
        <v>10372.49</v>
      </c>
      <c r="J10">
        <v>0.1552</v>
      </c>
      <c r="K10">
        <v>0.33929999999999999</v>
      </c>
      <c r="L10" t="s">
        <v>24</v>
      </c>
      <c r="M10">
        <f t="shared" si="0"/>
        <v>100</v>
      </c>
      <c r="N10">
        <f t="shared" si="1"/>
        <v>576</v>
      </c>
      <c r="O10" t="s">
        <v>25</v>
      </c>
      <c r="P10">
        <v>5.77</v>
      </c>
      <c r="Q10">
        <v>5.76</v>
      </c>
      <c r="R10">
        <v>239083.1</v>
      </c>
      <c r="S10">
        <v>65591.600000000006</v>
      </c>
      <c r="T10" t="s">
        <v>24</v>
      </c>
      <c r="U10" t="s">
        <v>23</v>
      </c>
      <c r="V10">
        <v>1798.5</v>
      </c>
      <c r="W10">
        <v>1798.51</v>
      </c>
      <c r="X10">
        <v>44.232300000000002</v>
      </c>
      <c r="Y10">
        <v>76.733400000000003</v>
      </c>
    </row>
    <row r="11" spans="1:25" x14ac:dyDescent="0.25">
      <c r="A11" t="s">
        <v>28</v>
      </c>
      <c r="B11" s="1">
        <v>45784.802966006944</v>
      </c>
      <c r="C11">
        <v>1.6299999999999999E-3</v>
      </c>
      <c r="D11">
        <v>118.038180199999</v>
      </c>
      <c r="E11">
        <v>0.19240223372599899</v>
      </c>
      <c r="F11" t="s">
        <v>22</v>
      </c>
      <c r="G11" t="s">
        <v>26</v>
      </c>
      <c r="H11">
        <v>10374.700000000001</v>
      </c>
      <c r="I11">
        <v>10372.530000000001</v>
      </c>
      <c r="J11">
        <v>8.5446900000000006E-2</v>
      </c>
      <c r="K11">
        <v>0.62</v>
      </c>
      <c r="L11" t="s">
        <v>24</v>
      </c>
      <c r="M11">
        <f t="shared" si="0"/>
        <v>100</v>
      </c>
      <c r="N11">
        <f t="shared" si="1"/>
        <v>575.90000000000009</v>
      </c>
      <c r="O11" t="s">
        <v>25</v>
      </c>
      <c r="P11">
        <v>5.7670000000000003</v>
      </c>
      <c r="Q11">
        <v>5.7590000000000003</v>
      </c>
      <c r="R11">
        <v>346277.5</v>
      </c>
      <c r="S11">
        <v>4721.1000000000004</v>
      </c>
      <c r="T11" t="s">
        <v>24</v>
      </c>
      <c r="U11" t="s">
        <v>25</v>
      </c>
      <c r="V11">
        <v>0</v>
      </c>
      <c r="W11">
        <v>1798.54</v>
      </c>
      <c r="X11">
        <v>0</v>
      </c>
      <c r="Y11">
        <v>6.5629999999999994E-2</v>
      </c>
    </row>
    <row r="12" spans="1:25" x14ac:dyDescent="0.25">
      <c r="A12" t="s">
        <v>28</v>
      </c>
      <c r="B12" s="1">
        <v>45784.784746053243</v>
      </c>
      <c r="C12">
        <v>1.6299999999999999E-3</v>
      </c>
      <c r="D12">
        <v>149.80000000000001</v>
      </c>
      <c r="E12">
        <v>0.244174</v>
      </c>
      <c r="F12" t="s">
        <v>22</v>
      </c>
      <c r="G12" t="s">
        <v>26</v>
      </c>
      <c r="H12">
        <v>10367.9</v>
      </c>
      <c r="I12">
        <v>10363.879999999999</v>
      </c>
      <c r="J12">
        <v>8.6091200000000007E-2</v>
      </c>
      <c r="K12">
        <v>0.1552</v>
      </c>
      <c r="L12" t="s">
        <v>24</v>
      </c>
      <c r="M12">
        <f t="shared" si="0"/>
        <v>100</v>
      </c>
      <c r="N12">
        <f t="shared" si="1"/>
        <v>575.69999999999993</v>
      </c>
      <c r="O12" t="s">
        <v>25</v>
      </c>
      <c r="P12">
        <v>5.7560000000000002</v>
      </c>
      <c r="Q12">
        <v>5.7569999999999997</v>
      </c>
      <c r="R12">
        <v>4024</v>
      </c>
      <c r="S12">
        <v>149.80000000000001</v>
      </c>
      <c r="T12" t="s">
        <v>24</v>
      </c>
      <c r="U12" t="s">
        <v>26</v>
      </c>
      <c r="V12">
        <v>1798.1</v>
      </c>
      <c r="W12">
        <v>1797.99</v>
      </c>
      <c r="X12">
        <v>19.206900000000001</v>
      </c>
      <c r="Y12">
        <v>24.697603000000001</v>
      </c>
    </row>
    <row r="13" spans="1:25" x14ac:dyDescent="0.25">
      <c r="A13" t="s">
        <v>28</v>
      </c>
      <c r="B13" s="1">
        <v>45784.659268506941</v>
      </c>
      <c r="C13">
        <v>1.5399999999999999E-3</v>
      </c>
      <c r="D13">
        <v>107.8788</v>
      </c>
      <c r="E13">
        <v>0.16613335199999901</v>
      </c>
      <c r="F13" t="s">
        <v>24</v>
      </c>
      <c r="G13" t="s">
        <v>23</v>
      </c>
      <c r="H13">
        <v>557072</v>
      </c>
      <c r="I13">
        <v>557753</v>
      </c>
      <c r="J13">
        <v>2.4729999999999999E-3</v>
      </c>
      <c r="K13">
        <v>1.6799999999999999E-2</v>
      </c>
      <c r="L13" t="s">
        <v>22</v>
      </c>
      <c r="M13">
        <f t="shared" si="0"/>
        <v>-100</v>
      </c>
      <c r="N13">
        <f t="shared" si="1"/>
        <v>-576.29999999999995</v>
      </c>
      <c r="O13" t="s">
        <v>26</v>
      </c>
      <c r="P13">
        <v>5.7629999999999999</v>
      </c>
      <c r="Q13">
        <v>5.7530000000000001</v>
      </c>
      <c r="R13">
        <v>107.8788</v>
      </c>
      <c r="S13">
        <v>500</v>
      </c>
      <c r="T13" t="s">
        <v>22</v>
      </c>
      <c r="U13" t="s">
        <v>26</v>
      </c>
      <c r="V13">
        <v>96930.9</v>
      </c>
      <c r="W13" t="s">
        <v>27</v>
      </c>
      <c r="X13">
        <v>8.4797399999999995E-2</v>
      </c>
      <c r="Y13">
        <v>0</v>
      </c>
    </row>
    <row r="14" spans="1:25" x14ac:dyDescent="0.25">
      <c r="A14" t="s">
        <v>28</v>
      </c>
      <c r="B14" s="1">
        <v>45784.600229131946</v>
      </c>
      <c r="C14">
        <v>1.9E-3</v>
      </c>
      <c r="D14">
        <v>1025.0648152000001</v>
      </c>
      <c r="E14">
        <v>1.94762314888</v>
      </c>
      <c r="F14" t="s">
        <v>24</v>
      </c>
      <c r="G14" t="s">
        <v>25</v>
      </c>
      <c r="H14">
        <v>558624</v>
      </c>
      <c r="I14">
        <v>557995</v>
      </c>
      <c r="J14">
        <v>6.1657160000000003E-2</v>
      </c>
      <c r="K14">
        <v>1.0532E-2</v>
      </c>
      <c r="L14" t="s">
        <v>22</v>
      </c>
      <c r="M14">
        <f t="shared" si="0"/>
        <v>-100</v>
      </c>
      <c r="N14">
        <f t="shared" si="1"/>
        <v>-574.4</v>
      </c>
      <c r="O14" t="s">
        <v>26</v>
      </c>
      <c r="P14">
        <v>5.7439999999999998</v>
      </c>
      <c r="Q14">
        <v>5.74</v>
      </c>
      <c r="R14">
        <v>5173.7103500000003</v>
      </c>
      <c r="S14">
        <v>500</v>
      </c>
      <c r="T14" t="s">
        <v>22</v>
      </c>
      <c r="U14" t="s">
        <v>25</v>
      </c>
      <c r="V14">
        <v>97328.6</v>
      </c>
      <c r="W14">
        <v>97328.7</v>
      </c>
      <c r="X14">
        <v>1.9731590000000001</v>
      </c>
      <c r="Y14">
        <v>1.4020840000000001</v>
      </c>
    </row>
    <row r="15" spans="1:25" x14ac:dyDescent="0.25">
      <c r="C15">
        <f>SUM(C2:C14)</f>
        <v>2.172E-2</v>
      </c>
      <c r="M15">
        <f>SUM(M2:M14)</f>
        <v>100</v>
      </c>
      <c r="N15">
        <f>SUM(N2:N14)</f>
        <v>572.60000000000025</v>
      </c>
    </row>
  </sheetData>
  <sortState xmlns:xlrd2="http://schemas.microsoft.com/office/spreadsheetml/2017/richdata2" ref="A2:Y14">
    <sortCondition descending="1" ref="B2:B14"/>
  </sortState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ArbsBTCUSDTBRL-07-11-02-37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Yaco Alexander Kirzner Chirou</dc:creator>
  <cp:lastModifiedBy>Yaco Alexander Kirzner Chirou</cp:lastModifiedBy>
  <dcterms:created xsi:type="dcterms:W3CDTF">2025-05-08T09:56:18Z</dcterms:created>
  <dcterms:modified xsi:type="dcterms:W3CDTF">2025-05-08T10:03:16Z</dcterms:modified>
</cp:coreProperties>
</file>