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co\Desktop\BBB\"/>
    </mc:Choice>
  </mc:AlternateContent>
  <bookViews>
    <workbookView xWindow="2835" yWindow="0" windowWidth="19545" windowHeight="8340"/>
  </bookViews>
  <sheets>
    <sheet name="PCB" sheetId="1" r:id="rId1"/>
    <sheet name="Required" sheetId="2" r:id="rId2"/>
    <sheet name="Options" sheetId="3" r:id="rId3"/>
    <sheet name="Pric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 a="1"/>
  <c r="E2" i="4" s="1"/>
  <c r="C2" i="4"/>
  <c r="D2" i="4"/>
  <c r="B2" i="4"/>
  <c r="I6" i="1" l="1"/>
  <c r="F6" i="1"/>
  <c r="I5" i="1"/>
  <c r="F5" i="1"/>
  <c r="F4" i="1"/>
  <c r="I4" i="1"/>
  <c r="I3" i="1"/>
  <c r="F3" i="1"/>
  <c r="I2" i="1"/>
  <c r="F2" i="1"/>
</calcChain>
</file>

<file path=xl/sharedStrings.xml><?xml version="1.0" encoding="utf-8"?>
<sst xmlns="http://schemas.openxmlformats.org/spreadsheetml/2006/main" count="34" uniqueCount="32">
  <si>
    <t>Part Number</t>
  </si>
  <si>
    <t>Part Description</t>
  </si>
  <si>
    <t>Quantity</t>
  </si>
  <si>
    <t>Digikey PN</t>
  </si>
  <si>
    <t>Digikey Price</t>
  </si>
  <si>
    <t>Digikey Price Ext</t>
  </si>
  <si>
    <t>Mouser PN</t>
  </si>
  <si>
    <t>Mouser Price</t>
  </si>
  <si>
    <t>Mouser Price Ext</t>
  </si>
  <si>
    <t>296-28915-5-ND</t>
  </si>
  <si>
    <t>595-DRV8825PWP</t>
  </si>
  <si>
    <t>DRV8825PWP</t>
  </si>
  <si>
    <t>IC MOTOR DRIVER PAR 28HTSSOP</t>
  </si>
  <si>
    <t>CAT24C256WI-GT3</t>
  </si>
  <si>
    <t>IC EEPROM 256KBIT 400KHZ 8SOIC</t>
  </si>
  <si>
    <t>CAT24C256WI-GT3OSCT-ND </t>
  </si>
  <si>
    <t>698-CAT24C256WI-GT3</t>
  </si>
  <si>
    <t>HCTL-2032-SC</t>
  </si>
  <si>
    <t>630-HCTL-2032-SC</t>
  </si>
  <si>
    <t>516-1885-5-ND</t>
  </si>
  <si>
    <t>IC DECODER/COUNTER 32BIT 32-SOIC</t>
  </si>
  <si>
    <t>DAC088S085CIMT/NOPB</t>
  </si>
  <si>
    <t>DAC088S085CIMT/NOPB-ND</t>
  </si>
  <si>
    <t>IC DAC 8BIT OCTAL R-R 16-TSSOP</t>
  </si>
  <si>
    <t>926-DA088S085CIMTNPB</t>
  </si>
  <si>
    <t>296-4620-1-ND</t>
  </si>
  <si>
    <t>SN74AHC595PWR</t>
  </si>
  <si>
    <t>IC 8BIT SHFT REG TRI-ST 16-TSSOP</t>
  </si>
  <si>
    <t>595-SN74AHC595PWR</t>
  </si>
  <si>
    <t>PCB</t>
  </si>
  <si>
    <t>Part Count</t>
  </si>
  <si>
    <t>Mixed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</si>
</sst>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44" fontId="0" fillId="0" borderId="0" xfId="1" applyFont="1"/>
    <xf numFmtId="44" fontId="0" fillId="0" borderId="0" xfId="1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Texas-Instruments/DAC088S085CIMT-NOPB/?qs=sGAEpiMZZMvu8NZDyZ4K0WZk97Cq2tpD" TargetMode="External"/><Relationship Id="rId3" Type="http://schemas.openxmlformats.org/officeDocument/2006/relationships/hyperlink" Target="http://www.digikey.com/product-detail/en/CAT24C256WI-GT3/CAT24C256WI-GT3OSCT-ND/2704982" TargetMode="External"/><Relationship Id="rId7" Type="http://schemas.openxmlformats.org/officeDocument/2006/relationships/hyperlink" Target="http://www.digikey.com/product-detail/en/DAC088S085CIMT%2FNOPB/DAC088S085CIMT%2FNOPB-ND/1658141" TargetMode="External"/><Relationship Id="rId2" Type="http://schemas.openxmlformats.org/officeDocument/2006/relationships/hyperlink" Target="http://www.digikey.com/product-detail/en/DRV8825PWP/296-28915-5-ND/2676775" TargetMode="External"/><Relationship Id="rId1" Type="http://schemas.openxmlformats.org/officeDocument/2006/relationships/hyperlink" Target="http://www.mouser.com/ProductDetail/Texas-Instruments/DRV8825PWP/?qs=sGAEpiMZZMvt6eWNl%252b39CONAp7d4Q4UX" TargetMode="External"/><Relationship Id="rId6" Type="http://schemas.openxmlformats.org/officeDocument/2006/relationships/hyperlink" Target="http://www.digikey.com/product-detail/en/HCTL-2032-SC/516-1885-5-ND/1235899" TargetMode="External"/><Relationship Id="rId5" Type="http://schemas.openxmlformats.org/officeDocument/2006/relationships/hyperlink" Target="http://www.mouser.com/ProductDetail/Avago-Technologies/HCTL-2032-SC/?qs=sGAEpiMZZMsx4%2fFVpd5sGfAm5G4KbREp" TargetMode="External"/><Relationship Id="rId10" Type="http://schemas.openxmlformats.org/officeDocument/2006/relationships/hyperlink" Target="http://www.mouser.com/ProductDetail/Texas-Instruments/SN74AHC595PWR/?qs=sGAEpiMZZMtsbn1GaJyslzfkh1h1g%2fFQTCckm%252bIfaXA%3d" TargetMode="External"/><Relationship Id="rId4" Type="http://schemas.openxmlformats.org/officeDocument/2006/relationships/hyperlink" Target="http://www.mouser.com/ProductDetail/ON-Semiconductor/CAT24C256WI-GT3/?qs=sGAEpiMZZMuVhdAcoizlReWCLrywymY2%2fLYsR6sjnIQ%3d" TargetMode="External"/><Relationship Id="rId9" Type="http://schemas.openxmlformats.org/officeDocument/2006/relationships/hyperlink" Target="http://www.digikey.com/product-detail/en/SN74AHC595PWR/296-4620-1-ND/375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9" sqref="D9"/>
    </sheetView>
  </sheetViews>
  <sheetFormatPr defaultRowHeight="15" x14ac:dyDescent="0.25"/>
  <cols>
    <col min="1" max="1" width="22.5703125" bestFit="1" customWidth="1"/>
    <col min="2" max="2" width="34" bestFit="1" customWidth="1"/>
    <col min="3" max="3" width="8.7109375" bestFit="1" customWidth="1"/>
    <col min="4" max="4" width="26.140625" bestFit="1" customWidth="1"/>
    <col min="5" max="5" width="14" style="3" bestFit="1" customWidth="1"/>
    <col min="6" max="6" width="16.42578125" style="3" customWidth="1"/>
    <col min="7" max="7" width="22.85546875" bestFit="1" customWidth="1"/>
    <col min="8" max="8" width="14.140625" style="3" bestFit="1" customWidth="1"/>
    <col min="9" max="9" width="17.425781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4" t="s">
        <v>8</v>
      </c>
    </row>
    <row r="2" spans="1:9" x14ac:dyDescent="0.25">
      <c r="A2" t="s">
        <v>11</v>
      </c>
      <c r="B2" t="s">
        <v>12</v>
      </c>
      <c r="C2">
        <v>10</v>
      </c>
      <c r="D2" s="2" t="s">
        <v>9</v>
      </c>
      <c r="E2" s="3">
        <v>5.8730000000000002</v>
      </c>
      <c r="F2" s="3">
        <f>E2*C2</f>
        <v>58.730000000000004</v>
      </c>
      <c r="G2" s="2" t="s">
        <v>10</v>
      </c>
      <c r="H2" s="3">
        <v>5.87</v>
      </c>
      <c r="I2" s="3">
        <f>H2*C2</f>
        <v>58.7</v>
      </c>
    </row>
    <row r="3" spans="1:9" x14ac:dyDescent="0.25">
      <c r="A3" t="s">
        <v>13</v>
      </c>
      <c r="B3" t="s">
        <v>14</v>
      </c>
      <c r="C3">
        <v>3</v>
      </c>
      <c r="D3" s="2" t="s">
        <v>15</v>
      </c>
      <c r="E3" s="3">
        <v>0.73</v>
      </c>
      <c r="F3" s="3">
        <f>E3*C3</f>
        <v>2.19</v>
      </c>
      <c r="G3" s="2" t="s">
        <v>16</v>
      </c>
      <c r="H3" s="3">
        <v>0.72</v>
      </c>
      <c r="I3" s="3">
        <f>H3*C3</f>
        <v>2.16</v>
      </c>
    </row>
    <row r="4" spans="1:9" x14ac:dyDescent="0.25">
      <c r="A4" t="s">
        <v>17</v>
      </c>
      <c r="B4" t="s">
        <v>20</v>
      </c>
      <c r="C4">
        <v>3</v>
      </c>
      <c r="D4" s="2" t="s">
        <v>19</v>
      </c>
      <c r="E4" s="3">
        <v>12.04</v>
      </c>
      <c r="F4" s="3">
        <f>E4*C4</f>
        <v>36.119999999999997</v>
      </c>
      <c r="G4" s="2" t="s">
        <v>18</v>
      </c>
      <c r="H4" s="3">
        <v>10.59</v>
      </c>
      <c r="I4" s="3">
        <f>H4*C4</f>
        <v>31.77</v>
      </c>
    </row>
    <row r="5" spans="1:9" x14ac:dyDescent="0.25">
      <c r="A5" t="s">
        <v>21</v>
      </c>
      <c r="B5" t="s">
        <v>23</v>
      </c>
      <c r="C5">
        <v>2</v>
      </c>
      <c r="D5" s="2" t="s">
        <v>22</v>
      </c>
      <c r="E5" s="3">
        <v>4.54</v>
      </c>
      <c r="F5" s="3">
        <f>E5*C5</f>
        <v>9.08</v>
      </c>
      <c r="G5" s="2" t="s">
        <v>24</v>
      </c>
      <c r="H5" s="3">
        <v>4.53</v>
      </c>
      <c r="I5" s="3">
        <f>H5*C5</f>
        <v>9.06</v>
      </c>
    </row>
    <row r="6" spans="1:9" x14ac:dyDescent="0.25">
      <c r="A6" t="s">
        <v>26</v>
      </c>
      <c r="B6" t="s">
        <v>27</v>
      </c>
      <c r="C6">
        <v>10</v>
      </c>
      <c r="D6" s="2" t="s">
        <v>25</v>
      </c>
      <c r="E6" s="3">
        <v>0.49399999999999999</v>
      </c>
      <c r="F6" s="3">
        <f>E6*C6</f>
        <v>4.9399999999999995</v>
      </c>
      <c r="G6" s="2" t="s">
        <v>28</v>
      </c>
      <c r="H6" s="3">
        <v>0.43</v>
      </c>
      <c r="I6" s="3">
        <f>H6*C6</f>
        <v>4.3</v>
      </c>
    </row>
  </sheetData>
  <hyperlinks>
    <hyperlink ref="G2" r:id="rId1" tooltip="Click to view additional information on this product." display="http://www.mouser.com/ProductDetail/Texas-Instruments/DRV8825PWP/?qs=sGAEpiMZZMvt6eWNl%252b39CONAp7d4Q4UX"/>
    <hyperlink ref="D2" r:id="rId2" display="http://www.digikey.com/product-detail/en/DRV8825PWP/296-28915-5-ND/2676775"/>
    <hyperlink ref="D3" r:id="rId3" display="http://www.digikey.com/product-detail/en/CAT24C256WI-GT3/CAT24C256WI-GT3OSCT-ND/2704982"/>
    <hyperlink ref="G3" r:id="rId4" tooltip="Click to view additional information on this product." display="http://www.mouser.com/ProductDetail/ON-Semiconductor/CAT24C256WI-GT3/?qs=sGAEpiMZZMuVhdAcoizlReWCLrywymY2%2fLYsR6sjnIQ%3d"/>
    <hyperlink ref="G4" r:id="rId5" tooltip="Click to view additional information on this product." display="http://www.mouser.com/ProductDetail/Avago-Technologies/HCTL-2032-SC/?qs=sGAEpiMZZMsx4%2fFVpd5sGfAm5G4KbREp"/>
    <hyperlink ref="D4" r:id="rId6" display="http://www.digikey.com/product-detail/en/HCTL-2032-SC/516-1885-5-ND/1235899"/>
    <hyperlink ref="D5" r:id="rId7" display="http://www.digikey.com/product-detail/en/DAC088S085CIMT%2FNOPB/DAC088S085CIMT%2FNOPB-ND/1658141"/>
    <hyperlink ref="G5" r:id="rId8" tooltip="Click to view additional information on this product." display="http://www.mouser.com/ProductDetail/Texas-Instruments/DAC088S085CIMT-NOPB/?qs=sGAEpiMZZMvu8NZDyZ4K0WZk97Cq2tpD"/>
    <hyperlink ref="D6" r:id="rId9" display="http://www.digikey.com/product-detail/en/SN74AHC595PWR/296-4620-1-ND/375238"/>
    <hyperlink ref="G6" r:id="rId10" tooltip="Click to view additional information on this product." display="http://www.mouser.com/ProductDetail/Texas-Instruments/SN74AHC595PWR/?qs=sGAEpiMZZMtsbn1GaJyslzfkh1h1g%2fFQTCckm%252bIfaXA%3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6" sqref="E16"/>
    </sheetView>
  </sheetViews>
  <sheetFormatPr defaultRowHeight="15" x14ac:dyDescent="0.25"/>
  <cols>
    <col min="1" max="1" width="4.42578125" bestFit="1" customWidth="1"/>
    <col min="2" max="2" width="10.28515625" bestFit="1" customWidth="1"/>
    <col min="3" max="3" width="14" style="3" bestFit="1" customWidth="1"/>
    <col min="4" max="4" width="14.140625" style="3" bestFit="1" customWidth="1"/>
    <col min="5" max="5" width="12.85546875" style="3" bestFit="1" customWidth="1"/>
  </cols>
  <sheetData>
    <row r="1" spans="1:5" x14ac:dyDescent="0.25">
      <c r="A1" t="s">
        <v>29</v>
      </c>
      <c r="B1" t="s">
        <v>30</v>
      </c>
      <c r="C1" s="3" t="s">
        <v>4</v>
      </c>
      <c r="D1" s="3" t="s">
        <v>7</v>
      </c>
      <c r="E1" s="3" t="s">
        <v>31</v>
      </c>
    </row>
    <row r="2" spans="1:5" x14ac:dyDescent="0.25">
      <c r="B2">
        <f>SUM(PCB!C:C)</f>
        <v>28</v>
      </c>
      <c r="C2" s="3">
        <f>SUM(PCB!F:F)</f>
        <v>111.05999999999999</v>
      </c>
      <c r="D2" s="3">
        <f>SUM(PCB!I:I)</f>
        <v>105.99</v>
      </c>
      <c r="E2" s="3">
        <f t="array" aca="1" ref="E2" ca="1">SUM(IF(OFFSET(PCB!F2,0,0,COUNT(PCB!F:F),1)&gt;OFFSET(PCB!I2,0,0,COUNT(PCB!I:I),1),OFFSET(PCB!I2,0,0,COUNT(PCB!I:I),1),OFFSET(PCB!F2,0,0,COUNT(PCB!F:F),1)))</f>
        <v>105.99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PCB</vt:lpstr>
      <vt:lpstr>Required</vt:lpstr>
      <vt:lpstr>Options</vt:lpstr>
      <vt:lpstr>Prices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</dc:creator>
  <cp:lastModifiedBy>Yaco</cp:lastModifiedBy>
  <dcterms:created xsi:type="dcterms:W3CDTF">2014-06-21T22:30:35Z</dcterms:created>
  <dcterms:modified xsi:type="dcterms:W3CDTF">2014-06-25T01:43:20Z</dcterms:modified>
</cp:coreProperties>
</file>