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6ABEFCDA-F729-4750-9927-0D7BFD79F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44" i="1"/>
  <c r="B42" i="1"/>
  <c r="B40" i="1"/>
  <c r="B38" i="1"/>
  <c r="B36" i="1"/>
  <c r="B34" i="1"/>
  <c r="B28" i="1"/>
  <c r="B26" i="1"/>
  <c r="B24" i="1"/>
  <c r="B22" i="1"/>
  <c r="B14" i="1"/>
  <c r="B32" i="1"/>
  <c r="B30" i="1"/>
  <c r="B16" i="1" l="1"/>
</calcChain>
</file>

<file path=xl/sharedStrings.xml><?xml version="1.0" encoding="utf-8"?>
<sst xmlns="http://schemas.openxmlformats.org/spreadsheetml/2006/main" count="45" uniqueCount="45">
  <si>
    <t>Cormorán Imperial</t>
  </si>
  <si>
    <t>Yeco</t>
  </si>
  <si>
    <t>Cormorán de las Rocas</t>
  </si>
  <si>
    <t>Gaviota Dominicana</t>
  </si>
  <si>
    <t>Yunco de Magallanes</t>
  </si>
  <si>
    <t>Quetro No Volador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</si>
  <si>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</si>
  <si>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</si>
  <si>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</si>
  <si>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</si>
  <si>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</si>
  <si>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</si>
  <si>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Jote Cabeza Colorada</t>
  </si>
  <si>
    <t>% Cóndor</t>
  </si>
  <si>
    <t>% Yunco de Magallanes</t>
  </si>
  <si>
    <t>Jote Cabeza Colorada</t>
  </si>
  <si>
    <t>Gaviotín Suramericano</t>
  </si>
  <si>
    <t>Salteador Chileno</t>
  </si>
  <si>
    <t>Traro</t>
  </si>
  <si>
    <t>% Gaviotín Suramericano</t>
  </si>
  <si>
    <t>Pingüino de Magallanes</t>
  </si>
  <si>
    <t>% Salteador chileno</t>
  </si>
  <si>
    <t>% Pingüino de Magallanes</t>
  </si>
  <si>
    <t xml:space="preserve">% Traro </t>
  </si>
  <si>
    <t>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</si>
  <si>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</si>
  <si>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</si>
  <si>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</si>
  <si>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</si>
  <si>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</si>
  <si>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</si>
  <si>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</si>
  <si>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</si>
  <si>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</si>
  <si>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Salteador chileno</t>
  </si>
  <si>
    <t>Density Yunco de Magallanes</t>
  </si>
  <si>
    <t>Density Quetro No Volador</t>
  </si>
  <si>
    <t>Density Pingüino de Magallanes</t>
  </si>
  <si>
    <t xml:space="preserve">Density Traro 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</si>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</sst>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A19" sqref="A19"/>
    </sheetView>
  </sheetViews>
  <sheetFormatPr baseColWidth="10" defaultColWidth="8.88671875" defaultRowHeight="11.4" x14ac:dyDescent="0.3"/>
  <cols>
    <col min="1" max="1" width="39.33203125" style="1" customWidth="1"/>
    <col min="2" max="2" width="12" style="1" customWidth="1"/>
    <col min="3" max="3" width="11.44140625" style="1" bestFit="1" customWidth="1"/>
    <col min="4" max="4" width="12" style="1" bestFit="1" customWidth="1"/>
    <col min="5" max="5" width="10.44140625" style="1" bestFit="1" customWidth="1"/>
    <col min="6" max="16384" width="8.88671875" style="1"/>
  </cols>
  <sheetData>
    <row r="1" spans="1:2" x14ac:dyDescent="0.3">
      <c r="A1" s="6" t="s">
        <v>25</v>
      </c>
      <c r="B1" s="6">
        <v>1</v>
      </c>
    </row>
    <row r="2" spans="1:2" x14ac:dyDescent="0.3">
      <c r="A2" s="7" t="s">
        <v>0</v>
      </c>
      <c r="B2" s="7">
        <v>19</v>
      </c>
    </row>
    <row r="3" spans="1:2" x14ac:dyDescent="0.3">
      <c r="A3" s="10" t="s">
        <v>1</v>
      </c>
      <c r="B3" s="10">
        <v>11</v>
      </c>
    </row>
    <row r="4" spans="1:2" x14ac:dyDescent="0.3">
      <c r="A4" s="10" t="s">
        <v>2</v>
      </c>
      <c r="B4" s="10">
        <v>8</v>
      </c>
    </row>
    <row r="5" spans="1:2" x14ac:dyDescent="0.3">
      <c r="A5" s="10" t="s">
        <v>3</v>
      </c>
      <c r="B5" s="10">
        <v>1</v>
      </c>
    </row>
    <row r="6" spans="1:2" x14ac:dyDescent="0.3">
      <c r="A6" s="10" t="s">
        <v>16</v>
      </c>
      <c r="B6" s="10">
        <v>1</v>
      </c>
    </row>
    <row r="7" spans="1:2" x14ac:dyDescent="0.3">
      <c r="A7" s="10" t="s">
        <v>17</v>
      </c>
      <c r="B7" s="10">
        <v>4</v>
      </c>
    </row>
    <row r="8" spans="1:2" x14ac:dyDescent="0.3">
      <c r="A8" s="10" t="s">
        <v>4</v>
      </c>
      <c r="B8" s="10">
        <v>1</v>
      </c>
    </row>
    <row r="9" spans="1:2" x14ac:dyDescent="0.3">
      <c r="A9" s="10" t="s">
        <v>5</v>
      </c>
      <c r="B9" s="10">
        <v>22</v>
      </c>
    </row>
    <row r="10" spans="1:2" x14ac:dyDescent="0.3">
      <c r="A10" s="10" t="s">
        <v>20</v>
      </c>
      <c r="B10" s="10">
        <v>18</v>
      </c>
    </row>
    <row r="11" spans="1:2" x14ac:dyDescent="0.3">
      <c r="A11" s="10" t="s">
        <v>18</v>
      </c>
      <c r="B11" s="10">
        <v>2</v>
      </c>
    </row>
    <row r="12" spans="1:2" x14ac:dyDescent="0.3">
      <c r="A12" s="10" t="s">
        <v>24</v>
      </c>
      <c r="B12" s="10">
        <v>2</v>
      </c>
    </row>
    <row r="13" spans="1:2" x14ac:dyDescent="0.3">
      <c r="A13" s="11" t="s">
        <v>15</v>
      </c>
      <c r="B13" s="11">
        <v>8</v>
      </c>
    </row>
    <row r="14" spans="1:2" x14ac:dyDescent="0.3">
      <c r="A14" s="1" t="s">
        <v>26</v>
      </c>
      <c r="B14" s="3">
        <f>SUM(B2:B13)</f>
        <v>97</v>
      </c>
    </row>
    <row r="15" spans="1:2" x14ac:dyDescent="0.3">
      <c r="A15" s="1" t="s">
        <v>27</v>
      </c>
      <c r="B15" s="12">
        <v>0</v>
      </c>
    </row>
    <row r="16" spans="1:2" x14ac:dyDescent="0.3">
      <c r="A16" s="1" t="s">
        <v>6</v>
      </c>
      <c r="B16" s="2">
        <f>(B14/97)*100</f>
        <v>100</v>
      </c>
    </row>
    <row r="17" spans="1:2" x14ac:dyDescent="0.3">
      <c r="A17" s="1" t="s">
        <v>28</v>
      </c>
      <c r="B17" s="1">
        <v>0.77</v>
      </c>
    </row>
    <row r="18" spans="1:2" x14ac:dyDescent="0.3">
      <c r="A18" s="1" t="s">
        <v>43</v>
      </c>
      <c r="B18" s="2">
        <v>2.0590000000000002</v>
      </c>
    </row>
    <row r="19" spans="1:2" x14ac:dyDescent="0.3">
      <c r="A19" s="1" t="s">
        <v>44</v>
      </c>
      <c r="B19" s="2">
        <f>1-0.153</f>
        <v>0.84699999999999998</v>
      </c>
    </row>
    <row r="20" spans="1:2" x14ac:dyDescent="0.3">
      <c r="A20" s="1" t="s">
        <v>41</v>
      </c>
      <c r="B20" s="2">
        <v>2.0590000000000002</v>
      </c>
    </row>
    <row r="21" spans="1:2" x14ac:dyDescent="0.3">
      <c r="A21" s="1" t="s">
        <v>42</v>
      </c>
      <c r="B21" s="2">
        <f>1-0.153</f>
        <v>0.84699999999999998</v>
      </c>
    </row>
    <row r="22" spans="1:2" x14ac:dyDescent="0.2">
      <c r="A22" s="1" t="s">
        <v>7</v>
      </c>
      <c r="B22" s="8">
        <f>(B2/19)*100</f>
        <v>100</v>
      </c>
    </row>
    <row r="23" spans="1:2" x14ac:dyDescent="0.3">
      <c r="A23" s="1" t="s">
        <v>29</v>
      </c>
      <c r="B23" s="1">
        <v>0.15</v>
      </c>
    </row>
    <row r="24" spans="1:2" x14ac:dyDescent="0.3">
      <c r="A24" s="1" t="s">
        <v>8</v>
      </c>
      <c r="B24" s="2">
        <f>(B3/11)*100</f>
        <v>100</v>
      </c>
    </row>
    <row r="25" spans="1:2" x14ac:dyDescent="0.3">
      <c r="A25" s="1" t="s">
        <v>30</v>
      </c>
      <c r="B25" s="1">
        <v>0.09</v>
      </c>
    </row>
    <row r="26" spans="1:2" x14ac:dyDescent="0.3">
      <c r="A26" s="1" t="s">
        <v>9</v>
      </c>
      <c r="B26" s="2">
        <f>(B4/8)*100</f>
        <v>100</v>
      </c>
    </row>
    <row r="27" spans="1:2" x14ac:dyDescent="0.3">
      <c r="A27" s="1" t="s">
        <v>31</v>
      </c>
      <c r="B27" s="9">
        <v>0.06</v>
      </c>
    </row>
    <row r="28" spans="1:2" x14ac:dyDescent="0.3">
      <c r="A28" s="1" t="s">
        <v>10</v>
      </c>
      <c r="B28" s="2">
        <f>(B5/1)*100</f>
        <v>100</v>
      </c>
    </row>
    <row r="29" spans="1:2" x14ac:dyDescent="0.3">
      <c r="A29" s="1" t="s">
        <v>32</v>
      </c>
      <c r="B29" s="9">
        <v>0.01</v>
      </c>
    </row>
    <row r="30" spans="1:2" x14ac:dyDescent="0.3">
      <c r="A30" s="1" t="s">
        <v>19</v>
      </c>
      <c r="B30" s="2">
        <f>(B6/1)*100</f>
        <v>100</v>
      </c>
    </row>
    <row r="31" spans="1:2" x14ac:dyDescent="0.3">
      <c r="A31" s="1" t="s">
        <v>33</v>
      </c>
      <c r="B31" s="9">
        <v>0.01</v>
      </c>
    </row>
    <row r="32" spans="1:2" x14ac:dyDescent="0.3">
      <c r="A32" s="1" t="s">
        <v>21</v>
      </c>
      <c r="B32" s="2">
        <f>(B7/4)*100</f>
        <v>100</v>
      </c>
    </row>
    <row r="33" spans="1:3" x14ac:dyDescent="0.3">
      <c r="A33" s="1" t="s">
        <v>34</v>
      </c>
      <c r="B33" s="9">
        <v>0.03</v>
      </c>
    </row>
    <row r="34" spans="1:3" x14ac:dyDescent="0.3">
      <c r="A34" s="1" t="s">
        <v>14</v>
      </c>
      <c r="B34" s="4">
        <f>(B8/1)*100</f>
        <v>100</v>
      </c>
    </row>
    <row r="35" spans="1:3" x14ac:dyDescent="0.3">
      <c r="A35" s="1" t="s">
        <v>35</v>
      </c>
      <c r="B35" s="9">
        <v>0.01</v>
      </c>
    </row>
    <row r="36" spans="1:3" x14ac:dyDescent="0.3">
      <c r="A36" s="1" t="s">
        <v>11</v>
      </c>
      <c r="B36" s="2">
        <f>(B9/22)*100</f>
        <v>100</v>
      </c>
    </row>
    <row r="37" spans="1:3" x14ac:dyDescent="0.3">
      <c r="A37" s="1" t="s">
        <v>36</v>
      </c>
      <c r="B37" s="9">
        <v>0.17</v>
      </c>
    </row>
    <row r="38" spans="1:3" x14ac:dyDescent="0.3">
      <c r="A38" s="1" t="s">
        <v>22</v>
      </c>
      <c r="B38" s="2">
        <f>(B10/18)*100</f>
        <v>100</v>
      </c>
    </row>
    <row r="39" spans="1:3" x14ac:dyDescent="0.3">
      <c r="A39" s="1" t="s">
        <v>37</v>
      </c>
      <c r="B39" s="9">
        <v>0.14000000000000001</v>
      </c>
    </row>
    <row r="40" spans="1:3" x14ac:dyDescent="0.3">
      <c r="A40" s="1" t="s">
        <v>23</v>
      </c>
      <c r="B40" s="2">
        <f>(B11/2)*100</f>
        <v>100</v>
      </c>
    </row>
    <row r="41" spans="1:3" x14ac:dyDescent="0.3">
      <c r="A41" s="1" t="s">
        <v>38</v>
      </c>
      <c r="B41" s="9">
        <v>0.02</v>
      </c>
    </row>
    <row r="42" spans="1:3" x14ac:dyDescent="0.3">
      <c r="A42" s="1" t="s">
        <v>13</v>
      </c>
      <c r="B42" s="2">
        <f>(B12/2)*100</f>
        <v>100</v>
      </c>
    </row>
    <row r="43" spans="1:3" x14ac:dyDescent="0.3">
      <c r="A43" s="1" t="s">
        <v>39</v>
      </c>
      <c r="B43" s="9">
        <v>0.02</v>
      </c>
    </row>
    <row r="44" spans="1:3" x14ac:dyDescent="0.3">
      <c r="A44" s="1" t="s">
        <v>12</v>
      </c>
      <c r="B44" s="2">
        <f>(B13/8)*100</f>
        <v>100</v>
      </c>
    </row>
    <row r="45" spans="1:3" x14ac:dyDescent="0.2">
      <c r="A45" s="1" t="s">
        <v>40</v>
      </c>
      <c r="B45" s="9">
        <v>0.06</v>
      </c>
      <c r="C45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2022-08-19T04:04:05Z</dcterms:modified>
</cp:coreProperties>
</file>