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xcel\"/>
    </mc:Choice>
  </mc:AlternateContent>
  <xr:revisionPtr revIDLastSave="0" documentId="13_ncr:1_{A5624051-F1D3-4A99-A4DD-66193DF7AAF3}" xr6:coauthVersionLast="47" xr6:coauthVersionMax="47" xr10:uidLastSave="{00000000-0000-0000-0000-000000000000}"/>
  <bookViews>
    <workbookView xWindow="-108" yWindow="-108" windowWidth="23256" windowHeight="12456" xr2:uid="{6709E28E-311F-40F4-8758-18E6D4EB8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1" l="1"/>
  <c r="K19" i="1"/>
  <c r="J19" i="1"/>
  <c r="I19" i="1"/>
  <c r="L18" i="1"/>
  <c r="K18" i="1"/>
  <c r="J18" i="1"/>
  <c r="I18" i="1"/>
  <c r="L17" i="1"/>
  <c r="K17" i="1"/>
  <c r="J17" i="1"/>
  <c r="I17" i="1"/>
  <c r="E19" i="1"/>
  <c r="F19" i="1"/>
  <c r="G19" i="1"/>
  <c r="D19" i="1"/>
  <c r="E18" i="1"/>
  <c r="F18" i="1"/>
  <c r="G18" i="1"/>
  <c r="D18" i="1"/>
  <c r="E17" i="1"/>
  <c r="F17" i="1"/>
  <c r="G17" i="1"/>
  <c r="D17" i="1"/>
  <c r="N15" i="1"/>
  <c r="N6" i="1"/>
  <c r="N7" i="1"/>
  <c r="N8" i="1"/>
  <c r="N9" i="1"/>
  <c r="N10" i="1"/>
  <c r="N11" i="1"/>
  <c r="N12" i="1"/>
  <c r="N13" i="1"/>
  <c r="N14" i="1"/>
  <c r="N5" i="1"/>
  <c r="L15" i="1"/>
  <c r="K15" i="1"/>
  <c r="J15" i="1"/>
  <c r="I15" i="1"/>
  <c r="L6" i="1"/>
  <c r="L7" i="1"/>
  <c r="L8" i="1"/>
  <c r="L9" i="1"/>
  <c r="L10" i="1"/>
  <c r="L11" i="1"/>
  <c r="L12" i="1"/>
  <c r="L13" i="1"/>
  <c r="L14" i="1"/>
  <c r="L5" i="1"/>
  <c r="K6" i="1"/>
  <c r="K7" i="1"/>
  <c r="K8" i="1"/>
  <c r="K9" i="1"/>
  <c r="K10" i="1"/>
  <c r="K11" i="1"/>
  <c r="K12" i="1"/>
  <c r="K13" i="1"/>
  <c r="K14" i="1"/>
  <c r="K5" i="1"/>
  <c r="J5" i="1"/>
  <c r="I6" i="1"/>
  <c r="I7" i="1"/>
  <c r="I8" i="1"/>
  <c r="I9" i="1"/>
  <c r="J6" i="1"/>
  <c r="J7" i="1"/>
  <c r="J8" i="1"/>
  <c r="J9" i="1"/>
  <c r="J10" i="1"/>
  <c r="J11" i="1"/>
  <c r="J12" i="1"/>
  <c r="J13" i="1"/>
  <c r="J14" i="1"/>
  <c r="I10" i="1"/>
  <c r="I11" i="1"/>
  <c r="I12" i="1"/>
  <c r="I13" i="1"/>
  <c r="I14" i="1"/>
  <c r="I5" i="1"/>
</calcChain>
</file>

<file path=xl/sharedStrings.xml><?xml version="1.0" encoding="utf-8"?>
<sst xmlns="http://schemas.openxmlformats.org/spreadsheetml/2006/main" count="38" uniqueCount="34">
  <si>
    <t>Grade Book</t>
  </si>
  <si>
    <t>luffy</t>
  </si>
  <si>
    <t>first name</t>
  </si>
  <si>
    <t>last name</t>
  </si>
  <si>
    <t>zoro</t>
  </si>
  <si>
    <t>sanji</t>
  </si>
  <si>
    <t>nami</t>
  </si>
  <si>
    <t>robin</t>
  </si>
  <si>
    <t>navigator</t>
  </si>
  <si>
    <t>franky</t>
  </si>
  <si>
    <t>shipwright</t>
  </si>
  <si>
    <t>brook</t>
  </si>
  <si>
    <t>musician</t>
  </si>
  <si>
    <t>chopper</t>
  </si>
  <si>
    <t>doctor</t>
  </si>
  <si>
    <t>jinbe</t>
  </si>
  <si>
    <t>helsman</t>
  </si>
  <si>
    <t>thousand</t>
  </si>
  <si>
    <t>sunny</t>
  </si>
  <si>
    <t>captain</t>
  </si>
  <si>
    <t>swordsmen</t>
  </si>
  <si>
    <t>chef</t>
  </si>
  <si>
    <t>archelogist</t>
  </si>
  <si>
    <t>safety test</t>
  </si>
  <si>
    <t>company philosophy test</t>
  </si>
  <si>
    <t>finantial skills test</t>
  </si>
  <si>
    <t>drug test</t>
  </si>
  <si>
    <t>points</t>
  </si>
  <si>
    <t>fire employee</t>
  </si>
  <si>
    <t>ussop</t>
  </si>
  <si>
    <t>sniper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</si>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</sst>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/>
    <xf numFmtId="9" fontId="0" fillId="0" borderId="0" xfId="1" applyFont="1" applyAlignment="1"/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5782407407407409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Sheet1!$B$5:$B$15</c:f>
              <c:strCache>
                <c:ptCount val="11"/>
                <c:pt idx="0">
                  <c:v>captain</c:v>
                </c:pt>
                <c:pt idx="1">
                  <c:v>swordsmen</c:v>
                </c:pt>
                <c:pt idx="2">
                  <c:v>chef</c:v>
                </c:pt>
                <c:pt idx="3">
                  <c:v>navigator</c:v>
                </c:pt>
                <c:pt idx="4">
                  <c:v>archelogist</c:v>
                </c:pt>
                <c:pt idx="5">
                  <c:v>shipwright</c:v>
                </c:pt>
                <c:pt idx="6">
                  <c:v>musician</c:v>
                </c:pt>
                <c:pt idx="7">
                  <c:v>doctor</c:v>
                </c:pt>
                <c:pt idx="8">
                  <c:v>helsman</c:v>
                </c:pt>
                <c:pt idx="9">
                  <c:v>sunny</c:v>
                </c:pt>
                <c:pt idx="10">
                  <c:v>sniper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4-4662-A526-4482FC871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9671776"/>
        <c:axId val="568697880"/>
      </c:barChart>
      <c:catAx>
        <c:axId val="56967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97880"/>
        <c:crosses val="autoZero"/>
        <c:auto val="1"/>
        <c:lblAlgn val="ctr"/>
        <c:lblOffset val="100"/>
        <c:noMultiLvlLbl val="0"/>
      </c:catAx>
      <c:valAx>
        <c:axId val="56869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7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1"/>
                <c:pt idx="0">
                  <c:v>luffy</c:v>
                </c:pt>
                <c:pt idx="1">
                  <c:v>zoro</c:v>
                </c:pt>
                <c:pt idx="2">
                  <c:v>sanji</c:v>
                </c:pt>
                <c:pt idx="3">
                  <c:v>nami</c:v>
                </c:pt>
                <c:pt idx="4">
                  <c:v>robin</c:v>
                </c:pt>
                <c:pt idx="5">
                  <c:v>franky</c:v>
                </c:pt>
                <c:pt idx="6">
                  <c:v>brook</c:v>
                </c:pt>
                <c:pt idx="7">
                  <c:v>chopper</c:v>
                </c:pt>
                <c:pt idx="8">
                  <c:v>jinbe</c:v>
                </c:pt>
                <c:pt idx="9">
                  <c:v>thousand</c:v>
                </c:pt>
                <c:pt idx="10">
                  <c:v>ussop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19</c:v>
                </c:pt>
                <c:pt idx="1">
                  <c:v>20</c:v>
                </c:pt>
                <c:pt idx="2">
                  <c:v>16</c:v>
                </c:pt>
                <c:pt idx="3">
                  <c:v>18</c:v>
                </c:pt>
                <c:pt idx="4">
                  <c:v>17</c:v>
                </c:pt>
                <c:pt idx="5">
                  <c:v>20</c:v>
                </c:pt>
                <c:pt idx="6">
                  <c:v>20</c:v>
                </c:pt>
                <c:pt idx="7">
                  <c:v>19</c:v>
                </c:pt>
                <c:pt idx="8">
                  <c:v>20</c:v>
                </c:pt>
                <c:pt idx="9">
                  <c:v>20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5-407D-8251-7B4ACA3DF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124808"/>
        <c:axId val="567125528"/>
      </c:barChart>
      <c:catAx>
        <c:axId val="567124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25528"/>
        <c:crosses val="autoZero"/>
        <c:auto val="1"/>
        <c:lblAlgn val="ctr"/>
        <c:lblOffset val="100"/>
        <c:noMultiLvlLbl val="0"/>
      </c:catAx>
      <c:valAx>
        <c:axId val="56712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24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finantial skills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19"/>
          <c:y val="0.19486111111111112"/>
          <c:w val="0.8901968503937007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1"/>
                <c:pt idx="0">
                  <c:v>luffy</c:v>
                </c:pt>
                <c:pt idx="1">
                  <c:v>zoro</c:v>
                </c:pt>
                <c:pt idx="2">
                  <c:v>sanji</c:v>
                </c:pt>
                <c:pt idx="3">
                  <c:v>nami</c:v>
                </c:pt>
                <c:pt idx="4">
                  <c:v>robin</c:v>
                </c:pt>
                <c:pt idx="5">
                  <c:v>franky</c:v>
                </c:pt>
                <c:pt idx="6">
                  <c:v>brook</c:v>
                </c:pt>
                <c:pt idx="7">
                  <c:v>chopper</c:v>
                </c:pt>
                <c:pt idx="8">
                  <c:v>jinbe</c:v>
                </c:pt>
                <c:pt idx="9">
                  <c:v>thousand</c:v>
                </c:pt>
                <c:pt idx="10">
                  <c:v>ussop</c:v>
                </c:pt>
              </c:strCache>
            </c:strRef>
          </c:cat>
          <c:val>
            <c:numRef>
              <c:f>Sheet1!$F$5:$F$15</c:f>
              <c:numCache>
                <c:formatCode>General</c:formatCode>
                <c:ptCount val="11"/>
                <c:pt idx="0">
                  <c:v>60</c:v>
                </c:pt>
                <c:pt idx="1">
                  <c:v>70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85</c:v>
                </c:pt>
                <c:pt idx="6">
                  <c:v>80</c:v>
                </c:pt>
                <c:pt idx="7">
                  <c:v>60</c:v>
                </c:pt>
                <c:pt idx="8">
                  <c:v>90</c:v>
                </c:pt>
                <c:pt idx="9">
                  <c:v>40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FA-4DC8-B727-5486D72C3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586584"/>
        <c:axId val="574583704"/>
      </c:barChart>
      <c:catAx>
        <c:axId val="574586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83704"/>
        <c:crosses val="autoZero"/>
        <c:auto val="1"/>
        <c:lblAlgn val="ctr"/>
        <c:lblOffset val="100"/>
        <c:noMultiLvlLbl val="0"/>
      </c:catAx>
      <c:valAx>
        <c:axId val="57458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86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594360</xdr:colOff>
      <xdr:row>0</xdr:row>
      <xdr:rowOff>0</xdr:rowOff>
    </xdr:from>
    <xdr:to>
      <xdr:col>23</xdr:col>
      <xdr:colOff>229810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7C06CC-5BFB-4093-41A6-033AB224B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358382</xdr:colOff>
      <xdr:row>0</xdr:row>
      <xdr:rowOff>0</xdr:rowOff>
    </xdr:from>
    <xdr:to>
      <xdr:col>31</xdr:col>
      <xdr:colOff>120953</xdr:colOff>
      <xdr:row>17</xdr:row>
      <xdr:rowOff>157238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7024CB-B604-53F5-C9E6-1F663C87D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151189</xdr:colOff>
      <xdr:row>0</xdr:row>
      <xdr:rowOff>0</xdr:rowOff>
    </xdr:from>
    <xdr:to>
      <xdr:col>38</xdr:col>
      <xdr:colOff>580570</xdr:colOff>
      <xdr:row>17</xdr:row>
      <xdr:rowOff>181428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CC2A9B-77DB-C37B-1AFD-B2A7D970A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21A4-C0D0-40A0-B987-7A5A3066FDEC}">
  <sheetPr>
    <pageSetUpPr fitToPage="1"/>
  </sheetPr>
  <dimension ref="A1:N19"/>
  <sheetViews>
    <sheetView tabSelected="1" zoomScale="63" workbookViewId="0">
      <selection activeCell="Z22" sqref="Z22"/>
    </sheetView>
  </sheetViews>
  <sheetFormatPr defaultRowHeight="14.4" x14ac:dyDescent="0.3"/>
  <cols>
    <col min="1" max="1" width="10.5546875" customWidth="1"/>
    <col min="2" max="2" width="11.77734375" customWidth="1"/>
    <col min="4" max="4" width="6.44140625" customWidth="1"/>
    <col min="5" max="5" width="5.77734375" customWidth="1"/>
    <col min="6" max="6" width="6.6640625" customWidth="1"/>
    <col min="7" max="7" width="4.88671875" customWidth="1"/>
  </cols>
  <sheetData>
    <row r="1" spans="1:14" x14ac:dyDescent="0.3">
      <c r="A1" t="s">
        <v>0</v>
      </c>
    </row>
    <row r="2" spans="1:14" x14ac:dyDescent="0.3">
      <c r="D2" s="1"/>
      <c r="E2" s="1"/>
      <c r="F2" s="1"/>
      <c r="G2" s="1"/>
      <c r="H2" s="1"/>
      <c r="I2" s="1"/>
    </row>
    <row r="3" spans="1:14" ht="116.4" x14ac:dyDescent="0.3">
      <c r="A3" t="s">
        <v>2</v>
      </c>
      <c r="B3" t="s">
        <v>3</v>
      </c>
      <c r="D3" s="1" t="s">
        <v>23</v>
      </c>
      <c r="E3" s="1" t="s">
        <v>24</v>
      </c>
      <c r="F3" s="1" t="s">
        <v>25</v>
      </c>
      <c r="G3" s="1" t="s">
        <v>26</v>
      </c>
      <c r="H3" s="1"/>
      <c r="I3" s="1" t="s">
        <v>23</v>
      </c>
      <c r="J3" s="1" t="s">
        <v>24</v>
      </c>
      <c r="K3" s="1" t="s">
        <v>25</v>
      </c>
      <c r="L3" s="1" t="s">
        <v>26</v>
      </c>
      <c r="N3" s="1" t="s">
        <v>28</v>
      </c>
    </row>
    <row r="4" spans="1:14" ht="26.4" customHeight="1" x14ac:dyDescent="0.3">
      <c r="C4" t="s">
        <v>27</v>
      </c>
      <c r="D4" s="2">
        <v>10</v>
      </c>
      <c r="E4" s="3">
        <v>20</v>
      </c>
      <c r="F4" s="3">
        <v>100</v>
      </c>
      <c r="G4" s="3">
        <v>1</v>
      </c>
      <c r="H4" s="3"/>
      <c r="I4" s="4"/>
    </row>
    <row r="5" spans="1:14" x14ac:dyDescent="0.3">
      <c r="A5" t="s">
        <v>1</v>
      </c>
      <c r="B5" t="s">
        <v>19</v>
      </c>
      <c r="D5" s="4">
        <v>10</v>
      </c>
      <c r="E5" s="4">
        <v>19</v>
      </c>
      <c r="F5" s="4">
        <v>60</v>
      </c>
      <c r="G5" s="4">
        <v>1</v>
      </c>
      <c r="H5" s="4"/>
      <c r="I5" s="5">
        <f>D5/10</f>
        <v>1</v>
      </c>
      <c r="J5" s="5">
        <f t="shared" ref="J5:L5" si="0">E5/10</f>
        <v>1.9</v>
      </c>
      <c r="K5" s="5">
        <f>F5/100</f>
        <v>0.6</v>
      </c>
      <c r="L5" s="5">
        <f>G5/1</f>
        <v>1</v>
      </c>
      <c r="N5" t="b">
        <f>OR(I5&lt;0.5,J5&lt;0.5,K5&lt;0.5,L5&lt;0.5)</f>
        <v>0</v>
      </c>
    </row>
    <row r="6" spans="1:14" x14ac:dyDescent="0.3">
      <c r="A6" t="s">
        <v>4</v>
      </c>
      <c r="B6" t="s">
        <v>20</v>
      </c>
      <c r="D6" s="4">
        <v>9</v>
      </c>
      <c r="E6" s="4">
        <v>20</v>
      </c>
      <c r="F6" s="4">
        <v>70</v>
      </c>
      <c r="G6" s="4">
        <v>0</v>
      </c>
      <c r="H6" s="4"/>
      <c r="I6" s="5">
        <f t="shared" ref="I6:I9" si="1">D6/10</f>
        <v>0.9</v>
      </c>
      <c r="J6" s="6">
        <f t="shared" ref="J6:J15" si="2">E6/20</f>
        <v>1</v>
      </c>
      <c r="K6" s="5">
        <f t="shared" ref="K6:K15" si="3">F6/100</f>
        <v>0.7</v>
      </c>
      <c r="L6" s="5">
        <f t="shared" ref="L6:L15" si="4">G6/1</f>
        <v>0</v>
      </c>
      <c r="N6" t="b">
        <f t="shared" ref="N6:N14" si="5">OR(I6&lt;0.5,J6&lt;0.5,K6&lt;0.5,L6&lt;0.5)</f>
        <v>1</v>
      </c>
    </row>
    <row r="7" spans="1:14" x14ac:dyDescent="0.3">
      <c r="A7" t="s">
        <v>5</v>
      </c>
      <c r="B7" t="s">
        <v>21</v>
      </c>
      <c r="D7" s="4">
        <v>10</v>
      </c>
      <c r="E7" s="4">
        <v>16</v>
      </c>
      <c r="F7" s="4">
        <v>100</v>
      </c>
      <c r="G7" s="4">
        <v>1</v>
      </c>
      <c r="H7" s="4"/>
      <c r="I7" s="5">
        <f t="shared" si="1"/>
        <v>1</v>
      </c>
      <c r="J7" s="6">
        <f t="shared" si="2"/>
        <v>0.8</v>
      </c>
      <c r="K7" s="5">
        <f t="shared" si="3"/>
        <v>1</v>
      </c>
      <c r="L7" s="5">
        <f t="shared" si="4"/>
        <v>1</v>
      </c>
      <c r="N7" t="b">
        <f t="shared" si="5"/>
        <v>0</v>
      </c>
    </row>
    <row r="8" spans="1:14" x14ac:dyDescent="0.3">
      <c r="A8" t="s">
        <v>6</v>
      </c>
      <c r="B8" t="s">
        <v>8</v>
      </c>
      <c r="D8" s="4">
        <v>10</v>
      </c>
      <c r="E8" s="4">
        <v>18</v>
      </c>
      <c r="F8" s="4">
        <v>100</v>
      </c>
      <c r="G8" s="4">
        <v>1</v>
      </c>
      <c r="H8" s="4"/>
      <c r="I8" s="5">
        <f t="shared" si="1"/>
        <v>1</v>
      </c>
      <c r="J8" s="6">
        <f t="shared" si="2"/>
        <v>0.9</v>
      </c>
      <c r="K8" s="5">
        <f t="shared" si="3"/>
        <v>1</v>
      </c>
      <c r="L8" s="5">
        <f t="shared" si="4"/>
        <v>1</v>
      </c>
      <c r="N8" t="b">
        <f t="shared" si="5"/>
        <v>0</v>
      </c>
    </row>
    <row r="9" spans="1:14" x14ac:dyDescent="0.3">
      <c r="A9" t="s">
        <v>7</v>
      </c>
      <c r="B9" t="s">
        <v>22</v>
      </c>
      <c r="D9" s="4">
        <v>10</v>
      </c>
      <c r="E9" s="4">
        <v>17</v>
      </c>
      <c r="F9" s="4">
        <v>100</v>
      </c>
      <c r="G9" s="4">
        <v>1</v>
      </c>
      <c r="H9" s="4"/>
      <c r="I9" s="5">
        <f t="shared" si="1"/>
        <v>1</v>
      </c>
      <c r="J9" s="6">
        <f t="shared" si="2"/>
        <v>0.85</v>
      </c>
      <c r="K9" s="5">
        <f t="shared" si="3"/>
        <v>1</v>
      </c>
      <c r="L9" s="5">
        <f t="shared" si="4"/>
        <v>1</v>
      </c>
      <c r="N9" t="b">
        <f t="shared" si="5"/>
        <v>0</v>
      </c>
    </row>
    <row r="10" spans="1:14" x14ac:dyDescent="0.3">
      <c r="A10" t="s">
        <v>9</v>
      </c>
      <c r="B10" t="s">
        <v>10</v>
      </c>
      <c r="D10" s="4">
        <v>8</v>
      </c>
      <c r="E10" s="4">
        <v>20</v>
      </c>
      <c r="F10" s="4">
        <v>85</v>
      </c>
      <c r="G10" s="4">
        <v>1</v>
      </c>
      <c r="H10" s="4"/>
      <c r="I10" s="5">
        <f t="shared" ref="I6:I15" si="6">D10/10</f>
        <v>0.8</v>
      </c>
      <c r="J10" s="6">
        <f t="shared" si="2"/>
        <v>1</v>
      </c>
      <c r="K10" s="5">
        <f t="shared" si="3"/>
        <v>0.85</v>
      </c>
      <c r="L10" s="5">
        <f t="shared" si="4"/>
        <v>1</v>
      </c>
      <c r="N10" t="b">
        <f t="shared" si="5"/>
        <v>0</v>
      </c>
    </row>
    <row r="11" spans="1:14" x14ac:dyDescent="0.3">
      <c r="A11" t="s">
        <v>11</v>
      </c>
      <c r="B11" t="s">
        <v>12</v>
      </c>
      <c r="D11" s="4">
        <v>8</v>
      </c>
      <c r="E11" s="4">
        <v>20</v>
      </c>
      <c r="F11" s="4">
        <v>80</v>
      </c>
      <c r="G11" s="4">
        <v>1</v>
      </c>
      <c r="H11" s="4"/>
      <c r="I11" s="5">
        <f t="shared" si="6"/>
        <v>0.8</v>
      </c>
      <c r="J11" s="6">
        <f t="shared" si="2"/>
        <v>1</v>
      </c>
      <c r="K11" s="5">
        <f t="shared" si="3"/>
        <v>0.8</v>
      </c>
      <c r="L11" s="5">
        <f t="shared" si="4"/>
        <v>1</v>
      </c>
      <c r="N11" t="b">
        <f t="shared" si="5"/>
        <v>0</v>
      </c>
    </row>
    <row r="12" spans="1:14" x14ac:dyDescent="0.3">
      <c r="A12" t="s">
        <v>13</v>
      </c>
      <c r="B12" t="s">
        <v>14</v>
      </c>
      <c r="D12" s="4">
        <v>9</v>
      </c>
      <c r="E12" s="4">
        <v>19</v>
      </c>
      <c r="F12" s="4">
        <v>60</v>
      </c>
      <c r="G12" s="4">
        <v>0</v>
      </c>
      <c r="H12" s="4"/>
      <c r="I12" s="5">
        <f t="shared" si="6"/>
        <v>0.9</v>
      </c>
      <c r="J12" s="6">
        <f t="shared" si="2"/>
        <v>0.95</v>
      </c>
      <c r="K12" s="5">
        <f t="shared" si="3"/>
        <v>0.6</v>
      </c>
      <c r="L12" s="5">
        <f t="shared" si="4"/>
        <v>0</v>
      </c>
      <c r="N12" t="b">
        <f t="shared" si="5"/>
        <v>1</v>
      </c>
    </row>
    <row r="13" spans="1:14" x14ac:dyDescent="0.3">
      <c r="A13" t="s">
        <v>15</v>
      </c>
      <c r="B13" t="s">
        <v>16</v>
      </c>
      <c r="D13" s="4">
        <v>10</v>
      </c>
      <c r="E13" s="4">
        <v>20</v>
      </c>
      <c r="F13" s="4">
        <v>90</v>
      </c>
      <c r="G13" s="4">
        <v>1</v>
      </c>
      <c r="H13" s="4"/>
      <c r="I13" s="5">
        <f t="shared" si="6"/>
        <v>1</v>
      </c>
      <c r="J13" s="6">
        <f t="shared" si="2"/>
        <v>1</v>
      </c>
      <c r="K13" s="5">
        <f t="shared" si="3"/>
        <v>0.9</v>
      </c>
      <c r="L13" s="5">
        <f t="shared" si="4"/>
        <v>1</v>
      </c>
      <c r="N13" t="b">
        <f t="shared" si="5"/>
        <v>0</v>
      </c>
    </row>
    <row r="14" spans="1:14" x14ac:dyDescent="0.3">
      <c r="A14" t="s">
        <v>17</v>
      </c>
      <c r="B14" t="s">
        <v>18</v>
      </c>
      <c r="D14" s="4">
        <v>10</v>
      </c>
      <c r="E14" s="4">
        <v>20</v>
      </c>
      <c r="F14" s="4">
        <v>40</v>
      </c>
      <c r="G14" s="4">
        <v>1</v>
      </c>
      <c r="H14" s="4"/>
      <c r="I14" s="5">
        <f t="shared" si="6"/>
        <v>1</v>
      </c>
      <c r="J14" s="6">
        <f t="shared" si="2"/>
        <v>1</v>
      </c>
      <c r="K14" s="5">
        <f t="shared" si="3"/>
        <v>0.4</v>
      </c>
      <c r="L14" s="5">
        <f t="shared" si="4"/>
        <v>1</v>
      </c>
      <c r="N14" t="b">
        <f t="shared" si="5"/>
        <v>1</v>
      </c>
    </row>
    <row r="15" spans="1:14" x14ac:dyDescent="0.3">
      <c r="A15" t="s">
        <v>29</v>
      </c>
      <c r="B15" t="s">
        <v>30</v>
      </c>
      <c r="D15" s="4">
        <v>10</v>
      </c>
      <c r="E15" s="4">
        <v>15</v>
      </c>
      <c r="F15" s="4">
        <v>40</v>
      </c>
      <c r="G15" s="4">
        <v>1</v>
      </c>
      <c r="I15" s="5">
        <f t="shared" si="6"/>
        <v>1</v>
      </c>
      <c r="J15" s="6">
        <f t="shared" si="2"/>
        <v>0.75</v>
      </c>
      <c r="K15" s="5">
        <f t="shared" si="3"/>
        <v>0.4</v>
      </c>
      <c r="L15" s="5">
        <f t="shared" si="4"/>
        <v>1</v>
      </c>
      <c r="N15" t="b">
        <f>OR(I15&lt;0.5,J15&lt;0.5,K15&lt;0.5,L15&lt;0.5)</f>
        <v>1</v>
      </c>
    </row>
    <row r="17" spans="1:12" x14ac:dyDescent="0.3">
      <c r="A17" t="s">
        <v>31</v>
      </c>
      <c r="D17">
        <f>MAX(D5:D15)</f>
        <v>10</v>
      </c>
      <c r="E17">
        <f t="shared" ref="E17:G17" si="7">MAX(E5:E15)</f>
        <v>20</v>
      </c>
      <c r="F17">
        <f t="shared" si="7"/>
        <v>100</v>
      </c>
      <c r="G17">
        <f t="shared" si="7"/>
        <v>1</v>
      </c>
      <c r="I17" s="6">
        <f>MAX(I5:I15)</f>
        <v>1</v>
      </c>
      <c r="J17" s="6">
        <f t="shared" ref="J17:L17" si="8">MAX(J5:J15)</f>
        <v>1.9</v>
      </c>
      <c r="K17" s="6">
        <f t="shared" si="8"/>
        <v>1</v>
      </c>
      <c r="L17" s="6">
        <f t="shared" si="8"/>
        <v>1</v>
      </c>
    </row>
    <row r="18" spans="1:12" x14ac:dyDescent="0.3">
      <c r="A18" t="s">
        <v>32</v>
      </c>
      <c r="D18">
        <f>MIN(D5:D15)</f>
        <v>8</v>
      </c>
      <c r="E18">
        <f t="shared" ref="E18:G18" si="9">MIN(E5:E15)</f>
        <v>15</v>
      </c>
      <c r="F18">
        <f t="shared" si="9"/>
        <v>40</v>
      </c>
      <c r="G18">
        <f t="shared" si="9"/>
        <v>0</v>
      </c>
      <c r="I18" s="6">
        <f>MIN(I5:I15)</f>
        <v>0.8</v>
      </c>
      <c r="J18" s="6">
        <f t="shared" ref="J18:L18" si="10">MIN(J5:J15)</f>
        <v>0.75</v>
      </c>
      <c r="K18" s="6">
        <f t="shared" si="10"/>
        <v>0.4</v>
      </c>
      <c r="L18" s="6">
        <f t="shared" si="10"/>
        <v>0</v>
      </c>
    </row>
    <row r="19" spans="1:12" x14ac:dyDescent="0.3">
      <c r="A19" t="s">
        <v>33</v>
      </c>
      <c r="D19">
        <f>AVERAGE(D5:D15)</f>
        <v>9.454545454545455</v>
      </c>
      <c r="E19">
        <f t="shared" ref="E19:G19" si="11">AVERAGE(E5:E15)</f>
        <v>18.545454545454547</v>
      </c>
      <c r="F19">
        <f t="shared" si="11"/>
        <v>75</v>
      </c>
      <c r="G19">
        <f t="shared" si="11"/>
        <v>0.81818181818181823</v>
      </c>
      <c r="I19" s="6">
        <f>AVERAGE(I5:I15)</f>
        <v>0.94545454545454544</v>
      </c>
      <c r="J19" s="6">
        <f t="shared" ref="J19:L19" si="12">AVERAGE(J5:J15)</f>
        <v>1.0136363636363637</v>
      </c>
      <c r="K19" s="6">
        <f t="shared" si="12"/>
        <v>0.75</v>
      </c>
      <c r="L19" s="6">
        <f t="shared" si="12"/>
        <v>0.81818181818181823</v>
      </c>
    </row>
  </sheetData>
  <conditionalFormatting sqref="D5:D15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5:E15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5:F15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G5:G15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5:L15">
    <cfRule type="cellIs" dxfId="2" priority="2" operator="lessThan">
      <formula>0.5</formula>
    </cfRule>
  </conditionalFormatting>
  <conditionalFormatting sqref="N5:N15">
    <cfRule type="cellIs" dxfId="0" priority="1" operator="equal">
      <formula>TRUE</formula>
    </cfRule>
  </conditionalFormatting>
  <pageMargins left="0.7" right="0.7" top="0.75" bottom="0.75" header="0.3" footer="0.3"/>
  <pageSetup scale="3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2025-06-11T17:28:22Z</cp:lastPrinted>
  <dcterms:created xsi:type="dcterms:W3CDTF">2025-06-11T16:37:32Z</dcterms:created>
  <dcterms:modified xsi:type="dcterms:W3CDTF">2025-06-11T17:28:35Z</dcterms:modified>
</cp:coreProperties>
</file>