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slack\Github\open-source-operant-chamber-control\docs\"/>
    </mc:Choice>
  </mc:AlternateContent>
  <xr:revisionPtr revIDLastSave="0" documentId="13_ncr:1_{0153B56E-631A-484A-9792-FD4671D7765D}" xr6:coauthVersionLast="47" xr6:coauthVersionMax="47" xr10:uidLastSave="{00000000-0000-0000-0000-000000000000}"/>
  <bookViews>
    <workbookView xWindow="5856" yWindow="2388" windowWidth="13836" windowHeight="7968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2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 l="1"/>
</calcChain>
</file>

<file path=xl/sharedStrings.xml><?xml version="1.0" encoding="utf-8"?>
<sst xmlns="http://schemas.openxmlformats.org/spreadsheetml/2006/main" count="47" uniqueCount="47">
  <si>
    <t>Item</t>
  </si>
  <si>
    <t>DigiKey Part #</t>
  </si>
  <si>
    <t>Quantity</t>
  </si>
  <si>
    <t>Unit Cost (USD)</t>
  </si>
  <si>
    <t>Total Cost (USD)</t>
  </si>
  <si>
    <t>Arduino Uno Rev3</t>
  </si>
  <si>
    <t>1050-1024-ND</t>
  </si>
  <si>
    <t>USB 2.0 Cable Type A/B</t>
  </si>
  <si>
    <t>1528-62-ND</t>
  </si>
  <si>
    <t>AC/DC Desktop Adapter 28V</t>
  </si>
  <si>
    <t>2034-TRH50A280-01E03VI-ND</t>
  </si>
  <si>
    <t>Power Cord</t>
  </si>
  <si>
    <t>EPS614-ND</t>
  </si>
  <si>
    <t>DC Power Jack</t>
  </si>
  <si>
    <t>1939-G-014-4-ND</t>
  </si>
  <si>
    <t>4 Circuit Op Amp</t>
  </si>
  <si>
    <t>296-48048-ND</t>
  </si>
  <si>
    <t>0.1 µF SMT Capacitor</t>
  </si>
  <si>
    <t>399-C1206C104K5RAC7800CT-ND</t>
  </si>
  <si>
    <t>1Mohm SMT Resistor</t>
  </si>
  <si>
    <t>A129846CT-ND</t>
  </si>
  <si>
    <t>200kohm SMT Resistor</t>
  </si>
  <si>
    <t>118-CR1206AFX-2003ELFCT-ND</t>
  </si>
  <si>
    <t>10kohm SMT Resistor</t>
  </si>
  <si>
    <t>A130183CT-ND</t>
  </si>
  <si>
    <t>300kohm SMT Resistor</t>
  </si>
  <si>
    <t>CRS1206-FX-3003ELFCT-ND</t>
  </si>
  <si>
    <t>169kohm SMT Resistor</t>
  </si>
  <si>
    <t>311-169KFRCT-ND</t>
  </si>
  <si>
    <t>8 22kohm Isolated Resistor Network</t>
  </si>
  <si>
    <t>4816P-1-223LFCT-ND</t>
  </si>
  <si>
    <t>1N4007 Through-Hole Diode</t>
  </si>
  <si>
    <t>1N4007-TPMSCT-ND</t>
  </si>
  <si>
    <t>DB25 Female Socket</t>
  </si>
  <si>
    <t>609-5879-ND</t>
  </si>
  <si>
    <t>DB25 Cable Assembly</t>
  </si>
  <si>
    <t>2768-M01-017-ND</t>
  </si>
  <si>
    <t>20pk Jumper Wire M/M</t>
  </si>
  <si>
    <t>1568-1512-ND</t>
  </si>
  <si>
    <t>9 Position Receptacle</t>
  </si>
  <si>
    <t>2057-2RS1-09-G-ND</t>
  </si>
  <si>
    <t>8 Position Receptacle</t>
  </si>
  <si>
    <t>2057-2RS1-08-G-ND</t>
  </si>
  <si>
    <r>
      <t>JLC Printing and Shipping</t>
    </r>
    <r>
      <rPr>
        <sz val="8"/>
        <color theme="1"/>
        <rFont val="Aptos"/>
        <family val="2"/>
      </rPr>
      <t> </t>
    </r>
  </si>
  <si>
    <t>-</t>
  </si>
  <si>
    <t>Total Cost</t>
  </si>
  <si>
    <t>Note. Component costs are listed based on the time of purchase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</si>
</sst>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&quot;$&quot;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color theme="1"/>
      <name val="Apto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168" fontId="0" fillId="0" borderId="0" xfId="0" applyNumberFormat="1"/>
    <xf numFmtId="0" fontId="3" fillId="0" borderId="0" xfId="0" applyFont="1" applyAlignment="1">
      <alignment vertical="center"/>
    </xf>
    <xf numFmtId="0" fontId="1" fillId="0" borderId="0" xfId="0" applyNumberFormat="1" applyFont="1"/>
    <xf numFmtId="168" fontId="1" fillId="0" borderId="0" xfId="0" applyNumberFormat="1" applyFont="1"/>
  </cellXfs>
  <cellStyles count="1">
    <cellStyle name="Normal" xfId="0" builtinId="0"/>
  </cellStyles>
  <dxfs count="2">
    <dxf>
      <numFmt numFmtId="168" formatCode="&quot;$&quot;#,##0.00"/>
    </dxf>
    <dxf>
      <numFmt numFmtId="168" formatCode="&quot;$&quot;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6B77DE5-FB73-4543-8D58-3141E06AAF7A}" name="Table1" displayName="Table1" ref="A1:E22" totalsRowShown="0">
  <autoFilter ref="A1:E22" xr:uid="{C6B77DE5-FB73-4543-8D58-3141E06AAF7A}"/>
  <tableColumns count="5">
    <tableColumn id="1" xr3:uid="{305F3CFA-D552-46DE-86C1-82B47767D084}" name="Item"/>
    <tableColumn id="2" xr3:uid="{C7A7F4B2-D0D4-4277-A533-4BD3802174FC}" name="DigiKey Part #"/>
    <tableColumn id="3" xr3:uid="{5BACD909-73BD-4797-A467-D8F3316A9D9B}" name="Quantity"/>
    <tableColumn id="4" xr3:uid="{143B7C81-8934-46A4-95AB-207435410E0A}" name="Unit Cost (USD)" dataDxfId="1"/>
    <tableColumn id="5" xr3:uid="{48DF61C6-FD76-45C0-BB7D-CA2F1847D6BC}" name="Total Cost (USD)" dataDxfId="0">
      <calculatedColumnFormula>Table1[[#This Row],[Quantity]]*Table1[[#This Row],[Unit Cost (USD)]]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4"/>
  <sheetViews>
    <sheetView tabSelected="1" workbookViewId="0">
      <selection activeCell="A28" sqref="A28"/>
    </sheetView>
  </sheetViews>
  <sheetFormatPr defaultRowHeight="14.4" x14ac:dyDescent="0.3"/>
  <cols>
    <col min="1" max="1" width="31.109375" bestFit="1" customWidth="1"/>
    <col min="2" max="2" width="29" bestFit="1" customWidth="1"/>
    <col min="3" max="3" width="10.5546875" bestFit="1" customWidth="1"/>
    <col min="4" max="4" width="16.33203125" bestFit="1" customWidth="1"/>
    <col min="5" max="5" width="17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s="1" t="s">
        <v>5</v>
      </c>
      <c r="B2" s="1" t="s">
        <v>6</v>
      </c>
      <c r="C2">
        <v>1</v>
      </c>
      <c r="D2" s="2">
        <v>27.6</v>
      </c>
      <c r="E2" s="2">
        <f>Table1[[#This Row],[Quantity]]*Table1[[#This Row],[Unit Cost (USD)]]</f>
        <v>27.6</v>
      </c>
    </row>
    <row r="3" spans="1:5" x14ac:dyDescent="0.3">
      <c r="A3" s="1" t="s">
        <v>7</v>
      </c>
      <c r="B3" s="1" t="s">
        <v>8</v>
      </c>
      <c r="C3">
        <v>1</v>
      </c>
      <c r="D3" s="2">
        <v>2.95</v>
      </c>
      <c r="E3" s="2">
        <f>Table1[[#This Row],[Quantity]]*Table1[[#This Row],[Unit Cost (USD)]]</f>
        <v>2.95</v>
      </c>
    </row>
    <row r="4" spans="1:5" x14ac:dyDescent="0.3">
      <c r="A4" s="1" t="s">
        <v>9</v>
      </c>
      <c r="B4" s="1" t="s">
        <v>10</v>
      </c>
      <c r="C4">
        <v>1</v>
      </c>
      <c r="D4" s="2">
        <v>23.17</v>
      </c>
      <c r="E4" s="2">
        <f>Table1[[#This Row],[Quantity]]*Table1[[#This Row],[Unit Cost (USD)]]</f>
        <v>23.17</v>
      </c>
    </row>
    <row r="5" spans="1:5" x14ac:dyDescent="0.3">
      <c r="A5" t="s">
        <v>11</v>
      </c>
      <c r="B5" t="s">
        <v>12</v>
      </c>
      <c r="C5">
        <v>1</v>
      </c>
      <c r="D5" s="2">
        <v>3.91</v>
      </c>
      <c r="E5" s="2">
        <f>Table1[[#This Row],[Quantity]]*Table1[[#This Row],[Unit Cost (USD)]]</f>
        <v>3.91</v>
      </c>
    </row>
    <row r="6" spans="1:5" x14ac:dyDescent="0.3">
      <c r="A6" t="s">
        <v>13</v>
      </c>
      <c r="B6" t="s">
        <v>14</v>
      </c>
      <c r="C6">
        <v>1</v>
      </c>
      <c r="D6" s="2">
        <v>1.02</v>
      </c>
      <c r="E6" s="2">
        <f>Table1[[#This Row],[Quantity]]*Table1[[#This Row],[Unit Cost (USD)]]</f>
        <v>1.02</v>
      </c>
    </row>
    <row r="7" spans="1:5" x14ac:dyDescent="0.3">
      <c r="A7" t="s">
        <v>15</v>
      </c>
      <c r="B7" t="s">
        <v>16</v>
      </c>
      <c r="C7">
        <v>2</v>
      </c>
      <c r="D7" s="2">
        <v>2.0299999999999998</v>
      </c>
      <c r="E7" s="2">
        <f>Table1[[#This Row],[Quantity]]*Table1[[#This Row],[Unit Cost (USD)]]</f>
        <v>4.0599999999999996</v>
      </c>
    </row>
    <row r="8" spans="1:5" x14ac:dyDescent="0.3">
      <c r="A8" t="s">
        <v>17</v>
      </c>
      <c r="B8" t="s">
        <v>18</v>
      </c>
      <c r="C8">
        <v>2</v>
      </c>
      <c r="D8" s="2">
        <v>0.1</v>
      </c>
      <c r="E8" s="2">
        <f>Table1[[#This Row],[Quantity]]*Table1[[#This Row],[Unit Cost (USD)]]</f>
        <v>0.2</v>
      </c>
    </row>
    <row r="9" spans="1:5" x14ac:dyDescent="0.3">
      <c r="A9" t="s">
        <v>19</v>
      </c>
      <c r="B9" t="s">
        <v>20</v>
      </c>
      <c r="C9">
        <v>16</v>
      </c>
      <c r="D9" s="2">
        <v>0.1</v>
      </c>
      <c r="E9" s="2">
        <f>Table1[[#This Row],[Quantity]]*Table1[[#This Row],[Unit Cost (USD)]]</f>
        <v>1.6</v>
      </c>
    </row>
    <row r="10" spans="1:5" x14ac:dyDescent="0.3">
      <c r="A10" t="s">
        <v>21</v>
      </c>
      <c r="B10" t="s">
        <v>22</v>
      </c>
      <c r="C10">
        <v>12</v>
      </c>
      <c r="D10" s="2">
        <v>0.12</v>
      </c>
      <c r="E10" s="2">
        <f>Table1[[#This Row],[Quantity]]*Table1[[#This Row],[Unit Cost (USD)]]</f>
        <v>1.44</v>
      </c>
    </row>
    <row r="11" spans="1:5" x14ac:dyDescent="0.3">
      <c r="A11" t="s">
        <v>23</v>
      </c>
      <c r="B11" t="s">
        <v>24</v>
      </c>
      <c r="C11">
        <v>8</v>
      </c>
      <c r="D11" s="2">
        <v>0.1</v>
      </c>
      <c r="E11" s="2">
        <f>Table1[[#This Row],[Quantity]]*Table1[[#This Row],[Unit Cost (USD)]]</f>
        <v>0.8</v>
      </c>
    </row>
    <row r="12" spans="1:5" x14ac:dyDescent="0.3">
      <c r="A12" t="s">
        <v>25</v>
      </c>
      <c r="B12" t="s">
        <v>26</v>
      </c>
      <c r="C12">
        <v>2</v>
      </c>
      <c r="D12" s="2">
        <v>0.3</v>
      </c>
      <c r="E12" s="2">
        <f>Table1[[#This Row],[Quantity]]*Table1[[#This Row],[Unit Cost (USD)]]</f>
        <v>0.6</v>
      </c>
    </row>
    <row r="13" spans="1:5" x14ac:dyDescent="0.3">
      <c r="A13" t="s">
        <v>27</v>
      </c>
      <c r="B13" t="s">
        <v>28</v>
      </c>
      <c r="C13">
        <v>2</v>
      </c>
      <c r="D13" s="2">
        <v>0.1</v>
      </c>
      <c r="E13" s="2">
        <f>Table1[[#This Row],[Quantity]]*Table1[[#This Row],[Unit Cost (USD)]]</f>
        <v>0.2</v>
      </c>
    </row>
    <row r="14" spans="1:5" x14ac:dyDescent="0.3">
      <c r="A14" t="s">
        <v>29</v>
      </c>
      <c r="B14" t="s">
        <v>30</v>
      </c>
      <c r="C14">
        <v>2</v>
      </c>
      <c r="D14" s="2">
        <v>1.53</v>
      </c>
      <c r="E14" s="2">
        <f>Table1[[#This Row],[Quantity]]*Table1[[#This Row],[Unit Cost (USD)]]</f>
        <v>3.06</v>
      </c>
    </row>
    <row r="15" spans="1:5" x14ac:dyDescent="0.3">
      <c r="A15" t="s">
        <v>31</v>
      </c>
      <c r="B15" t="s">
        <v>32</v>
      </c>
      <c r="C15">
        <v>8</v>
      </c>
      <c r="D15" s="2">
        <v>0.22</v>
      </c>
      <c r="E15" s="2">
        <f>Table1[[#This Row],[Quantity]]*Table1[[#This Row],[Unit Cost (USD)]]</f>
        <v>1.76</v>
      </c>
    </row>
    <row r="16" spans="1:5" x14ac:dyDescent="0.3">
      <c r="A16" t="s">
        <v>33</v>
      </c>
      <c r="B16" t="s">
        <v>34</v>
      </c>
      <c r="C16">
        <v>1</v>
      </c>
      <c r="D16" s="2">
        <v>1.49</v>
      </c>
      <c r="E16" s="2">
        <f>Table1[[#This Row],[Quantity]]*Table1[[#This Row],[Unit Cost (USD)]]</f>
        <v>1.49</v>
      </c>
    </row>
    <row r="17" spans="1:5" x14ac:dyDescent="0.3">
      <c r="A17" t="s">
        <v>35</v>
      </c>
      <c r="B17" t="s">
        <v>36</v>
      </c>
      <c r="C17">
        <v>1</v>
      </c>
      <c r="D17" s="2">
        <v>12.95</v>
      </c>
      <c r="E17" s="2">
        <f>Table1[[#This Row],[Quantity]]*Table1[[#This Row],[Unit Cost (USD)]]</f>
        <v>12.95</v>
      </c>
    </row>
    <row r="18" spans="1:5" x14ac:dyDescent="0.3">
      <c r="A18" t="s">
        <v>37</v>
      </c>
      <c r="B18" t="s">
        <v>38</v>
      </c>
      <c r="C18">
        <v>2</v>
      </c>
      <c r="D18" s="2">
        <v>2.1</v>
      </c>
      <c r="E18" s="2">
        <f>Table1[[#This Row],[Quantity]]*Table1[[#This Row],[Unit Cost (USD)]]</f>
        <v>4.2</v>
      </c>
    </row>
    <row r="19" spans="1:5" x14ac:dyDescent="0.3">
      <c r="A19" t="s">
        <v>39</v>
      </c>
      <c r="B19" t="s">
        <v>40</v>
      </c>
      <c r="C19">
        <v>1</v>
      </c>
      <c r="D19" s="2">
        <v>0.79</v>
      </c>
      <c r="E19" s="2">
        <f>Table1[[#This Row],[Quantity]]*Table1[[#This Row],[Unit Cost (USD)]]</f>
        <v>0.79</v>
      </c>
    </row>
    <row r="20" spans="1:5" x14ac:dyDescent="0.3">
      <c r="A20" t="s">
        <v>41</v>
      </c>
      <c r="B20" t="s">
        <v>42</v>
      </c>
      <c r="C20">
        <v>1</v>
      </c>
      <c r="D20" s="2">
        <v>0.75</v>
      </c>
      <c r="E20" s="2">
        <f>Table1[[#This Row],[Quantity]]*Table1[[#This Row],[Unit Cost (USD)]]</f>
        <v>0.75</v>
      </c>
    </row>
    <row r="21" spans="1:5" x14ac:dyDescent="0.3">
      <c r="A21" s="1" t="s">
        <v>43</v>
      </c>
      <c r="B21" t="s">
        <v>44</v>
      </c>
      <c r="C21">
        <v>1</v>
      </c>
      <c r="D21" s="2">
        <v>16.239999999999998</v>
      </c>
      <c r="E21" s="2">
        <f>Table1[[#This Row],[Quantity]]*Table1[[#This Row],[Unit Cost (USD)]]</f>
        <v>16.239999999999998</v>
      </c>
    </row>
    <row r="22" spans="1:5" x14ac:dyDescent="0.3">
      <c r="A22" s="3"/>
      <c r="D22" s="4" t="s">
        <v>45</v>
      </c>
      <c r="E22" s="5">
        <f>SUM(E2:E21)</f>
        <v>108.79</v>
      </c>
    </row>
    <row r="24" spans="1:5" x14ac:dyDescent="0.3">
      <c r="A24" t="s">
        <v>46</v>
      </c>
    </row>
  </sheetData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Slack</dc:creator>
  <cp:lastModifiedBy>Slack, Jacob</cp:lastModifiedBy>
  <dcterms:created xsi:type="dcterms:W3CDTF">2015-06-05T18:17:20Z</dcterms:created>
  <dcterms:modified xsi:type="dcterms:W3CDTF">2025-02-15T00:00:10Z</dcterms:modified>
</cp:coreProperties>
</file>