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v612\Downloads\"/>
    </mc:Choice>
  </mc:AlternateContent>
  <xr:revisionPtr revIDLastSave="0" documentId="13_ncr:1_{F2BC2C19-8940-402F-9625-7644F3D7EB6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IIMES DRAWN" sheetId="1" r:id="rId1"/>
    <sheet name="MANUAL" sheetId="2" r:id="rId2"/>
    <sheet name="Sheet3" sheetId="3" r:id="rId3"/>
  </sheets>
  <definedNames>
    <definedName name="_xlnm._FilterDatabase" localSheetId="1" hidden="1">MANUAL!$B$1:$J$658</definedName>
    <definedName name="_xlnm._FilterDatabase" localSheetId="0" hidden="1">'TIIMES DRAWN'!$A$1:$O$459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5" i="3"/>
  <c r="C6" i="3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B7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2" i="2"/>
  <c r="J148" i="1"/>
  <c r="J209" i="1"/>
  <c r="J433" i="1"/>
  <c r="J412" i="1"/>
  <c r="J9" i="1"/>
  <c r="J439" i="1"/>
  <c r="J82" i="1"/>
  <c r="J149" i="1"/>
  <c r="J109" i="1"/>
  <c r="J150" i="1"/>
  <c r="J413" i="1"/>
  <c r="J110" i="1"/>
  <c r="J376" i="1"/>
  <c r="J151" i="1"/>
  <c r="J434" i="1"/>
  <c r="J284" i="1"/>
  <c r="J377" i="1"/>
  <c r="J58" i="1"/>
  <c r="J414" i="1"/>
  <c r="J111" i="1"/>
  <c r="J440" i="1"/>
  <c r="J441" i="1"/>
  <c r="J285" i="1"/>
  <c r="J286" i="1"/>
  <c r="J152" i="1"/>
  <c r="J210" i="1"/>
  <c r="J112" i="1"/>
  <c r="J287" i="1"/>
  <c r="J153" i="1"/>
  <c r="J113" i="1"/>
  <c r="J46" i="1"/>
  <c r="J288" i="1"/>
  <c r="J154" i="1"/>
  <c r="J83" i="1"/>
  <c r="J211" i="1"/>
  <c r="J415" i="1"/>
  <c r="J212" i="1"/>
  <c r="J282" i="1"/>
  <c r="J59" i="1"/>
  <c r="J213" i="1"/>
  <c r="J114" i="1"/>
  <c r="J47" i="1"/>
  <c r="J214" i="1"/>
  <c r="J60" i="1"/>
  <c r="J289" i="1"/>
  <c r="J84" i="1"/>
  <c r="J34" i="1"/>
  <c r="J290" i="1"/>
  <c r="J27" i="1"/>
  <c r="J115" i="1"/>
  <c r="J378" i="1"/>
  <c r="J215" i="1"/>
  <c r="J216" i="1"/>
  <c r="J18" i="1"/>
  <c r="J40" i="1"/>
  <c r="J379" i="1"/>
  <c r="J61" i="1"/>
  <c r="J51" i="1"/>
  <c r="J291" i="1"/>
  <c r="J292" i="1"/>
  <c r="J380" i="1"/>
  <c r="J381" i="1"/>
  <c r="J382" i="1"/>
  <c r="J155" i="1"/>
  <c r="J416" i="1"/>
  <c r="J410" i="1"/>
  <c r="J446" i="1"/>
  <c r="J447" i="1"/>
  <c r="J116" i="1"/>
  <c r="J52" i="1"/>
  <c r="J217" i="1"/>
  <c r="J117" i="1"/>
  <c r="J218" i="1"/>
  <c r="J219" i="1"/>
  <c r="J220" i="1"/>
  <c r="J35" i="1"/>
  <c r="J45" i="1"/>
  <c r="J50" i="1"/>
  <c r="J85" i="1"/>
  <c r="J156" i="1"/>
  <c r="J221" i="1"/>
  <c r="J383" i="1"/>
  <c r="J283" i="1"/>
  <c r="J5" i="1"/>
  <c r="J222" i="1"/>
  <c r="J86" i="1"/>
  <c r="J223" i="1"/>
  <c r="J157" i="1"/>
  <c r="J224" i="1"/>
  <c r="J293" i="1"/>
  <c r="J225" i="1"/>
  <c r="J294" i="1"/>
  <c r="J226" i="1"/>
  <c r="J227" i="1"/>
  <c r="J228" i="1"/>
  <c r="J229" i="1"/>
  <c r="J158" i="1"/>
  <c r="J295" i="1"/>
  <c r="J296" i="1"/>
  <c r="J118" i="1"/>
  <c r="J62" i="1"/>
  <c r="J230" i="1"/>
  <c r="J159" i="1"/>
  <c r="J297" i="1"/>
  <c r="J87" i="1"/>
  <c r="J384" i="1"/>
  <c r="J119" i="1"/>
  <c r="J426" i="1"/>
  <c r="J10" i="1"/>
  <c r="J120" i="1"/>
  <c r="J160" i="1"/>
  <c r="J231" i="1"/>
  <c r="J232" i="1"/>
  <c r="J233" i="1"/>
  <c r="J70" i="1"/>
  <c r="J298" i="1"/>
  <c r="J234" i="1"/>
  <c r="J235" i="1"/>
  <c r="J161" i="1"/>
  <c r="J162" i="1"/>
  <c r="J121" i="1"/>
  <c r="J236" i="1"/>
  <c r="J163" i="1"/>
  <c r="J88" i="1"/>
  <c r="J385" i="1"/>
  <c r="J71" i="1"/>
  <c r="J435" i="1"/>
  <c r="J122" i="1"/>
  <c r="J164" i="1"/>
  <c r="J165" i="1"/>
  <c r="J237" i="1"/>
  <c r="J19" i="1"/>
  <c r="J299" i="1"/>
  <c r="J300" i="1"/>
  <c r="J386" i="1"/>
  <c r="J301" i="1"/>
  <c r="J238" i="1"/>
  <c r="J239" i="1"/>
  <c r="J302" i="1"/>
  <c r="J123" i="1"/>
  <c r="J166" i="1"/>
  <c r="J240" i="1"/>
  <c r="J124" i="1"/>
  <c r="J241" i="1"/>
  <c r="J125" i="1"/>
  <c r="J417" i="1"/>
  <c r="J303" i="1"/>
  <c r="J53" i="1"/>
  <c r="J6" i="1"/>
  <c r="J304" i="1"/>
  <c r="J387" i="1"/>
  <c r="J2" i="1"/>
  <c r="J21" i="1"/>
  <c r="J28" i="1"/>
  <c r="J305" i="1"/>
  <c r="J167" i="1"/>
  <c r="J306" i="1"/>
  <c r="J168" i="1"/>
  <c r="J126" i="1"/>
  <c r="J41" i="1"/>
  <c r="J25" i="1"/>
  <c r="J307" i="1"/>
  <c r="J242" i="1"/>
  <c r="J89" i="1"/>
  <c r="J90" i="1"/>
  <c r="J169" i="1"/>
  <c r="J91" i="1"/>
  <c r="J388" i="1"/>
  <c r="J243" i="1"/>
  <c r="J72" i="1"/>
  <c r="J42" i="1"/>
  <c r="J389" i="1"/>
  <c r="J127" i="1"/>
  <c r="J308" i="1"/>
  <c r="J43" i="1"/>
  <c r="J390" i="1"/>
  <c r="J128" i="1"/>
  <c r="J92" i="1"/>
  <c r="J11" i="1"/>
  <c r="J391" i="1"/>
  <c r="J170" i="1"/>
  <c r="J129" i="1"/>
  <c r="J427" i="1"/>
  <c r="J16" i="1"/>
  <c r="J244" i="1"/>
  <c r="J171" i="1"/>
  <c r="J392" i="1"/>
  <c r="J309" i="1"/>
  <c r="J93" i="1"/>
  <c r="J393" i="1"/>
  <c r="J172" i="1"/>
  <c r="J26" i="1"/>
  <c r="J173" i="1"/>
  <c r="J174" i="1"/>
  <c r="J36" i="1"/>
  <c r="J310" i="1"/>
  <c r="J175" i="1"/>
  <c r="J311" i="1"/>
  <c r="J394" i="1"/>
  <c r="J176" i="1"/>
  <c r="J312" i="1"/>
  <c r="J177" i="1"/>
  <c r="J245" i="1"/>
  <c r="J313" i="1"/>
  <c r="J314" i="1"/>
  <c r="J246" i="1"/>
  <c r="J178" i="1"/>
  <c r="J179" i="1"/>
  <c r="J315" i="1"/>
  <c r="J94" i="1"/>
  <c r="J180" i="1"/>
  <c r="J247" i="1"/>
  <c r="J316" i="1"/>
  <c r="J248" i="1"/>
  <c r="J249" i="1"/>
  <c r="J250" i="1"/>
  <c r="J317" i="1"/>
  <c r="J395" i="1"/>
  <c r="J181" i="1"/>
  <c r="J396" i="1"/>
  <c r="J130" i="1"/>
  <c r="J318" i="1"/>
  <c r="J251" i="1"/>
  <c r="J319" i="1"/>
  <c r="J252" i="1"/>
  <c r="J320" i="1"/>
  <c r="J182" i="1"/>
  <c r="J183" i="1"/>
  <c r="J253" i="1"/>
  <c r="J184" i="1"/>
  <c r="J254" i="1"/>
  <c r="J255" i="1"/>
  <c r="J321" i="1"/>
  <c r="J256" i="1"/>
  <c r="J322" i="1"/>
  <c r="J323" i="1"/>
  <c r="J131" i="1"/>
  <c r="J324" i="1"/>
  <c r="J428" i="1"/>
  <c r="J95" i="1"/>
  <c r="J442" i="1"/>
  <c r="J17" i="1"/>
  <c r="J325" i="1"/>
  <c r="J418" i="1"/>
  <c r="J63" i="1"/>
  <c r="J326" i="1"/>
  <c r="J257" i="1"/>
  <c r="J73" i="1"/>
  <c r="J327" i="1"/>
  <c r="J328" i="1"/>
  <c r="J74" i="1"/>
  <c r="J185" i="1"/>
  <c r="J186" i="1"/>
  <c r="J29" i="1"/>
  <c r="J397" i="1"/>
  <c r="J329" i="1"/>
  <c r="J96" i="1"/>
  <c r="J330" i="1"/>
  <c r="J419" i="1"/>
  <c r="J75" i="1"/>
  <c r="J258" i="1"/>
  <c r="J187" i="1"/>
  <c r="J331" i="1"/>
  <c r="J398" i="1"/>
  <c r="J332" i="1"/>
  <c r="J259" i="1"/>
  <c r="J97" i="1"/>
  <c r="J333" i="1"/>
  <c r="J420" i="1"/>
  <c r="J33" i="1"/>
  <c r="J188" i="1"/>
  <c r="J48" i="1"/>
  <c r="J399" i="1"/>
  <c r="J334" i="1"/>
  <c r="J335" i="1"/>
  <c r="J400" i="1"/>
  <c r="J336" i="1"/>
  <c r="J3" i="1"/>
  <c r="J401" i="1"/>
  <c r="J421" i="1"/>
  <c r="J37" i="1"/>
  <c r="J132" i="1"/>
  <c r="J98" i="1"/>
  <c r="J436" i="1"/>
  <c r="J337" i="1"/>
  <c r="J429" i="1"/>
  <c r="J338" i="1"/>
  <c r="J44" i="1"/>
  <c r="J260" i="1"/>
  <c r="J261" i="1"/>
  <c r="J339" i="1"/>
  <c r="J189" i="1"/>
  <c r="J375" i="1"/>
  <c r="J262" i="1"/>
  <c r="J263" i="1"/>
  <c r="J22" i="1"/>
  <c r="J264" i="1"/>
  <c r="J402" i="1"/>
  <c r="J340" i="1"/>
  <c r="J190" i="1"/>
  <c r="J422" i="1"/>
  <c r="J403" i="1"/>
  <c r="J404" i="1"/>
  <c r="J341" i="1"/>
  <c r="J342" i="1"/>
  <c r="J343" i="1"/>
  <c r="J133" i="1"/>
  <c r="J344" i="1"/>
  <c r="J345" i="1"/>
  <c r="J265" i="1"/>
  <c r="J191" i="1"/>
  <c r="J64" i="1"/>
  <c r="J30" i="1"/>
  <c r="J405" i="1"/>
  <c r="J430" i="1"/>
  <c r="J346" i="1"/>
  <c r="J347" i="1"/>
  <c r="J266" i="1"/>
  <c r="J437" i="1"/>
  <c r="J267" i="1"/>
  <c r="J406" i="1"/>
  <c r="J407" i="1"/>
  <c r="J423" i="1"/>
  <c r="J431" i="1"/>
  <c r="J268" i="1"/>
  <c r="J348" i="1"/>
  <c r="J23" i="1"/>
  <c r="J54" i="1"/>
  <c r="J192" i="1"/>
  <c r="J408" i="1"/>
  <c r="J269" i="1"/>
  <c r="J424" i="1"/>
  <c r="J49" i="1"/>
  <c r="J65" i="1"/>
  <c r="J99" i="1"/>
  <c r="J270" i="1"/>
  <c r="J349" i="1"/>
  <c r="J14" i="1"/>
  <c r="J350" i="1"/>
  <c r="J134" i="1"/>
  <c r="J12" i="1"/>
  <c r="J351" i="1"/>
  <c r="J271" i="1"/>
  <c r="J135" i="1"/>
  <c r="J272" i="1"/>
  <c r="J352" i="1"/>
  <c r="J273" i="1"/>
  <c r="J100" i="1"/>
  <c r="J274" i="1"/>
  <c r="J353" i="1"/>
  <c r="J193" i="1"/>
  <c r="J101" i="1"/>
  <c r="J354" i="1"/>
  <c r="J275" i="1"/>
  <c r="J81" i="1"/>
  <c r="J194" i="1"/>
  <c r="J76" i="1"/>
  <c r="J195" i="1"/>
  <c r="J276" i="1"/>
  <c r="J355" i="1"/>
  <c r="J102" i="1"/>
  <c r="J196" i="1"/>
  <c r="J356" i="1"/>
  <c r="J4" i="1"/>
  <c r="J15" i="1"/>
  <c r="J24" i="1"/>
  <c r="J103" i="1"/>
  <c r="J357" i="1"/>
  <c r="J136" i="1"/>
  <c r="J77" i="1"/>
  <c r="J197" i="1"/>
  <c r="J78" i="1"/>
  <c r="J198" i="1"/>
  <c r="J104" i="1"/>
  <c r="J31" i="1"/>
  <c r="J66" i="1"/>
  <c r="J425" i="1"/>
  <c r="J207" i="1"/>
  <c r="J199" i="1"/>
  <c r="J358" i="1"/>
  <c r="J359" i="1"/>
  <c r="J277" i="1"/>
  <c r="J137" i="1"/>
  <c r="J105" i="1"/>
  <c r="J200" i="1"/>
  <c r="J360" i="1"/>
  <c r="J38" i="1"/>
  <c r="J278" i="1"/>
  <c r="J201" i="1"/>
  <c r="J361" i="1"/>
  <c r="J202" i="1"/>
  <c r="J362" i="1"/>
  <c r="J363" i="1"/>
  <c r="J138" i="1"/>
  <c r="J438" i="1"/>
  <c r="J20" i="1"/>
  <c r="J364" i="1"/>
  <c r="J139" i="1"/>
  <c r="J140" i="1"/>
  <c r="J106" i="1"/>
  <c r="J365" i="1"/>
  <c r="J55" i="1"/>
  <c r="J366" i="1"/>
  <c r="J56" i="1"/>
  <c r="J203" i="1"/>
  <c r="J141" i="1"/>
  <c r="J367" i="1"/>
  <c r="J142" i="1"/>
  <c r="J279" i="1"/>
  <c r="J69" i="1"/>
  <c r="J107" i="1"/>
  <c r="J39" i="1"/>
  <c r="J368" i="1"/>
  <c r="J67" i="1"/>
  <c r="J280" i="1"/>
  <c r="J143" i="1"/>
  <c r="J144" i="1"/>
  <c r="J369" i="1"/>
  <c r="J204" i="1"/>
  <c r="J370" i="1"/>
  <c r="J57" i="1"/>
  <c r="J7" i="1"/>
  <c r="J205" i="1"/>
  <c r="J145" i="1"/>
  <c r="J371" i="1"/>
  <c r="J432" i="1"/>
  <c r="J79" i="1"/>
  <c r="J146" i="1"/>
  <c r="J281" i="1"/>
  <c r="J80" i="1"/>
  <c r="J68" i="1"/>
  <c r="J32" i="1"/>
  <c r="J372" i="1"/>
  <c r="J206" i="1"/>
  <c r="J409" i="1"/>
  <c r="J147" i="1"/>
  <c r="J13" i="1"/>
  <c r="J373" i="1"/>
  <c r="J374" i="1"/>
  <c r="J208" i="1"/>
  <c r="J108" i="1"/>
  <c r="J8" i="1"/>
  <c r="J411" i="1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H486" i="2"/>
  <c r="I486" i="2" s="1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52" i="1" s="1"/>
  <c r="J452" i="1" s="1"/>
  <c r="I415" i="2"/>
  <c r="I414" i="2"/>
  <c r="I455" i="1" s="1"/>
  <c r="J455" i="1" s="1"/>
  <c r="I413" i="2"/>
  <c r="I412" i="2"/>
  <c r="I456" i="1" s="1"/>
  <c r="J456" i="1" s="1"/>
  <c r="I411" i="2"/>
  <c r="I410" i="2"/>
  <c r="I409" i="2"/>
  <c r="I444" i="1" s="1"/>
  <c r="J444" i="1" s="1"/>
  <c r="I408" i="2"/>
  <c r="I407" i="2"/>
  <c r="I406" i="2"/>
  <c r="I458" i="1" s="1"/>
  <c r="J458" i="1" s="1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H369" i="2"/>
  <c r="I369" i="2" s="1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H270" i="2"/>
  <c r="I270" i="2" s="1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H140" i="2"/>
  <c r="I140" i="2" s="1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H51" i="2"/>
  <c r="I51" i="2" s="1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H19" i="2"/>
  <c r="I19" i="2" s="1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<sst xmlns="http://schemas.openxmlformats.org/spreadsheetml/2006/main" count="8524" uniqueCount="2800">
  <si>
    <t/>
  </si>
  <si>
    <t>Number</t>
  </si>
  <si>
    <t>Inspector Name</t>
  </si>
  <si>
    <t>Branch</t>
  </si>
  <si>
    <t>Sap Employee Code</t>
  </si>
  <si>
    <t>Cost Center</t>
  </si>
  <si>
    <t>Total Amount(INR)</t>
  </si>
  <si>
    <t>Approved Amount (INR)</t>
  </si>
  <si>
    <t xml:space="preserve"> Branch QA Remark</t>
  </si>
  <si>
    <t>ApprovalOne-Two Remark</t>
  </si>
  <si>
    <t>PCH Remark</t>
  </si>
  <si>
    <t>Admin QA Remark</t>
  </si>
  <si>
    <t>CH Remark</t>
  </si>
  <si>
    <t>AHM/OPE/23-24/007013</t>
  </si>
  <si>
    <t>Kalpesh Sutariya</t>
  </si>
  <si>
    <t>Ahmedabad</t>
  </si>
  <si>
    <t>CONT-1829</t>
  </si>
  <si>
    <t>99002500</t>
  </si>
  <si>
    <t>931273</t>
  </si>
  <si>
    <t>7425.00</t>
  </si>
  <si>
    <t>AHM/OPE/23-24/007056</t>
  </si>
  <si>
    <t>Sandip Patel</t>
  </si>
  <si>
    <t>TUV-943</t>
  </si>
  <si>
    <t>99001589</t>
  </si>
  <si>
    <t>6325.00</t>
  </si>
  <si>
    <t>AHM/OPE/23-24/007062</t>
  </si>
  <si>
    <t>Rakshesh Patel</t>
  </si>
  <si>
    <t>CONT-3420</t>
  </si>
  <si>
    <t>99003558</t>
  </si>
  <si>
    <t>931222</t>
  </si>
  <si>
    <t>6600.00</t>
  </si>
  <si>
    <t>AHM/OPE/23-24/007069</t>
  </si>
  <si>
    <t>Akshay Shah</t>
  </si>
  <si>
    <t>TUV-391</t>
  </si>
  <si>
    <t>99000613</t>
  </si>
  <si>
    <t>7838.00</t>
  </si>
  <si>
    <t>AHM/OPE/23-24/007072</t>
  </si>
  <si>
    <t>Nikul Patel</t>
  </si>
  <si>
    <t>CONT-2107</t>
  </si>
  <si>
    <t>99002651</t>
  </si>
  <si>
    <t>AHM/OPE/23-24/007075</t>
  </si>
  <si>
    <t>Vaibhav Sonagra</t>
  </si>
  <si>
    <t>TUV-360</t>
  </si>
  <si>
    <t>99000538</t>
  </si>
  <si>
    <t>1650.00</t>
  </si>
  <si>
    <t>AHM/OPE/23-24/007086</t>
  </si>
  <si>
    <t>Ajaykumar Prajapati</t>
  </si>
  <si>
    <t>TUV-1563</t>
  </si>
  <si>
    <t>99002028</t>
  </si>
  <si>
    <t>8250.00</t>
  </si>
  <si>
    <t>AHM/OPE/23-24/007087</t>
  </si>
  <si>
    <t>Pruthvirajsinh  Sindhav</t>
  </si>
  <si>
    <t>TUV-2400</t>
  </si>
  <si>
    <t>99003625</t>
  </si>
  <si>
    <t>5775.00</t>
  </si>
  <si>
    <t>AHM/OPE/23-24/007089</t>
  </si>
  <si>
    <t>Brijesh Panchal</t>
  </si>
  <si>
    <t>TUV-1238</t>
  </si>
  <si>
    <t>99002057</t>
  </si>
  <si>
    <t>AHM/OPE/23-24/007101</t>
  </si>
  <si>
    <t>Raghuvirsinh kotila</t>
  </si>
  <si>
    <t>TUV-1923</t>
  </si>
  <si>
    <t>99003011</t>
  </si>
  <si>
    <t>6050.00</t>
  </si>
  <si>
    <t>AHM/OPE/23-24/007110</t>
  </si>
  <si>
    <t>Rakesh  Pathak</t>
  </si>
  <si>
    <t>TUV-2459</t>
  </si>
  <si>
    <t>99003732</t>
  </si>
  <si>
    <t>4675.00</t>
  </si>
  <si>
    <t>AHM/OPE/23-24/007124</t>
  </si>
  <si>
    <t>Dharmendra Patel</t>
  </si>
  <si>
    <t>TUV-756</t>
  </si>
  <si>
    <t>99001352</t>
  </si>
  <si>
    <t>AHM/OPE/23-24/007136</t>
  </si>
  <si>
    <t>Piyush Bhuva</t>
  </si>
  <si>
    <t>TUV-1107</t>
  </si>
  <si>
    <t>99001200</t>
  </si>
  <si>
    <t>AHM/OPE/23-24/007140</t>
  </si>
  <si>
    <t>Kaushil Pancholi</t>
  </si>
  <si>
    <t>CONT-2958</t>
  </si>
  <si>
    <t>99003256</t>
  </si>
  <si>
    <t>AHM/OPE/23-24/007153</t>
  </si>
  <si>
    <t>amit rajani</t>
  </si>
  <si>
    <t>TUV-2074</t>
  </si>
  <si>
    <t>99003234</t>
  </si>
  <si>
    <t>7150.00</t>
  </si>
  <si>
    <t>AHM/OPE/23-24/007265</t>
  </si>
  <si>
    <t>Kuldeepsinh Rana</t>
  </si>
  <si>
    <t>TUV-1307</t>
  </si>
  <si>
    <t>99002156</t>
  </si>
  <si>
    <t>AHM/OPE/23-24/007274</t>
  </si>
  <si>
    <t>Ankitkumar Patel</t>
  </si>
  <si>
    <t>CONT-2902</t>
  </si>
  <si>
    <t>99003239</t>
  </si>
  <si>
    <t>7975.00</t>
  </si>
  <si>
    <t>AHM/OPE/23-24/007281</t>
  </si>
  <si>
    <t>Harshad Panchal</t>
  </si>
  <si>
    <t>TUV-1105</t>
  </si>
  <si>
    <t>99001572</t>
  </si>
  <si>
    <t>6875.00</t>
  </si>
  <si>
    <t>AHM/OPE/23-24/007284</t>
  </si>
  <si>
    <t>Jaydip Detroja</t>
  </si>
  <si>
    <t>TUV-1722</t>
  </si>
  <si>
    <t>99002705</t>
  </si>
  <si>
    <t>931221</t>
  </si>
  <si>
    <t>AHM/OPE/23-24/007287</t>
  </si>
  <si>
    <t>Mayur Vamja</t>
  </si>
  <si>
    <t>CONT-1179</t>
  </si>
  <si>
    <t>99001976</t>
  </si>
  <si>
    <t>5225.00</t>
  </si>
  <si>
    <t>AHM/OPE/23-24/007291</t>
  </si>
  <si>
    <t>Krunal Panchal</t>
  </si>
  <si>
    <t>CONT-2606</t>
  </si>
  <si>
    <t>99003046</t>
  </si>
  <si>
    <t>AHM/OPE/23-24/007296</t>
  </si>
  <si>
    <t>Nikhilesh Desai</t>
  </si>
  <si>
    <t>CONT-2686</t>
  </si>
  <si>
    <t>99003120</t>
  </si>
  <si>
    <t>AHM/OPE/23-24/007333</t>
  </si>
  <si>
    <t>Parth Hinsu</t>
  </si>
  <si>
    <t>TUV-2278</t>
  </si>
  <si>
    <t>99003434</t>
  </si>
  <si>
    <t>AHM/OPE/23-24/007334</t>
  </si>
  <si>
    <t>Sachin Tanna</t>
  </si>
  <si>
    <t>TUV-963</t>
  </si>
  <si>
    <t>99001618</t>
  </si>
  <si>
    <t>AHM/OPE/23-24/007341</t>
  </si>
  <si>
    <t>Jitendra Kotak</t>
  </si>
  <si>
    <t>CONT-3680</t>
  </si>
  <si>
    <t>99003726</t>
  </si>
  <si>
    <t>AHM/OPE/23-24/007343</t>
  </si>
  <si>
    <t>JATINKUMAR PATEL</t>
  </si>
  <si>
    <t>TUV-1470</t>
  </si>
  <si>
    <t>99002344</t>
  </si>
  <si>
    <t>AHM/OPE/23-24/007349</t>
  </si>
  <si>
    <t>Harshadkumar Patel</t>
  </si>
  <si>
    <t>TUV-1645</t>
  </si>
  <si>
    <t>99002564</t>
  </si>
  <si>
    <t>AHM/OPE/23-24/007356</t>
  </si>
  <si>
    <t>Romil Desai</t>
  </si>
  <si>
    <t>CONT-2808</t>
  </si>
  <si>
    <t>99003196</t>
  </si>
  <si>
    <t>AHM/OPE/23-24/007367</t>
  </si>
  <si>
    <t>Chintankumar Pandya</t>
  </si>
  <si>
    <t>CONT-3298</t>
  </si>
  <si>
    <t>99003472</t>
  </si>
  <si>
    <t>AHM/OPE/23-24/007391</t>
  </si>
  <si>
    <t>Neeraj Mishra</t>
  </si>
  <si>
    <t>TUV-2217</t>
  </si>
  <si>
    <t>99001898</t>
  </si>
  <si>
    <t>AHM/OPE/23-24/007400</t>
  </si>
  <si>
    <t>Smithkumar Patel</t>
  </si>
  <si>
    <t>TUV-2087</t>
  </si>
  <si>
    <t>99003259</t>
  </si>
  <si>
    <t>AHM/OPE/23-24/007430</t>
  </si>
  <si>
    <t>Dharmendra Panchal</t>
  </si>
  <si>
    <t>CONT-1186</t>
  </si>
  <si>
    <t>99001988</t>
  </si>
  <si>
    <t>AHM/OPE/23-24/007454</t>
  </si>
  <si>
    <t>Hardik  Patel</t>
  </si>
  <si>
    <t>TUV-2333</t>
  </si>
  <si>
    <t>99003515</t>
  </si>
  <si>
    <t>AHM/OPE/23-24/007471</t>
  </si>
  <si>
    <t>Rajendra Acharya</t>
  </si>
  <si>
    <t>TUV-1222</t>
  </si>
  <si>
    <t>99002034</t>
  </si>
  <si>
    <t>AHM/OPE/23-24/007487</t>
  </si>
  <si>
    <t>Brijeshkumar  Patel</t>
  </si>
  <si>
    <t>TUV-2424</t>
  </si>
  <si>
    <t>99003672</t>
  </si>
  <si>
    <t>AHM/OPE/23-24/007492</t>
  </si>
  <si>
    <t>Ketankumar Patel</t>
  </si>
  <si>
    <t>CONT-3299</t>
  </si>
  <si>
    <t>99003473</t>
  </si>
  <si>
    <t>AHM/OPE/23-24/007502</t>
  </si>
  <si>
    <t>Deepak Joshi</t>
  </si>
  <si>
    <t>TUV-1834</t>
  </si>
  <si>
    <t>99002899</t>
  </si>
  <si>
    <t>AHM/OPE/23-24/007527</t>
  </si>
  <si>
    <t>Mayank Dhola</t>
  </si>
  <si>
    <t>CONT-3772</t>
  </si>
  <si>
    <t>99003802</t>
  </si>
  <si>
    <t>AHM/OPE/23-24/007529</t>
  </si>
  <si>
    <t>Dixit Dave</t>
  </si>
  <si>
    <t>TUV-1721</t>
  </si>
  <si>
    <t>99002704</t>
  </si>
  <si>
    <t>AHM/OPE/23-24/007556</t>
  </si>
  <si>
    <t>Kalpeshkumar Sharma</t>
  </si>
  <si>
    <t>CONT-3788</t>
  </si>
  <si>
    <t>99003814</t>
  </si>
  <si>
    <t>AHM/OPE/23-24/007565</t>
  </si>
  <si>
    <t>Nilesh Bhesaniya</t>
  </si>
  <si>
    <t>TUV-260</t>
  </si>
  <si>
    <t>99000249</t>
  </si>
  <si>
    <t>6738.00</t>
  </si>
  <si>
    <t>AHM/OPE/23-24/007578</t>
  </si>
  <si>
    <t>Hiren Gandhi</t>
  </si>
  <si>
    <t>TUV-209</t>
  </si>
  <si>
    <t>99000157</t>
  </si>
  <si>
    <t>AHM/OPE/23-24/007661</t>
  </si>
  <si>
    <t>KAMLESH JOSHI</t>
  </si>
  <si>
    <t>TUV-1698</t>
  </si>
  <si>
    <t>99002665</t>
  </si>
  <si>
    <t>AHM/OPE/23-24/007672</t>
  </si>
  <si>
    <t>Devang Borisagar</t>
  </si>
  <si>
    <t>CONT-2764</t>
  </si>
  <si>
    <t>99003179</t>
  </si>
  <si>
    <t>AHM/OPE/23-24/007701</t>
  </si>
  <si>
    <t>Girirajsinh Gohil</t>
  </si>
  <si>
    <t>TUV-262</t>
  </si>
  <si>
    <t>99000359</t>
  </si>
  <si>
    <t>AHM/OPE/23-24/007702</t>
  </si>
  <si>
    <t>Hiren Parekh</t>
  </si>
  <si>
    <t>TUV-1844</t>
  </si>
  <si>
    <t>99001995</t>
  </si>
  <si>
    <t>AHM/OPE/23-24/007714</t>
  </si>
  <si>
    <t>Pratik Shah</t>
  </si>
  <si>
    <t>TUV-834</t>
  </si>
  <si>
    <t>99001083</t>
  </si>
  <si>
    <t>AHM/OPE/23-24/007756</t>
  </si>
  <si>
    <t>Kalpesh Raval</t>
  </si>
  <si>
    <t>TUV-1842</t>
  </si>
  <si>
    <t>99001725</t>
  </si>
  <si>
    <t>AHM/OPE/23-24/007777</t>
  </si>
  <si>
    <t>Shivbhadrasinh  Jadeja</t>
  </si>
  <si>
    <t>TUV-2050</t>
  </si>
  <si>
    <t>99003197</t>
  </si>
  <si>
    <t>AHM/OPE/23-24/007801</t>
  </si>
  <si>
    <t>Kamal Dhandha</t>
  </si>
  <si>
    <t>TUV-815</t>
  </si>
  <si>
    <t>99001473</t>
  </si>
  <si>
    <t>4125.00</t>
  </si>
  <si>
    <t>CHE/OPE/23-24/007023</t>
  </si>
  <si>
    <t>Naveenkumar  Marimuthu</t>
  </si>
  <si>
    <t>Chennai</t>
  </si>
  <si>
    <t>TUV-2329</t>
  </si>
  <si>
    <t>99003516</t>
  </si>
  <si>
    <t>930622</t>
  </si>
  <si>
    <t>CHE/OPE/23-24/007032</t>
  </si>
  <si>
    <t>MAHESH V</t>
  </si>
  <si>
    <t>TUV-606</t>
  </si>
  <si>
    <t>99000771</t>
  </si>
  <si>
    <t>3850.00</t>
  </si>
  <si>
    <t>CHE/OPE/23-24/007084</t>
  </si>
  <si>
    <t>Mohamed Imthiaz Hussain mohamed azam</t>
  </si>
  <si>
    <t>TUV-1260</t>
  </si>
  <si>
    <t>99002087</t>
  </si>
  <si>
    <t>CHE/OPE/23-24/007243</t>
  </si>
  <si>
    <t>Ganeshraj  Srinivasan</t>
  </si>
  <si>
    <t>CONT-3688</t>
  </si>
  <si>
    <t>99003735</t>
  </si>
  <si>
    <t>CHE/OPE/23-24/007285</t>
  </si>
  <si>
    <t>MAGESH ESWARAN</t>
  </si>
  <si>
    <t>TUV-2205</t>
  </si>
  <si>
    <t>99001946</t>
  </si>
  <si>
    <t>CHE/OPE/23-24/007344</t>
  </si>
  <si>
    <t>Siva Navabalan</t>
  </si>
  <si>
    <t>TUV-1474</t>
  </si>
  <si>
    <t>99002348</t>
  </si>
  <si>
    <t>930673</t>
  </si>
  <si>
    <t>CHE/OPE/23-24/007352</t>
  </si>
  <si>
    <t>Rajesh Palanivelu</t>
  </si>
  <si>
    <t>CONT-2011</t>
  </si>
  <si>
    <t>99002604</t>
  </si>
  <si>
    <t>CHE/OPE/23-24/007359</t>
  </si>
  <si>
    <t>Rahul Kumar Bajrangi</t>
  </si>
  <si>
    <t>TUV-1770</t>
  </si>
  <si>
    <t>99002796</t>
  </si>
  <si>
    <t>3025.00</t>
  </si>
  <si>
    <t>CHE/OPE/23-24/007390</t>
  </si>
  <si>
    <t>NATARAJAN SRINIVASAN</t>
  </si>
  <si>
    <t>TUV-2204</t>
  </si>
  <si>
    <t>99001545</t>
  </si>
  <si>
    <t>930621</t>
  </si>
  <si>
    <t>4400.00</t>
  </si>
  <si>
    <t>CHE/OPE/23-24/007393</t>
  </si>
  <si>
    <t>R Ranjith</t>
  </si>
  <si>
    <t>TUV-1180</t>
  </si>
  <si>
    <t>99001949</t>
  </si>
  <si>
    <t>CHE/OPE/23-24/007403</t>
  </si>
  <si>
    <t>Thanikatchalam Arthanari</t>
  </si>
  <si>
    <t>TUV-1080</t>
  </si>
  <si>
    <t>99001820</t>
  </si>
  <si>
    <t>CHE/OPE/23-24/007425</t>
  </si>
  <si>
    <t>SATHESH MALAISAMY</t>
  </si>
  <si>
    <t>CONT-1947</t>
  </si>
  <si>
    <t>99002572</t>
  </si>
  <si>
    <t>4950.00</t>
  </si>
  <si>
    <t>CHE/OPE/23-24/007429</t>
  </si>
  <si>
    <t>CHANDRASEKARAN VARADHAN</t>
  </si>
  <si>
    <t>CONT-777</t>
  </si>
  <si>
    <t>99001341</t>
  </si>
  <si>
    <t>CHE/OPE/23-24/007451</t>
  </si>
  <si>
    <t>ASHOK EDWIN</t>
  </si>
  <si>
    <t>TUV-868</t>
  </si>
  <si>
    <t>99000965</t>
  </si>
  <si>
    <t>CHE/OPE/23-24/007460</t>
  </si>
  <si>
    <t>Raghuraman Pandurangan</t>
  </si>
  <si>
    <t>TUV-306</t>
  </si>
  <si>
    <t>99000469</t>
  </si>
  <si>
    <t>CHE/OPE/23-24/007479</t>
  </si>
  <si>
    <t>Nageshwara Rao Gopinath</t>
  </si>
  <si>
    <t>TUV-1057</t>
  </si>
  <si>
    <t>99001775</t>
  </si>
  <si>
    <t>CHE/OPE/23-24/007523</t>
  </si>
  <si>
    <t>Mukesh kumar Ilayathambi</t>
  </si>
  <si>
    <t>CONT-1132</t>
  </si>
  <si>
    <t>99001901</t>
  </si>
  <si>
    <t>CHE/OPE/23-24/007528</t>
  </si>
  <si>
    <t>Kandharuban veeramani</t>
  </si>
  <si>
    <t>CONT-836</t>
  </si>
  <si>
    <t>99001418</t>
  </si>
  <si>
    <t>CHE/OPE/23-24/007587</t>
  </si>
  <si>
    <t>Sasikumar Boominathan</t>
  </si>
  <si>
    <t>TUV-1076</t>
  </si>
  <si>
    <t>99001814</t>
  </si>
  <si>
    <t>CHE/OPE/23-24/007598</t>
  </si>
  <si>
    <t>Sundaramoorthy Hari</t>
  </si>
  <si>
    <t>TUV-2206</t>
  </si>
  <si>
    <t>99002978</t>
  </si>
  <si>
    <t>7288.00</t>
  </si>
  <si>
    <t>CHE/OPE/23-24/007671</t>
  </si>
  <si>
    <t>YUVARAJ R</t>
  </si>
  <si>
    <t>TUV-2472</t>
  </si>
  <si>
    <t>99003748</t>
  </si>
  <si>
    <t>CHE/OPE/23-24/007673</t>
  </si>
  <si>
    <t>DILLI BABU</t>
  </si>
  <si>
    <t>TUV-2473</t>
  </si>
  <si>
    <t>99003749</t>
  </si>
  <si>
    <t>CHE/OPE/23-24/007674</t>
  </si>
  <si>
    <t>Manikandan S M</t>
  </si>
  <si>
    <t>TUV-1796</t>
  </si>
  <si>
    <t>99002834</t>
  </si>
  <si>
    <t>CHE/OPE/23-24/007814</t>
  </si>
  <si>
    <t>SENTHILNATHAN CL</t>
  </si>
  <si>
    <t>TUV-429</t>
  </si>
  <si>
    <t>99000719</t>
  </si>
  <si>
    <t>CHE/OPE/23-24/007890</t>
  </si>
  <si>
    <t>Praveen  C</t>
  </si>
  <si>
    <t>TUV-2149</t>
  </si>
  <si>
    <t>99003344</t>
  </si>
  <si>
    <t>COI/OPE/23-24/007014</t>
  </si>
  <si>
    <t>Ani Baby</t>
  </si>
  <si>
    <t>Coimbatore</t>
  </si>
  <si>
    <t>TUV-1452</t>
  </si>
  <si>
    <t>99002318</t>
  </si>
  <si>
    <t>930922</t>
  </si>
  <si>
    <t>COI/OPE/23-24/007108</t>
  </si>
  <si>
    <t xml:space="preserve">Rajesh  Kanna </t>
  </si>
  <si>
    <t>CONT-1532</t>
  </si>
  <si>
    <t>99002256</t>
  </si>
  <si>
    <t>COI/OPE/23-24/007244</t>
  </si>
  <si>
    <t>Arunkumar  R</t>
  </si>
  <si>
    <t>TUV-2462</t>
  </si>
  <si>
    <t>99003736</t>
  </si>
  <si>
    <t>COI/OPE/23-24/007290</t>
  </si>
  <si>
    <t>mohan raj</t>
  </si>
  <si>
    <t>TUV-1859</t>
  </si>
  <si>
    <t>99001886</t>
  </si>
  <si>
    <t>COI/OPE/23-24/007399</t>
  </si>
  <si>
    <t>SIVA RAMAN</t>
  </si>
  <si>
    <t>TUV-1861</t>
  </si>
  <si>
    <t>99000973</t>
  </si>
  <si>
    <t>COI/OPE/23-24/007401</t>
  </si>
  <si>
    <t>Srinivasan M</t>
  </si>
  <si>
    <t>TUV-427</t>
  </si>
  <si>
    <t>99000714</t>
  </si>
  <si>
    <t>930921</t>
  </si>
  <si>
    <t>4538.00</t>
  </si>
  <si>
    <t>COI/OPE/23-24/007402</t>
  </si>
  <si>
    <t>Stalin Veerasamy</t>
  </si>
  <si>
    <t>CONT-1203</t>
  </si>
  <si>
    <t>99002020</t>
  </si>
  <si>
    <t>4813.00</t>
  </si>
  <si>
    <t>COI/OPE/23-24/007469</t>
  </si>
  <si>
    <t>Gunasekar R</t>
  </si>
  <si>
    <t>TUV-188</t>
  </si>
  <si>
    <t>99000138</t>
  </si>
  <si>
    <t>COI/OPE/23-24/007568</t>
  </si>
  <si>
    <t>KUGAN M</t>
  </si>
  <si>
    <t>CONT-2333</t>
  </si>
  <si>
    <t>99002798</t>
  </si>
  <si>
    <t>COI/OPE/23-24/007583</t>
  </si>
  <si>
    <t>JKrishna kumar</t>
  </si>
  <si>
    <t>CONT-1147</t>
  </si>
  <si>
    <t>99001916</t>
  </si>
  <si>
    <t>930973</t>
  </si>
  <si>
    <t>COI/OPE/23-24/007596</t>
  </si>
  <si>
    <t>Balamurugan L</t>
  </si>
  <si>
    <t>TUV-2000</t>
  </si>
  <si>
    <t>99003122</t>
  </si>
  <si>
    <t>COI/OPE/23-24/007862</t>
  </si>
  <si>
    <t>Deepak Raj</t>
  </si>
  <si>
    <t>TUV-1860</t>
  </si>
  <si>
    <t>99001393</t>
  </si>
  <si>
    <t>2 Hours worked</t>
  </si>
  <si>
    <t>COI/OPE/23-24/007932</t>
  </si>
  <si>
    <t xml:space="preserve"> Sathish Kumar  P</t>
  </si>
  <si>
    <t>TUV-2513</t>
  </si>
  <si>
    <t>99003801</t>
  </si>
  <si>
    <t>1375.00</t>
  </si>
  <si>
    <t>DEL/OPE/23-24/007016</t>
  </si>
  <si>
    <t>Surajit Das</t>
  </si>
  <si>
    <t>Delhi</t>
  </si>
  <si>
    <t>TUV-1217</t>
  </si>
  <si>
    <t>99002017</t>
  </si>
  <si>
    <t>930422</t>
  </si>
  <si>
    <t>DEL/OPE/23-24/007018</t>
  </si>
  <si>
    <t>Saurabh Srivastava</t>
  </si>
  <si>
    <t>TUV-1458</t>
  </si>
  <si>
    <t>99002326</t>
  </si>
  <si>
    <t>DEL/OPE/23-24/007033</t>
  </si>
  <si>
    <t>Manoj  Singh</t>
  </si>
  <si>
    <t>CONT-3731</t>
  </si>
  <si>
    <t>99003773</t>
  </si>
  <si>
    <t>930473</t>
  </si>
  <si>
    <t>DEL/OPE/23-24/007034</t>
  </si>
  <si>
    <t>Ankit Balyan</t>
  </si>
  <si>
    <t>TUV-1759</t>
  </si>
  <si>
    <t>99002774</t>
  </si>
  <si>
    <t>DEL/OPE/23-24/007036</t>
  </si>
  <si>
    <t>Gaurav Kumar</t>
  </si>
  <si>
    <t>TUV-915</t>
  </si>
  <si>
    <t>99001540</t>
  </si>
  <si>
    <t>DEL/OPE/23-24/007037</t>
  </si>
  <si>
    <t>Khalid Azam</t>
  </si>
  <si>
    <t>TUV-1453</t>
  </si>
  <si>
    <t>99002319</t>
  </si>
  <si>
    <t>DEL/OPE/23-24/007049</t>
  </si>
  <si>
    <t>Ashok Rao</t>
  </si>
  <si>
    <t>TUV-2326</t>
  </si>
  <si>
    <t>99003508</t>
  </si>
  <si>
    <t>DEL/OPE/23-24/007053</t>
  </si>
  <si>
    <t>VARUN MISHRA</t>
  </si>
  <si>
    <t>TUV-1701</t>
  </si>
  <si>
    <t>99002669</t>
  </si>
  <si>
    <t>DEL/OPE/23-24/007064</t>
  </si>
  <si>
    <t>Vikas Chandra</t>
  </si>
  <si>
    <t>TUV-1798</t>
  </si>
  <si>
    <t>99002494</t>
  </si>
  <si>
    <t>DEL/OPE/23-24/007067</t>
  </si>
  <si>
    <t>Vikas  Kumar</t>
  </si>
  <si>
    <t>TUV-2439</t>
  </si>
  <si>
    <t>99003697</t>
  </si>
  <si>
    <t>DEL/OPE/23-24/007088</t>
  </si>
  <si>
    <t>Anuj Sengar</t>
  </si>
  <si>
    <t>TUV-1793</t>
  </si>
  <si>
    <t>99002828</t>
  </si>
  <si>
    <t>DEL/OPE/23-24/007092</t>
  </si>
  <si>
    <t>Sumit  Kumar</t>
  </si>
  <si>
    <t>TUV-2336</t>
  </si>
  <si>
    <t>99003529</t>
  </si>
  <si>
    <t>DEL/OPE/23-24/007097</t>
  </si>
  <si>
    <t>Jay  Gautam</t>
  </si>
  <si>
    <t>CONT-1042</t>
  </si>
  <si>
    <t>99001758</t>
  </si>
  <si>
    <t>DEL/OPE/23-24/007126</t>
  </si>
  <si>
    <t>Navneet Kumar Mishra</t>
  </si>
  <si>
    <t>TUV-2046</t>
  </si>
  <si>
    <t>99003191</t>
  </si>
  <si>
    <t>DEL/OPE/23-24/007127</t>
  </si>
  <si>
    <t>Dheeraj kumar</t>
  </si>
  <si>
    <t>TUV-1520</t>
  </si>
  <si>
    <t>99002425</t>
  </si>
  <si>
    <t>DEL/OPE/23-24/007262</t>
  </si>
  <si>
    <t>Sushil Kumar</t>
  </si>
  <si>
    <t>TUV-2270</t>
  </si>
  <si>
    <t>99003420</t>
  </si>
  <si>
    <t>DEL/OPE/23-24/007275</t>
  </si>
  <si>
    <t>Banvarilal Singh</t>
  </si>
  <si>
    <t>TUV-966</t>
  </si>
  <si>
    <t>99001624</t>
  </si>
  <si>
    <t>DEL/OPE/23-24/007279</t>
  </si>
  <si>
    <t>Chayan Mandal</t>
  </si>
  <si>
    <t>TUV-649</t>
  </si>
  <si>
    <t>99001170</t>
  </si>
  <si>
    <t>DEL/OPE/23-24/007288</t>
  </si>
  <si>
    <t>Zafer Alam</t>
  </si>
  <si>
    <t>TUV-1278</t>
  </si>
  <si>
    <t>99002116</t>
  </si>
  <si>
    <t>DEL/OPE/23-24/007301</t>
  </si>
  <si>
    <t>parteek singh</t>
  </si>
  <si>
    <t>TUV-2067</t>
  </si>
  <si>
    <t>99003221</t>
  </si>
  <si>
    <t>DEL/OPE/23-24/007302</t>
  </si>
  <si>
    <t>Vikas Sharma</t>
  </si>
  <si>
    <t>TUV-2064</t>
  </si>
  <si>
    <t>99003216</t>
  </si>
  <si>
    <t>DEL/OPE/23-24/007306</t>
  </si>
  <si>
    <t>Ravish Kumar  Singh</t>
  </si>
  <si>
    <t>TUV-2108</t>
  </si>
  <si>
    <t>99003288</t>
  </si>
  <si>
    <t>DEL/OPE/23-24/007311</t>
  </si>
  <si>
    <t>Krishna Chandra Maurya</t>
  </si>
  <si>
    <t>TUV-2180</t>
  </si>
  <si>
    <t>99003378</t>
  </si>
  <si>
    <t>DEL/OPE/23-24/007317</t>
  </si>
  <si>
    <t>Suchit Dey</t>
  </si>
  <si>
    <t>TUV-2322</t>
  </si>
  <si>
    <t>99003502</t>
  </si>
  <si>
    <t>DEL/OPE/23-24/007320</t>
  </si>
  <si>
    <t>Sachin  Tiwari</t>
  </si>
  <si>
    <t>CONT-3385</t>
  </si>
  <si>
    <t>99003544</t>
  </si>
  <si>
    <t>7700.00</t>
  </si>
  <si>
    <t>DEL/OPE/23-24/007329</t>
  </si>
  <si>
    <t>Shubham  Sandeep</t>
  </si>
  <si>
    <t>TUV-2435</t>
  </si>
  <si>
    <t>99003692</t>
  </si>
  <si>
    <t>1925.00</t>
  </si>
  <si>
    <t>DEL/OPE/23-24/007336</t>
  </si>
  <si>
    <t>Mohammad  Saleem</t>
  </si>
  <si>
    <t>TUV-1644</t>
  </si>
  <si>
    <t>99002581</t>
  </si>
  <si>
    <t>DEL/OPE/23-24/007337</t>
  </si>
  <si>
    <t>Devendra Kumar Upadhyay</t>
  </si>
  <si>
    <t>TUV-1892</t>
  </si>
  <si>
    <t>99002949</t>
  </si>
  <si>
    <t>DEL/OPE/23-24/007342</t>
  </si>
  <si>
    <t>Vikash Anand</t>
  </si>
  <si>
    <t>TUV-1440</t>
  </si>
  <si>
    <t>99002303</t>
  </si>
  <si>
    <t>DEL/OPE/23-24/007388</t>
  </si>
  <si>
    <t>Chandan  Abhishek</t>
  </si>
  <si>
    <t>TUV-2455</t>
  </si>
  <si>
    <t>99003721</t>
  </si>
  <si>
    <t>DEL/OPE/23-24/007395</t>
  </si>
  <si>
    <t>RANJAN SINGH</t>
  </si>
  <si>
    <t>TUV-818</t>
  </si>
  <si>
    <t>99001484</t>
  </si>
  <si>
    <t>DEL/OPE/23-24/007398</t>
  </si>
  <si>
    <t>Shalash Aggarwal</t>
  </si>
  <si>
    <t>TUV-575</t>
  </si>
  <si>
    <t>99001049</t>
  </si>
  <si>
    <t>5500.00</t>
  </si>
  <si>
    <t>DEL/OPE/23-24/007407</t>
  </si>
  <si>
    <t>Vivek Jaiswal</t>
  </si>
  <si>
    <t>TUV-1291</t>
  </si>
  <si>
    <t>99002132</t>
  </si>
  <si>
    <t>DEL/OPE/23-24/007456</t>
  </si>
  <si>
    <t>NAVEEN GANDHI</t>
  </si>
  <si>
    <t>CONT-1101</t>
  </si>
  <si>
    <t>99001841</t>
  </si>
  <si>
    <t>DEL/OPE/23-24/007459</t>
  </si>
  <si>
    <t>Sanjay  Suyal</t>
  </si>
  <si>
    <t>CONT-3303</t>
  </si>
  <si>
    <t>99003489</t>
  </si>
  <si>
    <t>DEL/OPE/23-24/007480</t>
  </si>
  <si>
    <t>Najir  Hussain</t>
  </si>
  <si>
    <t>CONT-2998</t>
  </si>
  <si>
    <t>99003279</t>
  </si>
  <si>
    <t>DEL/OPE/23-24/007503</t>
  </si>
  <si>
    <t>Mohit  Giri</t>
  </si>
  <si>
    <t>CONT-2321</t>
  </si>
  <si>
    <t>99002786</t>
  </si>
  <si>
    <t>DEL/OPE/23-24/007504</t>
  </si>
  <si>
    <t>Ashok Kumar</t>
  </si>
  <si>
    <t>TUV-1093</t>
  </si>
  <si>
    <t>99001846</t>
  </si>
  <si>
    <t>DEL/OPE/23-24/007514</t>
  </si>
  <si>
    <t>Rohit Sharma</t>
  </si>
  <si>
    <t>TUV-2022</t>
  </si>
  <si>
    <t>99003160</t>
  </si>
  <si>
    <t>DEL/OPE/23-24/007519</t>
  </si>
  <si>
    <t>Tek Chand</t>
  </si>
  <si>
    <t>TUV-2499</t>
  </si>
  <si>
    <t>99003781</t>
  </si>
  <si>
    <t>DEL/OPE/23-24/007601</t>
  </si>
  <si>
    <t>Sundeep Singh</t>
  </si>
  <si>
    <t>TUV-1117</t>
  </si>
  <si>
    <t>99000579</t>
  </si>
  <si>
    <t>DEL/OPE/23-24/007613</t>
  </si>
  <si>
    <t>NADIM RAHMAN</t>
  </si>
  <si>
    <t>TUV-1691</t>
  </si>
  <si>
    <t>99002652</t>
  </si>
  <si>
    <t>DEL/OPE/23-24/007654</t>
  </si>
  <si>
    <t>Suraj Singh</t>
  </si>
  <si>
    <t>TUV-1560</t>
  </si>
  <si>
    <t>99000902</t>
  </si>
  <si>
    <t>DEL/OPE/23-24/007655</t>
  </si>
  <si>
    <t>SUDHIR SHARMA</t>
  </si>
  <si>
    <t>TUV-1044</t>
  </si>
  <si>
    <t>99001750</t>
  </si>
  <si>
    <t>DEL/OPE/23-24/007663</t>
  </si>
  <si>
    <t>Nikhil Sharma</t>
  </si>
  <si>
    <t>TUV-605</t>
  </si>
  <si>
    <t>99000779</t>
  </si>
  <si>
    <t>DEL/OPE/23-24/007711</t>
  </si>
  <si>
    <t>Aditya  Purohit</t>
  </si>
  <si>
    <t>TUV-1732</t>
  </si>
  <si>
    <t>99002724</t>
  </si>
  <si>
    <t>DEL/OPE/23-24/007786</t>
  </si>
  <si>
    <t>prashant tiwari</t>
  </si>
  <si>
    <t>TUV-2268</t>
  </si>
  <si>
    <t>99003418</t>
  </si>
  <si>
    <t>DEL/OPE/23-24/007848</t>
  </si>
  <si>
    <t>Tushar Prakash</t>
  </si>
  <si>
    <t>TUV-2124</t>
  </si>
  <si>
    <t>99003308</t>
  </si>
  <si>
    <t>DEL/OPE/23-24/007950</t>
  </si>
  <si>
    <t>Md. Gouhar Aziz</t>
  </si>
  <si>
    <t>TUV-2511</t>
  </si>
  <si>
    <t>99003799</t>
  </si>
  <si>
    <t>HYD/OPE/23-24/007044</t>
  </si>
  <si>
    <t>OmPrakash Ratnakumar Chittoor</t>
  </si>
  <si>
    <t>Hyderabad</t>
  </si>
  <si>
    <t>CONT-2325</t>
  </si>
  <si>
    <t>99002788</t>
  </si>
  <si>
    <t>930873</t>
  </si>
  <si>
    <t>HYD/OPE/23-24/007065</t>
  </si>
  <si>
    <t>RAJU CHILAKA</t>
  </si>
  <si>
    <t>TUV-1264</t>
  </si>
  <si>
    <t>99002093</t>
  </si>
  <si>
    <t>930822</t>
  </si>
  <si>
    <t>HYD/OPE/23-24/007068</t>
  </si>
  <si>
    <t>Prakasarao  Perumallapalli</t>
  </si>
  <si>
    <t>TUV-2401</t>
  </si>
  <si>
    <t>99003627</t>
  </si>
  <si>
    <t>HYD/OPE/23-24/007104</t>
  </si>
  <si>
    <t>Babban  Mahato</t>
  </si>
  <si>
    <t>TUV-2420</t>
  </si>
  <si>
    <t>99003655</t>
  </si>
  <si>
    <t>HYD/OPE/23-24/007107</t>
  </si>
  <si>
    <t>Eswara  Boddu</t>
  </si>
  <si>
    <t>TUV-2353</t>
  </si>
  <si>
    <t>99003553</t>
  </si>
  <si>
    <t>HYD/OPE/23-24/007263</t>
  </si>
  <si>
    <t>Leela Krishna Kaviraju</t>
  </si>
  <si>
    <t>CONT-829</t>
  </si>
  <si>
    <t>99001415</t>
  </si>
  <si>
    <t>HYD/OPE/23-24/007304</t>
  </si>
  <si>
    <t>KONA Elisha</t>
  </si>
  <si>
    <t>TUV-2075</t>
  </si>
  <si>
    <t>99003235</t>
  </si>
  <si>
    <t>HYD/OPE/23-24/007346</t>
  </si>
  <si>
    <t>S Makarand</t>
  </si>
  <si>
    <t>TUV-1626</t>
  </si>
  <si>
    <t>99002543</t>
  </si>
  <si>
    <t>HYD/OPE/23-24/007458</t>
  </si>
  <si>
    <t>Damodar Reddy Gavireddy</t>
  </si>
  <si>
    <t>CONT-1208</t>
  </si>
  <si>
    <t>99002025</t>
  </si>
  <si>
    <t>HYD/OPE/23-24/007477</t>
  </si>
  <si>
    <t>Manohar S</t>
  </si>
  <si>
    <t>TUV-2279</t>
  </si>
  <si>
    <t>99003438</t>
  </si>
  <si>
    <t>HYD/OPE/23-24/007548</t>
  </si>
  <si>
    <t>Radhakrishna Imarti</t>
  </si>
  <si>
    <t>TUV-2103</t>
  </si>
  <si>
    <t>99003281</t>
  </si>
  <si>
    <t>HYD/OPE/23-24/007564</t>
  </si>
  <si>
    <t>Avinash B R</t>
  </si>
  <si>
    <t>TUV-1917</t>
  </si>
  <si>
    <t>99002996</t>
  </si>
  <si>
    <t>HYD/OPE/23-24/007567</t>
  </si>
  <si>
    <t>Koppula Ranadheer Prathap</t>
  </si>
  <si>
    <t>TUV-1446</t>
  </si>
  <si>
    <t>99002309</t>
  </si>
  <si>
    <t>HYD/OPE/23-24/007582</t>
  </si>
  <si>
    <t>Nagaraju Gadde</t>
  </si>
  <si>
    <t>CONT-1387</t>
  </si>
  <si>
    <t>99002127</t>
  </si>
  <si>
    <t>HYD/OPE/23-24/007594</t>
  </si>
  <si>
    <t>Appalakonda Ruthala</t>
  </si>
  <si>
    <t>CONT-1081</t>
  </si>
  <si>
    <t>99001804</t>
  </si>
  <si>
    <t>HYD/OPE/23-24/007605</t>
  </si>
  <si>
    <t>Naveen  Illandula</t>
  </si>
  <si>
    <t>TUV-1559</t>
  </si>
  <si>
    <t>99001867</t>
  </si>
  <si>
    <t>HYD/OPE/23-24/007677</t>
  </si>
  <si>
    <t>RAVI KUMAR SIKHA</t>
  </si>
  <si>
    <t>CONT-771</t>
  </si>
  <si>
    <t>99001333</t>
  </si>
  <si>
    <t>HYD/OPE/23-24/007681</t>
  </si>
  <si>
    <t>Srikanth  Gundabathena</t>
  </si>
  <si>
    <t>CONT-3083</t>
  </si>
  <si>
    <t>99003325</t>
  </si>
  <si>
    <t>HYD/OPE/23-24/007694</t>
  </si>
  <si>
    <t>Gokul Thummuluru</t>
  </si>
  <si>
    <t>TUV-2203</t>
  </si>
  <si>
    <t>99001829</t>
  </si>
  <si>
    <t>HYD/OPE/23-24/007749</t>
  </si>
  <si>
    <t>Mukherjee Kumar CH</t>
  </si>
  <si>
    <t>CONT-1685</t>
  </si>
  <si>
    <t>99002358</t>
  </si>
  <si>
    <t>HYD/OPE/23-24/007847</t>
  </si>
  <si>
    <t>RAM MOHAN MOGALAPU</t>
  </si>
  <si>
    <t>CONT-1165</t>
  </si>
  <si>
    <t>99001945</t>
  </si>
  <si>
    <t>HYD/OPE/23-24/007946</t>
  </si>
  <si>
    <t>Bhadraiah Karla</t>
  </si>
  <si>
    <t>CONT-1049</t>
  </si>
  <si>
    <t>99001772</t>
  </si>
  <si>
    <t>275.00</t>
  </si>
  <si>
    <t>KOL/OPE/23-24/007035</t>
  </si>
  <si>
    <t>RITTWICK DAN</t>
  </si>
  <si>
    <t>Kolkata</t>
  </si>
  <si>
    <t>CONT-2482</t>
  </si>
  <si>
    <t>99002941</t>
  </si>
  <si>
    <t>930522</t>
  </si>
  <si>
    <t>3300.00</t>
  </si>
  <si>
    <t>KOL/OPE/23-24/007042</t>
  </si>
  <si>
    <t>PALASH PRIYA SINHA</t>
  </si>
  <si>
    <t>TUV-2303</t>
  </si>
  <si>
    <t>99003476</t>
  </si>
  <si>
    <t>KOL/OPE/23-24/007076</t>
  </si>
  <si>
    <t>ASHIS SANTRA</t>
  </si>
  <si>
    <t>TUV-161</t>
  </si>
  <si>
    <t>99000114</t>
  </si>
  <si>
    <t>KOL/OPE/23-24/007111</t>
  </si>
  <si>
    <t>palash naskar</t>
  </si>
  <si>
    <t>CONT-3338</t>
  </si>
  <si>
    <t>99003514</t>
  </si>
  <si>
    <t>KOL/OPE/23-24/007120</t>
  </si>
  <si>
    <t>RAMESH  PAMMI</t>
  </si>
  <si>
    <t>TUV-2109</t>
  </si>
  <si>
    <t>99003282</t>
  </si>
  <si>
    <t>930573</t>
  </si>
  <si>
    <t>KOL/OPE/23-24/007121</t>
  </si>
  <si>
    <t>Surajit  Ghosh</t>
  </si>
  <si>
    <t>CONT-3263</t>
  </si>
  <si>
    <t>99003457</t>
  </si>
  <si>
    <t>KOL/OPE/23-24/007122</t>
  </si>
  <si>
    <t>SUMAN SINHA</t>
  </si>
  <si>
    <t>TUV-1060</t>
  </si>
  <si>
    <t>99001779</t>
  </si>
  <si>
    <t>KOL/OPE/23-24/007125</t>
  </si>
  <si>
    <t>DEBAJYOTI  NAYAK</t>
  </si>
  <si>
    <t>CONT-1953</t>
  </si>
  <si>
    <t>99002578</t>
  </si>
  <si>
    <t>KOL/OPE/23-24/007264</t>
  </si>
  <si>
    <t>RAHUL  GUPTA</t>
  </si>
  <si>
    <t>CONT-1428</t>
  </si>
  <si>
    <t>99002169</t>
  </si>
  <si>
    <t>930521</t>
  </si>
  <si>
    <t>3575.00</t>
  </si>
  <si>
    <t>KOL/OPE/23-24/007278</t>
  </si>
  <si>
    <t>BIKASH DAS</t>
  </si>
  <si>
    <t>CONT-1120</t>
  </si>
  <si>
    <t>99001884</t>
  </si>
  <si>
    <t>KOL/OPE/23-24/007298</t>
  </si>
  <si>
    <t>Salil Das</t>
  </si>
  <si>
    <t>TUV-2174</t>
  </si>
  <si>
    <t>99003368</t>
  </si>
  <si>
    <t>KOL/OPE/23-24/007307</t>
  </si>
  <si>
    <t>Madhu  Poslolu</t>
  </si>
  <si>
    <t>TUV-2111</t>
  </si>
  <si>
    <t>99003291</t>
  </si>
  <si>
    <t>KOL/OPE/23-24/007322</t>
  </si>
  <si>
    <t>Sourav  Mandal</t>
  </si>
  <si>
    <t>CONT-3449</t>
  </si>
  <si>
    <t>99003572</t>
  </si>
  <si>
    <t>KOL/OPE/23-24/007357</t>
  </si>
  <si>
    <t>AMITAVA  MITRA</t>
  </si>
  <si>
    <t>CONT-2224</t>
  </si>
  <si>
    <t>99002732</t>
  </si>
  <si>
    <t>KOL/OPE/23-24/007358</t>
  </si>
  <si>
    <t>BANIBRATA  ADHIKARY</t>
  </si>
  <si>
    <t>CONT-2260</t>
  </si>
  <si>
    <t>99002740</t>
  </si>
  <si>
    <t>KOL/OPE/23-24/007364</t>
  </si>
  <si>
    <t>ABHISHEK CHATTEREE</t>
  </si>
  <si>
    <t>CONT-2509</t>
  </si>
  <si>
    <t>99002955</t>
  </si>
  <si>
    <t>KOL/OPE/23-24/007369</t>
  </si>
  <si>
    <t>Prasanta Kumar Aich</t>
  </si>
  <si>
    <t>CONT-2757</t>
  </si>
  <si>
    <t>99003171</t>
  </si>
  <si>
    <t>KOL/OPE/23-24/007381</t>
  </si>
  <si>
    <t>Sharfuddin  Alam</t>
  </si>
  <si>
    <t>CONT-3395</t>
  </si>
  <si>
    <t>99003550</t>
  </si>
  <si>
    <t>KOL/OPE/23-24/007455</t>
  </si>
  <si>
    <t>SOURAV KUNDU</t>
  </si>
  <si>
    <t>TUV-1803</t>
  </si>
  <si>
    <t>99001276</t>
  </si>
  <si>
    <t>KOL/OPE/23-24/007526</t>
  </si>
  <si>
    <t>Chandan  Koner</t>
  </si>
  <si>
    <t>CONT-3473</t>
  </si>
  <si>
    <t>99003588</t>
  </si>
  <si>
    <t>KOL/OPE/23-24/007566</t>
  </si>
  <si>
    <t>Sanat  Roy</t>
  </si>
  <si>
    <t>CONT-3603</t>
  </si>
  <si>
    <t>99003677</t>
  </si>
  <si>
    <t>KOL/OPE/23-24/007628</t>
  </si>
  <si>
    <t>Sourav Brahma</t>
  </si>
  <si>
    <t>CONT-2646</t>
  </si>
  <si>
    <t>99003081</t>
  </si>
  <si>
    <t>KOL/OPE/23-24/007632</t>
  </si>
  <si>
    <t>SUDHENDU DAS</t>
  </si>
  <si>
    <t>CONT-1136</t>
  </si>
  <si>
    <t>99001909</t>
  </si>
  <si>
    <t>KOL/OPE/23-24/007638</t>
  </si>
  <si>
    <t>MUKESH  KUMAR</t>
  </si>
  <si>
    <t>CONT-3681</t>
  </si>
  <si>
    <t>99003727</t>
  </si>
  <si>
    <t>KOL/OPE/23-24/007670</t>
  </si>
  <si>
    <t>RATIKANTA MOHAPATRA</t>
  </si>
  <si>
    <t>TUV-2486</t>
  </si>
  <si>
    <t>99002799</t>
  </si>
  <si>
    <t>KOL/OPE/23-24/007676</t>
  </si>
  <si>
    <t>SANTIDUT MANDAL</t>
  </si>
  <si>
    <t>TUV-405</t>
  </si>
  <si>
    <t>99000405</t>
  </si>
  <si>
    <t>KOL/OPE/23-24/007688</t>
  </si>
  <si>
    <t>Sreemoy Saha</t>
  </si>
  <si>
    <t>TUV-2480</t>
  </si>
  <si>
    <t>99003759</t>
  </si>
  <si>
    <t>1100.00</t>
  </si>
  <si>
    <t>KOL/OPE/23-24/007773</t>
  </si>
  <si>
    <t>ABHIJEET  BORUAH</t>
  </si>
  <si>
    <t>TUV-2175</t>
  </si>
  <si>
    <t>99003369</t>
  </si>
  <si>
    <t>KOL/OPE/23-24/007780</t>
  </si>
  <si>
    <t>Sibabrata Biswal</t>
  </si>
  <si>
    <t>TUV-2471</t>
  </si>
  <si>
    <t>99003746</t>
  </si>
  <si>
    <t>KOL/OPE/23-24/007813</t>
  </si>
  <si>
    <t>SUDAM  GIRI</t>
  </si>
  <si>
    <t>TUV-1457</t>
  </si>
  <si>
    <t>99002325</t>
  </si>
  <si>
    <t>KOL/OPE/23-24/007849</t>
  </si>
  <si>
    <t>pradip maity</t>
  </si>
  <si>
    <t>CONT-2892</t>
  </si>
  <si>
    <t>99003229</t>
  </si>
  <si>
    <t>KOL/OPE/23-24/007918</t>
  </si>
  <si>
    <t>Vijay Kumar</t>
  </si>
  <si>
    <t>TUV-2173</t>
  </si>
  <si>
    <t>99003367</t>
  </si>
  <si>
    <t>KOL/OPE/23-24/007924</t>
  </si>
  <si>
    <t>GAUTAM BISWAL</t>
  </si>
  <si>
    <t>CONT-2207</t>
  </si>
  <si>
    <t>99002720</t>
  </si>
  <si>
    <t>2750.00</t>
  </si>
  <si>
    <t>KOL/OPE/23-24/007939</t>
  </si>
  <si>
    <t>Amarendra  Das</t>
  </si>
  <si>
    <t>TUV-2449</t>
  </si>
  <si>
    <t>99003710</t>
  </si>
  <si>
    <t>LUD/OPE/23-24/007030</t>
  </si>
  <si>
    <t>Jayan  V</t>
  </si>
  <si>
    <t>Ludhiana</t>
  </si>
  <si>
    <t>TUV-2498</t>
  </si>
  <si>
    <t>99003780</t>
  </si>
  <si>
    <t>LUD/OPE/23-24/007046</t>
  </si>
  <si>
    <t>Amit Kumar Ramphal</t>
  </si>
  <si>
    <t>TUV-1345</t>
  </si>
  <si>
    <t>99002209</t>
  </si>
  <si>
    <t>LUD/OPE/23-24/007261</t>
  </si>
  <si>
    <t>Ajay Kumar</t>
  </si>
  <si>
    <t>TUV-2376</t>
  </si>
  <si>
    <t>99003593</t>
  </si>
  <si>
    <t>LUD/OPE/23-24/007292</t>
  </si>
  <si>
    <t>Naval Saroch</t>
  </si>
  <si>
    <t>TUV-1947</t>
  </si>
  <si>
    <t>99003044</t>
  </si>
  <si>
    <t>LUD/OPE/23-24/007361</t>
  </si>
  <si>
    <t>Pankaj Sharma</t>
  </si>
  <si>
    <t>TUV-1830</t>
  </si>
  <si>
    <t>99002897</t>
  </si>
  <si>
    <t>LUD/OPE/23-24/007362</t>
  </si>
  <si>
    <t>Nitish Thakur</t>
  </si>
  <si>
    <t>TUV-1831</t>
  </si>
  <si>
    <t>99002898</t>
  </si>
  <si>
    <t>LUD/OPE/23-24/007405</t>
  </si>
  <si>
    <t>Viney Kumar</t>
  </si>
  <si>
    <t>CONT-248</t>
  </si>
  <si>
    <t>99000562</t>
  </si>
  <si>
    <t>931022</t>
  </si>
  <si>
    <t>LUD/OPE/23-24/007549</t>
  </si>
  <si>
    <t>Rajan  Sharma</t>
  </si>
  <si>
    <t>TUV-2361</t>
  </si>
  <si>
    <t>99003563</t>
  </si>
  <si>
    <t>LUD/OPE/23-24/007662</t>
  </si>
  <si>
    <t>Munish Saini</t>
  </si>
  <si>
    <t>TUV-1175</t>
  </si>
  <si>
    <t>99001936</t>
  </si>
  <si>
    <t>MUM/OPE/23-24/005588</t>
  </si>
  <si>
    <t>Deepak Kirdak</t>
  </si>
  <si>
    <t>Mumbai</t>
  </si>
  <si>
    <t>TUV-1041</t>
  </si>
  <si>
    <t>99001743</t>
  </si>
  <si>
    <t>930173</t>
  </si>
  <si>
    <t>MUM/OPE/23-24/007019</t>
  </si>
  <si>
    <t>Amol Paldhe</t>
  </si>
  <si>
    <t>CONT-833</t>
  </si>
  <si>
    <t>99001421</t>
  </si>
  <si>
    <t>MUM/OPE/23-24/007024</t>
  </si>
  <si>
    <t>Gokul Nagare</t>
  </si>
  <si>
    <t>TUV-1543</t>
  </si>
  <si>
    <t>99001475</t>
  </si>
  <si>
    <t>MUM/OPE/23-24/007025</t>
  </si>
  <si>
    <t>Dnyanesh Pimple</t>
  </si>
  <si>
    <t>TUV-1538</t>
  </si>
  <si>
    <t>99001656</t>
  </si>
  <si>
    <t>MUM/OPE/23-24/007048</t>
  </si>
  <si>
    <t>prateek dua</t>
  </si>
  <si>
    <t>TUV-2410</t>
  </si>
  <si>
    <t>99003641</t>
  </si>
  <si>
    <t>MUM/OPE/23-24/007052</t>
  </si>
  <si>
    <t>Nikhil  Pawar</t>
  </si>
  <si>
    <t>TUV-2296</t>
  </si>
  <si>
    <t>99003461</t>
  </si>
  <si>
    <t>MUM/OPE/23-24/007059</t>
  </si>
  <si>
    <t>Shashikant Kale</t>
  </si>
  <si>
    <t>TUV-1230</t>
  </si>
  <si>
    <t>99002045</t>
  </si>
  <si>
    <t>930122</t>
  </si>
  <si>
    <t>MUM/OPE/23-24/007077</t>
  </si>
  <si>
    <t>Darshan Bavkar</t>
  </si>
  <si>
    <t>TUV-2317</t>
  </si>
  <si>
    <t>99003480</t>
  </si>
  <si>
    <t>MUM/OPE/23-24/007095</t>
  </si>
  <si>
    <t>vinay yadav</t>
  </si>
  <si>
    <t>TUV-1964</t>
  </si>
  <si>
    <t>99003068</t>
  </si>
  <si>
    <t>MUM/OPE/23-24/007099</t>
  </si>
  <si>
    <t>Sridhanta Acharya</t>
  </si>
  <si>
    <t>TUV-2049</t>
  </si>
  <si>
    <t>99003195</t>
  </si>
  <si>
    <t>MUM/OPE/23-24/007109</t>
  </si>
  <si>
    <t>Naresh Sharma</t>
  </si>
  <si>
    <t>CONT-1085</t>
  </si>
  <si>
    <t>99001811</t>
  </si>
  <si>
    <t>MUM/OPE/23-24/007116</t>
  </si>
  <si>
    <t>Chetan Darji</t>
  </si>
  <si>
    <t>CONT-1236</t>
  </si>
  <si>
    <t>99002080</t>
  </si>
  <si>
    <t>MUM/OPE/23-24/007118</t>
  </si>
  <si>
    <t>rohit yadav</t>
  </si>
  <si>
    <t>TUV-2484</t>
  </si>
  <si>
    <t>99003751</t>
  </si>
  <si>
    <t>MUM/OPE/23-24/007119</t>
  </si>
  <si>
    <t>ganesh zakane</t>
  </si>
  <si>
    <t>TUV-2119</t>
  </si>
  <si>
    <t>99003300</t>
  </si>
  <si>
    <t>MUM/OPE/23-24/007129</t>
  </si>
  <si>
    <t>Ashish Pilankar</t>
  </si>
  <si>
    <t>TUV-1967</t>
  </si>
  <si>
    <t>99003075</t>
  </si>
  <si>
    <t>MUM/OPE/23-24/007135</t>
  </si>
  <si>
    <t>Rahul Jadhav</t>
  </si>
  <si>
    <t>TUV-1533</t>
  </si>
  <si>
    <t>99001445</t>
  </si>
  <si>
    <t>MUM/OPE/23-24/007146</t>
  </si>
  <si>
    <t>Shivah  Madheshia</t>
  </si>
  <si>
    <t>TUV-2139</t>
  </si>
  <si>
    <t>99003327</t>
  </si>
  <si>
    <t>MUM/OPE/23-24/007150</t>
  </si>
  <si>
    <t>Umesh Davande</t>
  </si>
  <si>
    <t>TUV-1849</t>
  </si>
  <si>
    <t>99001824</t>
  </si>
  <si>
    <t>MUM/OPE/23-24/007151</t>
  </si>
  <si>
    <t>anil burungle</t>
  </si>
  <si>
    <t>CONT-2463</t>
  </si>
  <si>
    <t>99002923</t>
  </si>
  <si>
    <t>MUM/OPE/23-24/007157</t>
  </si>
  <si>
    <t>Pratik Patil</t>
  </si>
  <si>
    <t>TUV-1848</t>
  </si>
  <si>
    <t>99001790</t>
  </si>
  <si>
    <t>MUM/OPE/23-24/007246</t>
  </si>
  <si>
    <t>Pankaj Patil</t>
  </si>
  <si>
    <t>TUV-2475</t>
  </si>
  <si>
    <t>99003754</t>
  </si>
  <si>
    <t>MUM/OPE/23-24/007272</t>
  </si>
  <si>
    <t>Paresh Chaudhari</t>
  </si>
  <si>
    <t>TUV-2198</t>
  </si>
  <si>
    <t>99002266</t>
  </si>
  <si>
    <t>MUM/OPE/23-24/007308</t>
  </si>
  <si>
    <t xml:space="preserve">Dinesh  Dengale </t>
  </si>
  <si>
    <t>CONT-3039</t>
  </si>
  <si>
    <t>99003302</t>
  </si>
  <si>
    <t>MUM/OPE/23-24/007324</t>
  </si>
  <si>
    <t xml:space="preserve">Avinash  Bhadvankar </t>
  </si>
  <si>
    <t>TUV-2404</t>
  </si>
  <si>
    <t>99003633</t>
  </si>
  <si>
    <t>MUM/OPE/23-24/007353</t>
  </si>
  <si>
    <t>Anto Vinu</t>
  </si>
  <si>
    <t>TUV-1697</t>
  </si>
  <si>
    <t>99002664</t>
  </si>
  <si>
    <t>MUM/OPE/23-24/007355</t>
  </si>
  <si>
    <t>DASHARATH GAIKWAD</t>
  </si>
  <si>
    <t>CONT-2210</t>
  </si>
  <si>
    <t>99002725</t>
  </si>
  <si>
    <t>MUM/OPE/23-24/007366</t>
  </si>
  <si>
    <t>Jesuraja  Shanmuga Sundaram</t>
  </si>
  <si>
    <t>TUV-1940</t>
  </si>
  <si>
    <t>99003036</t>
  </si>
  <si>
    <t>MUM/OPE/23-24/007371</t>
  </si>
  <si>
    <t>amol jamdar</t>
  </si>
  <si>
    <t>TUV-2056</t>
  </si>
  <si>
    <t>99003206</t>
  </si>
  <si>
    <t>MUM/OPE/23-24/007372</t>
  </si>
  <si>
    <t>aditya alawane</t>
  </si>
  <si>
    <t>TUV-2483</t>
  </si>
  <si>
    <t>99003750</t>
  </si>
  <si>
    <t>MUM/OPE/23-24/007382</t>
  </si>
  <si>
    <t>MD Mozammil Hussain</t>
  </si>
  <si>
    <t>TUV-2375</t>
  </si>
  <si>
    <t>99003592</t>
  </si>
  <si>
    <t>MUM/OPE/23-24/007410</t>
  </si>
  <si>
    <t>Mayank Pandya</t>
  </si>
  <si>
    <t>TUV-850</t>
  </si>
  <si>
    <t>99001332</t>
  </si>
  <si>
    <t>MUM/OPE/23-24/007411</t>
  </si>
  <si>
    <t>Nikhil Hadke</t>
  </si>
  <si>
    <t>TUV-1160</t>
  </si>
  <si>
    <t>99001904</t>
  </si>
  <si>
    <t>MUM/OPE/23-24/007414</t>
  </si>
  <si>
    <t>Ravikumar Nishad</t>
  </si>
  <si>
    <t>TUV-1226</t>
  </si>
  <si>
    <t>99002039</t>
  </si>
  <si>
    <t>MUM/OPE/23-24/007416</t>
  </si>
  <si>
    <t>Shahajahan Sayyad</t>
  </si>
  <si>
    <t>TUV-369</t>
  </si>
  <si>
    <t>99000561</t>
  </si>
  <si>
    <t>MUM/OPE/23-24/007426</t>
  </si>
  <si>
    <t>Atul Gaikwad</t>
  </si>
  <si>
    <t>TUV-2038</t>
  </si>
  <si>
    <t>99003180</t>
  </si>
  <si>
    <t>MUM/OPE/23-24/007449</t>
  </si>
  <si>
    <t>anukul metkar</t>
  </si>
  <si>
    <t>TUV-2071</t>
  </si>
  <si>
    <t>99003225</t>
  </si>
  <si>
    <t>MUM/OPE/23-24/007468</t>
  </si>
  <si>
    <t>Vishal  Kaware</t>
  </si>
  <si>
    <t>TUV-2126</t>
  </si>
  <si>
    <t>99003311</t>
  </si>
  <si>
    <t>MUM/OPE/23-24/007482</t>
  </si>
  <si>
    <t>Vivek  Naik</t>
  </si>
  <si>
    <t>CONT-3455</t>
  </si>
  <si>
    <t>99003577</t>
  </si>
  <si>
    <t>MUM/OPE/23-24/007493</t>
  </si>
  <si>
    <t>GANESH LAD</t>
  </si>
  <si>
    <t>TUV-1716</t>
  </si>
  <si>
    <t>99002694</t>
  </si>
  <si>
    <t>MUM/OPE/23-24/007506</t>
  </si>
  <si>
    <t>Faiyaz Mustafa</t>
  </si>
  <si>
    <t>TUV-396</t>
  </si>
  <si>
    <t>99000620</t>
  </si>
  <si>
    <t>MUM/OPE/23-24/007507</t>
  </si>
  <si>
    <t>Abhishek Ghadigaonkar</t>
  </si>
  <si>
    <t>TUV-1494</t>
  </si>
  <si>
    <t>99002382</t>
  </si>
  <si>
    <t>MUM/OPE/23-24/007515</t>
  </si>
  <si>
    <t>Raheel Khan</t>
  </si>
  <si>
    <t>CONT-893</t>
  </si>
  <si>
    <t>99001520</t>
  </si>
  <si>
    <t>MUM/OPE/23-24/007530</t>
  </si>
  <si>
    <t>Uday raut</t>
  </si>
  <si>
    <t>TUV-2446</t>
  </si>
  <si>
    <t>99003701</t>
  </si>
  <si>
    <t>MUM/OPE/23-24/007550</t>
  </si>
  <si>
    <t>Prabhakar Balkawade</t>
  </si>
  <si>
    <t>TUV-2193</t>
  </si>
  <si>
    <t>99001869</t>
  </si>
  <si>
    <t>MUM/OPE/23-24/007553</t>
  </si>
  <si>
    <t>Pravin  Sankaran Kocharinan</t>
  </si>
  <si>
    <t>TUV-1963</t>
  </si>
  <si>
    <t>99003067</t>
  </si>
  <si>
    <t>825.00</t>
  </si>
  <si>
    <t>MUM/OPE/23-24/007574</t>
  </si>
  <si>
    <t>Ramrao Pol</t>
  </si>
  <si>
    <t>TUV-2201</t>
  </si>
  <si>
    <t>99001752</t>
  </si>
  <si>
    <t>MUM/OPE/23-24/007584</t>
  </si>
  <si>
    <t>Atikur Rahman</t>
  </si>
  <si>
    <t>TUV-1540</t>
  </si>
  <si>
    <t>99001786</t>
  </si>
  <si>
    <t>MUM/OPE/23-24/007604</t>
  </si>
  <si>
    <t>Dinesh Jaiswal</t>
  </si>
  <si>
    <t>CONT-1070</t>
  </si>
  <si>
    <t>99001792</t>
  </si>
  <si>
    <t>MUM/OPE/23-24/007619</t>
  </si>
  <si>
    <t>Rajagopal  Kumar</t>
  </si>
  <si>
    <t>CONT-1114</t>
  </si>
  <si>
    <t>99001868</t>
  </si>
  <si>
    <t>8525.00</t>
  </si>
  <si>
    <t>MUM/OPE/23-24/007631</t>
  </si>
  <si>
    <t>Ganesh Yadav</t>
  </si>
  <si>
    <t>TUV-2199</t>
  </si>
  <si>
    <t>99002062</t>
  </si>
  <si>
    <t>2475.00</t>
  </si>
  <si>
    <t>MUM/OPE/23-24/007644</t>
  </si>
  <si>
    <t>Bhupendra  Malviya</t>
  </si>
  <si>
    <t>TUV-2431</t>
  </si>
  <si>
    <t>99003683</t>
  </si>
  <si>
    <t>MUM/OPE/23-24/007652</t>
  </si>
  <si>
    <t>Alok Kumar Pathak</t>
  </si>
  <si>
    <t>TUV-1835</t>
  </si>
  <si>
    <t>99002891</t>
  </si>
  <si>
    <t>MUM/OPE/23-24/007656</t>
  </si>
  <si>
    <t>Vinay Mumbarkar</t>
  </si>
  <si>
    <t>TUV-1876</t>
  </si>
  <si>
    <t>99002917</t>
  </si>
  <si>
    <t>MUM/OPE/23-24/007666</t>
  </si>
  <si>
    <t>Dilip  Velhal</t>
  </si>
  <si>
    <t>TUV-2094</t>
  </si>
  <si>
    <t>99003267</t>
  </si>
  <si>
    <t>MUM/OPE/23-24/007706</t>
  </si>
  <si>
    <t>Umair  Momin</t>
  </si>
  <si>
    <t>TUV-2504</t>
  </si>
  <si>
    <t>99003789</t>
  </si>
  <si>
    <t>MUM/OPE/23-24/007713</t>
  </si>
  <si>
    <t>Ajit Singh</t>
  </si>
  <si>
    <t>CONT-3760</t>
  </si>
  <si>
    <t>99003792</t>
  </si>
  <si>
    <t>MUM/OPE/23-24/007750</t>
  </si>
  <si>
    <t>sumit dalvi</t>
  </si>
  <si>
    <t>TUV-1927</t>
  </si>
  <si>
    <t>99003016</t>
  </si>
  <si>
    <t>MUM/OPE/23-24/007751</t>
  </si>
  <si>
    <t>Ramesh Maili</t>
  </si>
  <si>
    <t>TUV-2502</t>
  </si>
  <si>
    <t>99003787</t>
  </si>
  <si>
    <t>MUM/OPE/23-24/007761</t>
  </si>
  <si>
    <t>Dattatraya Thorat</t>
  </si>
  <si>
    <t>TUV-1000</t>
  </si>
  <si>
    <t>99001679</t>
  </si>
  <si>
    <t>MUM/OPE/23-24/007766</t>
  </si>
  <si>
    <t>Ajay  Sahu</t>
  </si>
  <si>
    <t>TUV-2320</t>
  </si>
  <si>
    <t>99003499</t>
  </si>
  <si>
    <t>MUM/OPE/23-24/007781</t>
  </si>
  <si>
    <t>Raza Shaikh</t>
  </si>
  <si>
    <t>TUV-2314</t>
  </si>
  <si>
    <t>99003481</t>
  </si>
  <si>
    <t>MUM/OPE/23-24/007788</t>
  </si>
  <si>
    <t>SOORAJ NARAYAN</t>
  </si>
  <si>
    <t>TUV-1627</t>
  </si>
  <si>
    <t>99002545</t>
  </si>
  <si>
    <t>MUM/OPE/23-24/007791</t>
  </si>
  <si>
    <t>Amit Gawade</t>
  </si>
  <si>
    <t>CONT-1737</t>
  </si>
  <si>
    <t>99002399</t>
  </si>
  <si>
    <t>MUM/OPE/23-24/007799</t>
  </si>
  <si>
    <t>Arjunbhai  Parmar</t>
  </si>
  <si>
    <t>CONT-3302</t>
  </si>
  <si>
    <t>99003486</t>
  </si>
  <si>
    <t>MUM/OPE/23-24/007802</t>
  </si>
  <si>
    <t>Lalan Kumar Das</t>
  </si>
  <si>
    <t>TUV-2328</t>
  </si>
  <si>
    <t>99003512</t>
  </si>
  <si>
    <t>MUM/OPE/23-24/007843</t>
  </si>
  <si>
    <t>harshal gadhave</t>
  </si>
  <si>
    <t>TUV-2190</t>
  </si>
  <si>
    <t>99002370</t>
  </si>
  <si>
    <t>MUM/OPE/23-24/007853</t>
  </si>
  <si>
    <t>Malhari Dombale</t>
  </si>
  <si>
    <t>TUV-2095</t>
  </si>
  <si>
    <t>99003268</t>
  </si>
  <si>
    <t>MUM/OPE/23-24/007854</t>
  </si>
  <si>
    <t>Ganpatrao Yadav</t>
  </si>
  <si>
    <t>TUV-2470</t>
  </si>
  <si>
    <t>99003745</t>
  </si>
  <si>
    <t>MUM/OPE/23-24/007860</t>
  </si>
  <si>
    <t>Chetan Chaudhari</t>
  </si>
  <si>
    <t>TUV-690</t>
  </si>
  <si>
    <t>99000915</t>
  </si>
  <si>
    <t>MUM/OPE/23-24/007863</t>
  </si>
  <si>
    <t>Barzan  Jamadar</t>
  </si>
  <si>
    <t>TUV-2426</t>
  </si>
  <si>
    <t>99003673</t>
  </si>
  <si>
    <t>MUM/OPE/23-24/007864</t>
  </si>
  <si>
    <t>Ajit  Patil</t>
  </si>
  <si>
    <t>TUV-2432</t>
  </si>
  <si>
    <t>99003685</t>
  </si>
  <si>
    <t>MUM/OPE/23-24/007873</t>
  </si>
  <si>
    <t>akash gawande</t>
  </si>
  <si>
    <t>TUV-2191</t>
  </si>
  <si>
    <t>99002403</t>
  </si>
  <si>
    <t>MUM/OPE/23-24/007879</t>
  </si>
  <si>
    <t>Jeetendra  Patil</t>
  </si>
  <si>
    <t>TUV-2133</t>
  </si>
  <si>
    <t>99003320</t>
  </si>
  <si>
    <t>MUM/OPE/23-24/007881</t>
  </si>
  <si>
    <t>Ganesh Selokar</t>
  </si>
  <si>
    <t>CONT-1665</t>
  </si>
  <si>
    <t>99002372</t>
  </si>
  <si>
    <t>MUM/OPE/23-24/007884</t>
  </si>
  <si>
    <t>Mahesh Ghule</t>
  </si>
  <si>
    <t>TUV-1539</t>
  </si>
  <si>
    <t>99001707</t>
  </si>
  <si>
    <t>MUM/OPE/23-24/007893</t>
  </si>
  <si>
    <t>Swapnil Sawant</t>
  </si>
  <si>
    <t>TUV-1119</t>
  </si>
  <si>
    <t>99001456</t>
  </si>
  <si>
    <t>MUM/OPE/23-24/007894</t>
  </si>
  <si>
    <t>ketan shanbhag</t>
  </si>
  <si>
    <t>TUV-2179</t>
  </si>
  <si>
    <t>99003377</t>
  </si>
  <si>
    <t>MUM/OPE/23-24/007895</t>
  </si>
  <si>
    <t>Sagar Sontakke</t>
  </si>
  <si>
    <t>TUV-1749</t>
  </si>
  <si>
    <t>99002760</t>
  </si>
  <si>
    <t>MUM/OPE/23-24/007897</t>
  </si>
  <si>
    <t>Siddharth Singh</t>
  </si>
  <si>
    <t>TUV-162</t>
  </si>
  <si>
    <t>99000115</t>
  </si>
  <si>
    <t>930121</t>
  </si>
  <si>
    <t>3988.00</t>
  </si>
  <si>
    <t>MUM/OPE/23-24/007900</t>
  </si>
  <si>
    <t>Pragnesh Trivedi</t>
  </si>
  <si>
    <t>TUV-1851</t>
  </si>
  <si>
    <t>99002091</t>
  </si>
  <si>
    <t>MUM/OPE/23-24/007904</t>
  </si>
  <si>
    <t>Indranath  Yadav</t>
  </si>
  <si>
    <t>TUV-2110</t>
  </si>
  <si>
    <t>99003290</t>
  </si>
  <si>
    <t>MUM/OPE/23-24/007905</t>
  </si>
  <si>
    <t>Arulraj Paulsamy</t>
  </si>
  <si>
    <t>TUV-691</t>
  </si>
  <si>
    <t>99001060</t>
  </si>
  <si>
    <t>MUM/OPE/23-24/007910</t>
  </si>
  <si>
    <t>vinayak kasture</t>
  </si>
  <si>
    <t>TUV-2256</t>
  </si>
  <si>
    <t>99003400</t>
  </si>
  <si>
    <t>MUM/OPE/23-24/007911</t>
  </si>
  <si>
    <t>Birendra Gahir</t>
  </si>
  <si>
    <t>CONT-1664</t>
  </si>
  <si>
    <t>99002371</t>
  </si>
  <si>
    <t>MUM/OPE/23-24/007912</t>
  </si>
  <si>
    <t>Rahul Bhor</t>
  </si>
  <si>
    <t>CONT-1082</t>
  </si>
  <si>
    <t>99001807</t>
  </si>
  <si>
    <t>MUM/OPE/23-24/007914</t>
  </si>
  <si>
    <t>Rahul Kale</t>
  </si>
  <si>
    <t>TUV-1928</t>
  </si>
  <si>
    <t>99003017</t>
  </si>
  <si>
    <t>MUM/OPE/23-24/007938</t>
  </si>
  <si>
    <t>Sunil Jadhav</t>
  </si>
  <si>
    <t>TUV-431</t>
  </si>
  <si>
    <t>99000720</t>
  </si>
  <si>
    <t>NAG/OPE/23-24/007058</t>
  </si>
  <si>
    <t>Amit Bawankar</t>
  </si>
  <si>
    <t>Nagpur</t>
  </si>
  <si>
    <t>TUV-1806</t>
  </si>
  <si>
    <t>99002865</t>
  </si>
  <si>
    <t>NAG/OPE/23-24/007082</t>
  </si>
  <si>
    <t>Ajay Vaidya</t>
  </si>
  <si>
    <t>TUV-613</t>
  </si>
  <si>
    <t>99000622</t>
  </si>
  <si>
    <t>ok</t>
  </si>
  <si>
    <t>NAG/OPE/23-24/007115</t>
  </si>
  <si>
    <t>Bhavesh Pardhi</t>
  </si>
  <si>
    <t>TUV-1118</t>
  </si>
  <si>
    <t>99001297</t>
  </si>
  <si>
    <t>NAG/OPE/23-24/007413</t>
  </si>
  <si>
    <t>Rajendra Somkunwar</t>
  </si>
  <si>
    <t>TUV-2192</t>
  </si>
  <si>
    <t>99001678</t>
  </si>
  <si>
    <t>NAG/OPE/23-24/007417</t>
  </si>
  <si>
    <t>Vikash Chauhan</t>
  </si>
  <si>
    <t>TUV-2196</t>
  </si>
  <si>
    <t>99001975</t>
  </si>
  <si>
    <t>NAG/OPE/23-24/007489</t>
  </si>
  <si>
    <t>Deepak Kumar Verma</t>
  </si>
  <si>
    <t>CONT-1825</t>
  </si>
  <si>
    <t>99002495</t>
  </si>
  <si>
    <t>NAG/OPE/23-24/007687</t>
  </si>
  <si>
    <t>Rakesh Gudhade</t>
  </si>
  <si>
    <t>CONT-2369</t>
  </si>
  <si>
    <t>99002829</t>
  </si>
  <si>
    <t>NAG/OPE/23-24/007768</t>
  </si>
  <si>
    <t>Sumit  Chatterjee</t>
  </si>
  <si>
    <t>TUV-2503</t>
  </si>
  <si>
    <t>99003788</t>
  </si>
  <si>
    <t>NAG/OPE/23-24/007798</t>
  </si>
  <si>
    <t>Amit Rokde</t>
  </si>
  <si>
    <t>TUV-1920</t>
  </si>
  <si>
    <t>99003001</t>
  </si>
  <si>
    <t>NAG/OPE/23-24/007824</t>
  </si>
  <si>
    <t>Bhupendra  Sahu</t>
  </si>
  <si>
    <t>CONT-2263</t>
  </si>
  <si>
    <t>99002742</t>
  </si>
  <si>
    <t>5days ope deducted</t>
  </si>
  <si>
    <t>L&amp;T Syscol Complaint</t>
  </si>
  <si>
    <t>NAS/OPE/23-24/007015</t>
  </si>
  <si>
    <t>ABHAY JAWARKAR</t>
  </si>
  <si>
    <t>Nashik</t>
  </si>
  <si>
    <t>TUV-2481</t>
  </si>
  <si>
    <t>99003760</t>
  </si>
  <si>
    <t>NAS/OPE/23-24/007102</t>
  </si>
  <si>
    <t>Zuhaib Ansari</t>
  </si>
  <si>
    <t>TUV-2189</t>
  </si>
  <si>
    <t>99002204</t>
  </si>
  <si>
    <t>NAS/OPE/23-24/007147</t>
  </si>
  <si>
    <t>Vikram  Magar</t>
  </si>
  <si>
    <t>TUV-2396</t>
  </si>
  <si>
    <t>99003619</t>
  </si>
  <si>
    <t>NAS/OPE/23-24/007374</t>
  </si>
  <si>
    <t>Shankar  Barhe</t>
  </si>
  <si>
    <t>TUV-2132</t>
  </si>
  <si>
    <t>99003319</t>
  </si>
  <si>
    <t>NAS/OPE/23-24/007384</t>
  </si>
  <si>
    <t>Pankaj Pawar</t>
  </si>
  <si>
    <t>TUV-2405</t>
  </si>
  <si>
    <t>99003634</t>
  </si>
  <si>
    <t>7013.00</t>
  </si>
  <si>
    <t>NAS/OPE/23-24/007409</t>
  </si>
  <si>
    <t>Hemant Ahire</t>
  </si>
  <si>
    <t>TUV-1334</t>
  </si>
  <si>
    <t>99002196</t>
  </si>
  <si>
    <t>NAS/OPE/23-24/007461</t>
  </si>
  <si>
    <t>Avadhesh  Yadav</t>
  </si>
  <si>
    <t>TUV-2496</t>
  </si>
  <si>
    <t>99003778</t>
  </si>
  <si>
    <t>NAS/OPE/23-24/007772</t>
  </si>
  <si>
    <t>Vishal Vyavahare</t>
  </si>
  <si>
    <t>TUV-900</t>
  </si>
  <si>
    <t>99001408</t>
  </si>
  <si>
    <t>PUN/OPE/23-24/007071</t>
  </si>
  <si>
    <t>Rajkumar Bawge</t>
  </si>
  <si>
    <t>Pune</t>
  </si>
  <si>
    <t>TUV-2264</t>
  </si>
  <si>
    <t>99000936</t>
  </si>
  <si>
    <t>930322</t>
  </si>
  <si>
    <t>PUN/OPE/23-24/007081</t>
  </si>
  <si>
    <t>Prathmesh  Darade</t>
  </si>
  <si>
    <t>TUV-2254</t>
  </si>
  <si>
    <t>99003398</t>
  </si>
  <si>
    <t>PUN/OPE/23-24/007094</t>
  </si>
  <si>
    <t>Sagar  Pawar</t>
  </si>
  <si>
    <t>TUV-2305</t>
  </si>
  <si>
    <t>99003482</t>
  </si>
  <si>
    <t>PUN/OPE/23-24/007100</t>
  </si>
  <si>
    <t>Kaushik Thakurdwarkar</t>
  </si>
  <si>
    <t>TUV-1925</t>
  </si>
  <si>
    <t>99003014</t>
  </si>
  <si>
    <t>930373</t>
  </si>
  <si>
    <t>PUN/OPE/23-24/007137</t>
  </si>
  <si>
    <t>Neel  Kamal</t>
  </si>
  <si>
    <t>TUV-2318</t>
  </si>
  <si>
    <t>99003497</t>
  </si>
  <si>
    <t>PUN/OPE/23-24/007145</t>
  </si>
  <si>
    <t>Dharmaraj  Dhengle</t>
  </si>
  <si>
    <t>TUV-2127</t>
  </si>
  <si>
    <t>99003313</t>
  </si>
  <si>
    <t>PUN/OPE/23-24/007148</t>
  </si>
  <si>
    <t>Sachin  Patil</t>
  </si>
  <si>
    <t>TUV-386</t>
  </si>
  <si>
    <t>99000603</t>
  </si>
  <si>
    <t>930321</t>
  </si>
  <si>
    <t>PUN/OPE/23-24/007238</t>
  </si>
  <si>
    <t>Swapnil Shirke</t>
  </si>
  <si>
    <t>TUV-2316</t>
  </si>
  <si>
    <t>99003479</t>
  </si>
  <si>
    <t>PUN/OPE/23-24/007240</t>
  </si>
  <si>
    <t>Govind  Pawar</t>
  </si>
  <si>
    <t>TUV-2457</t>
  </si>
  <si>
    <t>99003729</t>
  </si>
  <si>
    <t>PUN/OPE/23-24/007242</t>
  </si>
  <si>
    <t>Vijay  Thakur</t>
  </si>
  <si>
    <t>TUV-2467</t>
  </si>
  <si>
    <t>99003741</t>
  </si>
  <si>
    <t>PUN/OPE/23-24/007267</t>
  </si>
  <si>
    <t>PRADEEP HALBHAVI</t>
  </si>
  <si>
    <t>CONT-524</t>
  </si>
  <si>
    <t>99000972</t>
  </si>
  <si>
    <t>PUN/OPE/23-24/007268</t>
  </si>
  <si>
    <t>Durgaprasad Deshmukh</t>
  </si>
  <si>
    <t>TUV-479</t>
  </si>
  <si>
    <t>99000835</t>
  </si>
  <si>
    <t>PUN/OPE/23-24/007270</t>
  </si>
  <si>
    <t>Ajay  Kumar</t>
  </si>
  <si>
    <t>TUV-1123</t>
  </si>
  <si>
    <t>99000884</t>
  </si>
  <si>
    <t>PUN/OPE/23-24/007271</t>
  </si>
  <si>
    <t>Sandeep Chavan</t>
  </si>
  <si>
    <t>TUV-2265</t>
  </si>
  <si>
    <t>99001892</t>
  </si>
  <si>
    <t>PUN/OPE/23-24/007295</t>
  </si>
  <si>
    <t>Gajanan Wadekar</t>
  </si>
  <si>
    <t>TUV-1996</t>
  </si>
  <si>
    <t>99003117</t>
  </si>
  <si>
    <t>PUN/OPE/23-24/007299</t>
  </si>
  <si>
    <t>Mukesh Satibawane</t>
  </si>
  <si>
    <t>TUV-2003</t>
  </si>
  <si>
    <t>99003126</t>
  </si>
  <si>
    <t>PUN/OPE/23-24/007309</t>
  </si>
  <si>
    <t>Chetan  Chaudhari</t>
  </si>
  <si>
    <t>TUV-2123</t>
  </si>
  <si>
    <t>99003307</t>
  </si>
  <si>
    <t>PUN/OPE/23-24/007310</t>
  </si>
  <si>
    <t>amol patil</t>
  </si>
  <si>
    <t>CONT-3093</t>
  </si>
  <si>
    <t>99003333</t>
  </si>
  <si>
    <t>PUN/OPE/23-24/007312</t>
  </si>
  <si>
    <t>satish patil</t>
  </si>
  <si>
    <t>TUV-2148</t>
  </si>
  <si>
    <t>99003343</t>
  </si>
  <si>
    <t>PUN/OPE/23-24/007316</t>
  </si>
  <si>
    <t>Kartik  Ahalawat</t>
  </si>
  <si>
    <t>TUV-2287</t>
  </si>
  <si>
    <t>99003449</t>
  </si>
  <si>
    <t>PUN/OPE/23-24/007319</t>
  </si>
  <si>
    <t>Dnyaneshwar Lagad</t>
  </si>
  <si>
    <t>TUV-2344</t>
  </si>
  <si>
    <t>99003538</t>
  </si>
  <si>
    <t>PUN/OPE/23-24/007321</t>
  </si>
  <si>
    <t>Gayaprasad  Yadav</t>
  </si>
  <si>
    <t>TUV-2358</t>
  </si>
  <si>
    <t>99003559</t>
  </si>
  <si>
    <t>PUN/OPE/23-24/007323</t>
  </si>
  <si>
    <t>Sangharsh  Sirsat</t>
  </si>
  <si>
    <t>TUV-2394</t>
  </si>
  <si>
    <t>99003616</t>
  </si>
  <si>
    <t>PUN/OPE/23-24/007328</t>
  </si>
  <si>
    <t>Someshwar  Agawane</t>
  </si>
  <si>
    <t>TUV-2430</t>
  </si>
  <si>
    <t>99003682</t>
  </si>
  <si>
    <t>PUN/OPE/23-24/007330</t>
  </si>
  <si>
    <t>Rajendra  Thorat</t>
  </si>
  <si>
    <t>TUV-2478</t>
  </si>
  <si>
    <t>99003757</t>
  </si>
  <si>
    <t>PUN/OPE/23-24/007335</t>
  </si>
  <si>
    <t>Rahul Mali</t>
  </si>
  <si>
    <t>CONT-2420</t>
  </si>
  <si>
    <t>99002892</t>
  </si>
  <si>
    <t>PUN/OPE/23-24/007348</t>
  </si>
  <si>
    <t>Prashant Surwase</t>
  </si>
  <si>
    <t>TUV-2315</t>
  </si>
  <si>
    <t>99003478</t>
  </si>
  <si>
    <t>PUN/OPE/23-24/007363</t>
  </si>
  <si>
    <t>Suraj Gate</t>
  </si>
  <si>
    <t>TUV-1871</t>
  </si>
  <si>
    <t>99002913</t>
  </si>
  <si>
    <t>PUN/OPE/23-24/007368</t>
  </si>
  <si>
    <t>Nilesh Indalkar</t>
  </si>
  <si>
    <t>CONT-2605</t>
  </si>
  <si>
    <t>99003045</t>
  </si>
  <si>
    <t>PUN/OPE/23-24/007376</t>
  </si>
  <si>
    <t>sumitraj Khambale</t>
  </si>
  <si>
    <t>TUV-2178</t>
  </si>
  <si>
    <t>99003376</t>
  </si>
  <si>
    <t>PUN/OPE/23-24/007377</t>
  </si>
  <si>
    <t>Bharat  Khalane</t>
  </si>
  <si>
    <t>TUV-2286</t>
  </si>
  <si>
    <t>99003448</t>
  </si>
  <si>
    <t>PUN/OPE/23-24/007378</t>
  </si>
  <si>
    <t>Tushar  Dhimate</t>
  </si>
  <si>
    <t>TUV-2284</t>
  </si>
  <si>
    <t>99003446</t>
  </si>
  <si>
    <t>PUN/OPE/23-24/007420</t>
  </si>
  <si>
    <t>Pradeep Gaikwad</t>
  </si>
  <si>
    <t>TUV-730</t>
  </si>
  <si>
    <t>99001295</t>
  </si>
  <si>
    <t>PUN/OPE/23-24/007424</t>
  </si>
  <si>
    <t>Sagar Nagawade</t>
  </si>
  <si>
    <t>TUV-1918</t>
  </si>
  <si>
    <t>99001437</t>
  </si>
  <si>
    <t>PUN/OPE/23-24/007431</t>
  </si>
  <si>
    <t>Akshay Sankpal</t>
  </si>
  <si>
    <t>TUV-2053</t>
  </si>
  <si>
    <t>99003201</t>
  </si>
  <si>
    <t>PUN/OPE/23-24/007485</t>
  </si>
  <si>
    <t>SAGAR  BADHE</t>
  </si>
  <si>
    <t>CONT-2196</t>
  </si>
  <si>
    <t>99002713</t>
  </si>
  <si>
    <t>PUN/OPE/23-24/007542</t>
  </si>
  <si>
    <t>Raju  Dhurve</t>
  </si>
  <si>
    <t>CONT-3204</t>
  </si>
  <si>
    <t>99003422</t>
  </si>
  <si>
    <t>PUN/OPE/23-24/007561</t>
  </si>
  <si>
    <t>Swapnil Kasare</t>
  </si>
  <si>
    <t>TUV-2241</t>
  </si>
  <si>
    <t>99001669</t>
  </si>
  <si>
    <t>PUN/OPE/23-24/007563</t>
  </si>
  <si>
    <t>Anand  Kumbar</t>
  </si>
  <si>
    <t>TUV-2008</t>
  </si>
  <si>
    <t>99003134</t>
  </si>
  <si>
    <t>PUN/OPE/23-24/007570</t>
  </si>
  <si>
    <t>Yogesh Avad</t>
  </si>
  <si>
    <t>CONT-2589</t>
  </si>
  <si>
    <t>99003019</t>
  </si>
  <si>
    <t>PUN/OPE/23-24/007626</t>
  </si>
  <si>
    <t>Parashuram Budni</t>
  </si>
  <si>
    <t>CONT-889</t>
  </si>
  <si>
    <t>99001501</t>
  </si>
  <si>
    <t>PUN/OPE/23-24/007636</t>
  </si>
  <si>
    <t>Rajsing  Bhosale</t>
  </si>
  <si>
    <t>TUV-981</t>
  </si>
  <si>
    <t>99001647</t>
  </si>
  <si>
    <t>PUN/OPE/23-24/007639</t>
  </si>
  <si>
    <t>Vishal  Gore</t>
  </si>
  <si>
    <t>TUV-2391</t>
  </si>
  <si>
    <t>99003611</t>
  </si>
  <si>
    <t>PUN/OPE/23-24/007642</t>
  </si>
  <si>
    <t>Arvind Kumar</t>
  </si>
  <si>
    <t>TUV-1473</t>
  </si>
  <si>
    <t>99002347</t>
  </si>
  <si>
    <t>PUN/OPE/23-24/007728</t>
  </si>
  <si>
    <t>Shankarrao Pisal</t>
  </si>
  <si>
    <t>TUV-2244</t>
  </si>
  <si>
    <t>99003232</t>
  </si>
  <si>
    <t>PUN/OPE/23-24/007887</t>
  </si>
  <si>
    <t>Balaji Belure</t>
  </si>
  <si>
    <t>TUV-1631</t>
  </si>
  <si>
    <t>99002547</t>
  </si>
  <si>
    <t>PUN/OPE/23-24/007898</t>
  </si>
  <si>
    <t>Akshay Ghumatkar</t>
  </si>
  <si>
    <t>TUV-1780</t>
  </si>
  <si>
    <t>99002817</t>
  </si>
  <si>
    <t>PUN/OPE/23-24/007917</t>
  </si>
  <si>
    <t>Gajanan Patil</t>
  </si>
  <si>
    <t>TUV-276</t>
  </si>
  <si>
    <t>99000402</t>
  </si>
  <si>
    <t>PUN/OPE/23-24/007923</t>
  </si>
  <si>
    <t>Pandurang Todakar</t>
  </si>
  <si>
    <t>TUV-936</t>
  </si>
  <si>
    <t>99001577</t>
  </si>
  <si>
    <t>TRI/OPE/23-24/007589</t>
  </si>
  <si>
    <t>Gokul Parathasarathy</t>
  </si>
  <si>
    <t>Trichy</t>
  </si>
  <si>
    <t>CONT-2555</t>
  </si>
  <si>
    <t>99002987</t>
  </si>
  <si>
    <t>TRI/OPE/23-24/007611</t>
  </si>
  <si>
    <t>Raj Kamal</t>
  </si>
  <si>
    <t>CONT-1128</t>
  </si>
  <si>
    <t>99001896</t>
  </si>
  <si>
    <t>TRI/OPE/23-24/007647</t>
  </si>
  <si>
    <t>Elayaraja Chinnathambi</t>
  </si>
  <si>
    <t>CONT-2546</t>
  </si>
  <si>
    <t>99002979</t>
  </si>
  <si>
    <t>VAD/OPE/23-24/007012</t>
  </si>
  <si>
    <t>Sunil Patel</t>
  </si>
  <si>
    <t>Vadodara</t>
  </si>
  <si>
    <t>CONT-2327</t>
  </si>
  <si>
    <t>99002792</t>
  </si>
  <si>
    <t>930273</t>
  </si>
  <si>
    <t>VAD/OPE/23-24/007026</t>
  </si>
  <si>
    <t>Chiranjib  Goswami</t>
  </si>
  <si>
    <t>CONT-3308</t>
  </si>
  <si>
    <t>99003504</t>
  </si>
  <si>
    <t>930222</t>
  </si>
  <si>
    <t>VAD/OPE/23-24/007043</t>
  </si>
  <si>
    <t>Harsh Upadhyay</t>
  </si>
  <si>
    <t>TUV-552</t>
  </si>
  <si>
    <t>99000631</t>
  </si>
  <si>
    <t>VAD/OPE/23-24/007045</t>
  </si>
  <si>
    <t>Shailendra Sharma</t>
  </si>
  <si>
    <t>TUV-1235</t>
  </si>
  <si>
    <t>99002053</t>
  </si>
  <si>
    <t>VAD/OPE/23-24/007061</t>
  </si>
  <si>
    <t>RaviKumar Umrigar</t>
  </si>
  <si>
    <t>TUV-1017</t>
  </si>
  <si>
    <t>99001699</t>
  </si>
  <si>
    <t>VAD/OPE/23-24/007063</t>
  </si>
  <si>
    <t>Pratiksinh Chauhan</t>
  </si>
  <si>
    <t>TUV-1192</t>
  </si>
  <si>
    <t>99001966</t>
  </si>
  <si>
    <t>VAD/OPE/23-24/007066</t>
  </si>
  <si>
    <t>Vijaykumar Parmar</t>
  </si>
  <si>
    <t>TUV-887</t>
  </si>
  <si>
    <t>99001462</t>
  </si>
  <si>
    <t>VAD/OPE/23-24/007070</t>
  </si>
  <si>
    <t>Vinay Kumar Deshmukh</t>
  </si>
  <si>
    <t>TUV-1005</t>
  </si>
  <si>
    <t>99001686</t>
  </si>
  <si>
    <t>VAD/OPE/23-24/007073</t>
  </si>
  <si>
    <t>Krunal Mehta</t>
  </si>
  <si>
    <t>TUV-997</t>
  </si>
  <si>
    <t>99001667</t>
  </si>
  <si>
    <t>VAD/OPE/23-24/007085</t>
  </si>
  <si>
    <t>Virbhadrasinh Rathod</t>
  </si>
  <si>
    <t>TUV-1208</t>
  </si>
  <si>
    <t>99002003</t>
  </si>
  <si>
    <t>5638.00</t>
  </si>
  <si>
    <t>VAD/OPE/23-24/007093</t>
  </si>
  <si>
    <t>Pratikkumar  Chaudhari</t>
  </si>
  <si>
    <t>CONT-3143</t>
  </si>
  <si>
    <t>99003386</t>
  </si>
  <si>
    <t>VAD/OPE/23-24/007128</t>
  </si>
  <si>
    <t>Parth  Tilva</t>
  </si>
  <si>
    <t>TUV-2447</t>
  </si>
  <si>
    <t>99003707</t>
  </si>
  <si>
    <t>VAD/OPE/23-24/007132</t>
  </si>
  <si>
    <t>Chirag  Patel</t>
  </si>
  <si>
    <t>TUV-2294</t>
  </si>
  <si>
    <t>99003459</t>
  </si>
  <si>
    <t>VAD/OPE/23-24/007134</t>
  </si>
  <si>
    <t xml:space="preserve">Bhavik  Mistry </t>
  </si>
  <si>
    <t>CONT-3658</t>
  </si>
  <si>
    <t>99003708</t>
  </si>
  <si>
    <t>VAD/OPE/23-24/007144</t>
  </si>
  <si>
    <t>YATIN PATEL</t>
  </si>
  <si>
    <t>TUV-890</t>
  </si>
  <si>
    <t>99001479</t>
  </si>
  <si>
    <t>VAD/OPE/23-24/007239</t>
  </si>
  <si>
    <t>Aniruddhsinh  Rathod</t>
  </si>
  <si>
    <t>TUV-2445</t>
  </si>
  <si>
    <t>99003725</t>
  </si>
  <si>
    <t>VAD/OPE/23-24/007241</t>
  </si>
  <si>
    <t>Mahipatbhai  Ladumor</t>
  </si>
  <si>
    <t>TUV-2460</t>
  </si>
  <si>
    <t>99003733</t>
  </si>
  <si>
    <t>VAD/OPE/23-24/007245</t>
  </si>
  <si>
    <t>Mohammad  Ansari</t>
  </si>
  <si>
    <t>TUV-2468</t>
  </si>
  <si>
    <t>99003743</t>
  </si>
  <si>
    <t>VAD/OPE/23-24/007247</t>
  </si>
  <si>
    <t>Dipak  Tank</t>
  </si>
  <si>
    <t>TUV-2489</t>
  </si>
  <si>
    <t>99003765</t>
  </si>
  <si>
    <t>VAD/OPE/23-24/007248</t>
  </si>
  <si>
    <t>Gaurav  Chauhan</t>
  </si>
  <si>
    <t>CONT-3717</t>
  </si>
  <si>
    <t>99003766</t>
  </si>
  <si>
    <t>VAD/OPE/23-24/007249</t>
  </si>
  <si>
    <t>Abhishek Rawal</t>
  </si>
  <si>
    <t>TUV-990</t>
  </si>
  <si>
    <t>99001660</t>
  </si>
  <si>
    <t>VAD/OPE/23-24/007250</t>
  </si>
  <si>
    <t>Ankur Khant</t>
  </si>
  <si>
    <t>TUV-370</t>
  </si>
  <si>
    <t>99000563</t>
  </si>
  <si>
    <t>VAD/OPE/23-24/007251</t>
  </si>
  <si>
    <t>Avidas Patil</t>
  </si>
  <si>
    <t>TUV-1268</t>
  </si>
  <si>
    <t>99002098</t>
  </si>
  <si>
    <t>VAD/OPE/23-24/007252</t>
  </si>
  <si>
    <t>Devansh Pandya</t>
  </si>
  <si>
    <t>TUV-956</t>
  </si>
  <si>
    <t>99001604</t>
  </si>
  <si>
    <t>VAD/OPE/23-24/007253</t>
  </si>
  <si>
    <t>Hitesh Parekh</t>
  </si>
  <si>
    <t>TUV-398</t>
  </si>
  <si>
    <t>99000659</t>
  </si>
  <si>
    <t>VAD/OPE/23-24/007254</t>
  </si>
  <si>
    <t>Parth Patel</t>
  </si>
  <si>
    <t>TUV-864</t>
  </si>
  <si>
    <t>99001252</t>
  </si>
  <si>
    <t>VAD/OPE/23-24/007256</t>
  </si>
  <si>
    <t>SANJAYKUMAR GADHAVI</t>
  </si>
  <si>
    <t>TUV-960</t>
  </si>
  <si>
    <t>99001614</t>
  </si>
  <si>
    <t>VAD/OPE/23-24/007257</t>
  </si>
  <si>
    <t>Ashish Vastani</t>
  </si>
  <si>
    <t>TUV-1237</t>
  </si>
  <si>
    <t>99002056</t>
  </si>
  <si>
    <t>VAD/OPE/23-24/007258</t>
  </si>
  <si>
    <t>HIRENKUMAR RAVAL</t>
  </si>
  <si>
    <t>CONT-280</t>
  </si>
  <si>
    <t>99000618</t>
  </si>
  <si>
    <t>VAD/OPE/23-24/007259</t>
  </si>
  <si>
    <t>Tejashkumar Chauhan</t>
  </si>
  <si>
    <t>TUV-402</t>
  </si>
  <si>
    <t>99000637</t>
  </si>
  <si>
    <t>VAD/OPE/23-24/007260</t>
  </si>
  <si>
    <t>Raj Kamal Yadav</t>
  </si>
  <si>
    <t>TUV-2122</t>
  </si>
  <si>
    <t>99003306</t>
  </si>
  <si>
    <t>VAD/OPE/23-24/007273</t>
  </si>
  <si>
    <t>Amrut Chauhan</t>
  </si>
  <si>
    <t>TUV-929</t>
  </si>
  <si>
    <t>99001563</t>
  </si>
  <si>
    <t>VAD/OPE/23-24/007276</t>
  </si>
  <si>
    <t>Bhadresh Khalasi</t>
  </si>
  <si>
    <t>TUV-1092</t>
  </si>
  <si>
    <t>99001842</t>
  </si>
  <si>
    <t>6463.00</t>
  </si>
  <si>
    <t>VAD/OPE/23-24/007277</t>
  </si>
  <si>
    <t>Bhautik Patel</t>
  </si>
  <si>
    <t>TUV-1072</t>
  </si>
  <si>
    <t>99001805</t>
  </si>
  <si>
    <t>VAD/OPE/23-24/007282</t>
  </si>
  <si>
    <t>Harshangkumar Patel</t>
  </si>
  <si>
    <t>TUV-2245</t>
  </si>
  <si>
    <t>99003388</t>
  </si>
  <si>
    <t>VAD/OPE/23-24/007286</t>
  </si>
  <si>
    <t>MAULIK SHAH</t>
  </si>
  <si>
    <t>TUV-516</t>
  </si>
  <si>
    <t>99000614</t>
  </si>
  <si>
    <t>VAD/OPE/23-24/007289</t>
  </si>
  <si>
    <t>Mithilesh Rathod</t>
  </si>
  <si>
    <t>TUV-888</t>
  </si>
  <si>
    <t>99001453</t>
  </si>
  <si>
    <t>VAD/OPE/23-24/007293</t>
  </si>
  <si>
    <t>ravi rathod</t>
  </si>
  <si>
    <t>CONT-2655</t>
  </si>
  <si>
    <t>99003098</t>
  </si>
  <si>
    <t>VAD/OPE/23-24/007294</t>
  </si>
  <si>
    <t>Tanuj Vyas</t>
  </si>
  <si>
    <t>TUV-1986</t>
  </si>
  <si>
    <t>99003101</t>
  </si>
  <si>
    <t>VAD/OPE/23-24/007297</t>
  </si>
  <si>
    <t>Mandeep Shingadia</t>
  </si>
  <si>
    <t>CONT-2694</t>
  </si>
  <si>
    <t>99003128</t>
  </si>
  <si>
    <t>VAD/OPE/23-24/007303</t>
  </si>
  <si>
    <t>Dilip Kumar  Singh</t>
  </si>
  <si>
    <t>TUV-2068</t>
  </si>
  <si>
    <t>99003222</t>
  </si>
  <si>
    <t>VAD/OPE/23-24/007315</t>
  </si>
  <si>
    <t>Rudransh  Dudhrejiya</t>
  </si>
  <si>
    <t>TUV-2267</t>
  </si>
  <si>
    <t>99003416</t>
  </si>
  <si>
    <t>VAD/OPE/23-24/007318</t>
  </si>
  <si>
    <t>Yogesh  Atwal</t>
  </si>
  <si>
    <t>TUV-2335</t>
  </si>
  <si>
    <t>99003528</t>
  </si>
  <si>
    <t>VAD/OPE/23-24/007325</t>
  </si>
  <si>
    <t>Nilesh  Boricha</t>
  </si>
  <si>
    <t>CONT-3555</t>
  </si>
  <si>
    <t>99003642</t>
  </si>
  <si>
    <t>VAD/OPE/23-24/007326</t>
  </si>
  <si>
    <t>Rahul  Jangir</t>
  </si>
  <si>
    <t>TUV-2413</t>
  </si>
  <si>
    <t>99003646</t>
  </si>
  <si>
    <t>VAD/OPE/23-24/007340</t>
  </si>
  <si>
    <t>Nikhil Patel</t>
  </si>
  <si>
    <t>TUV-1801</t>
  </si>
  <si>
    <t>99002856</t>
  </si>
  <si>
    <t>VAD/OPE/23-24/007347</t>
  </si>
  <si>
    <t>Abhijeetsinh Gohil</t>
  </si>
  <si>
    <t>CONT-1877</t>
  </si>
  <si>
    <t>99002529</t>
  </si>
  <si>
    <t>VAD/OPE/23-24/007360</t>
  </si>
  <si>
    <t>ROSHAN PATEL</t>
  </si>
  <si>
    <t>CONT-2393</t>
  </si>
  <si>
    <t>99002842</t>
  </si>
  <si>
    <t>VAD/OPE/23-24/007365</t>
  </si>
  <si>
    <t>RAJESH LUHAR</t>
  </si>
  <si>
    <t>TUV-1926</t>
  </si>
  <si>
    <t>99003015</t>
  </si>
  <si>
    <t>VAD/OPE/23-24/007375</t>
  </si>
  <si>
    <t>Atul Kumar  Sharma</t>
  </si>
  <si>
    <t>CONT-3087</t>
  </si>
  <si>
    <t>99003330</t>
  </si>
  <si>
    <t>VAD/OPE/23-24/007379</t>
  </si>
  <si>
    <t>Anilbhai  Dhanani</t>
  </si>
  <si>
    <t>TUV-2300</t>
  </si>
  <si>
    <t>99003465</t>
  </si>
  <si>
    <t>VAD/OPE/23-24/007380</t>
  </si>
  <si>
    <t>Shubham  Kale</t>
  </si>
  <si>
    <t>CONT-3394</t>
  </si>
  <si>
    <t>99003549</t>
  </si>
  <si>
    <t>VAD/OPE/23-24/007385</t>
  </si>
  <si>
    <t>Gaurang Boghawala</t>
  </si>
  <si>
    <t>TUV-2408</t>
  </si>
  <si>
    <t>99003637</t>
  </si>
  <si>
    <t>VAD/OPE/23-24/007387</t>
  </si>
  <si>
    <t>Pralabh  Shah</t>
  </si>
  <si>
    <t>TUV-2422</t>
  </si>
  <si>
    <t>99003660</t>
  </si>
  <si>
    <t>VAD/OPE/23-24/007396</t>
  </si>
  <si>
    <t>Rikesh Shah</t>
  </si>
  <si>
    <t>TUV-1304</t>
  </si>
  <si>
    <t>99002151</t>
  </si>
  <si>
    <t>VAD/OPE/23-24/007397</t>
  </si>
  <si>
    <t>Satish Zambare</t>
  </si>
  <si>
    <t>TUV-873</t>
  </si>
  <si>
    <t>99001253</t>
  </si>
  <si>
    <t>VAD/OPE/23-24/007406</t>
  </si>
  <si>
    <t>Vivek Dikshit</t>
  </si>
  <si>
    <t>TUV-1232</t>
  </si>
  <si>
    <t>99002048</t>
  </si>
  <si>
    <t>VAD/OPE/23-24/007421</t>
  </si>
  <si>
    <t>Hiren Mistry</t>
  </si>
  <si>
    <t>TUV-1429</t>
  </si>
  <si>
    <t>99002284</t>
  </si>
  <si>
    <t>VAD/OPE/23-24/007422</t>
  </si>
  <si>
    <t>Mukesh Chaudhari</t>
  </si>
  <si>
    <t>CONT-823</t>
  </si>
  <si>
    <t>99001404</t>
  </si>
  <si>
    <t>VAD/OPE/23-24/007428</t>
  </si>
  <si>
    <t>Avinash Hirpara</t>
  </si>
  <si>
    <t>TUV-874</t>
  </si>
  <si>
    <t>99000993</t>
  </si>
  <si>
    <t>VAD/OPE/23-24/007466</t>
  </si>
  <si>
    <t>Nilesh  Talaviya</t>
  </si>
  <si>
    <t>TUV-2438</t>
  </si>
  <si>
    <t>99003696</t>
  </si>
  <si>
    <t>VAD/OPE/23-24/007467</t>
  </si>
  <si>
    <t>Pragnesh Rana</t>
  </si>
  <si>
    <t>TUV-2208</t>
  </si>
  <si>
    <t>99002699</t>
  </si>
  <si>
    <t>VAD/OPE/23-24/007472</t>
  </si>
  <si>
    <t>Chirag Bhajiwala</t>
  </si>
  <si>
    <t>TUV-1087</t>
  </si>
  <si>
    <t>99001832</t>
  </si>
  <si>
    <t>VAD/OPE/23-24/007491</t>
  </si>
  <si>
    <t>Akshay Jayaraman</t>
  </si>
  <si>
    <t>CONT-3544</t>
  </si>
  <si>
    <t>99003638</t>
  </si>
  <si>
    <t>Non Attributable</t>
  </si>
  <si>
    <t>VAD/OPE/23-24/007505</t>
  </si>
  <si>
    <t>SATTGURU RAO</t>
  </si>
  <si>
    <t>CONT-2594</t>
  </si>
  <si>
    <t>99003029</t>
  </si>
  <si>
    <t>VAD/OPE/23-24/007509</t>
  </si>
  <si>
    <t>Jaydev Makwana</t>
  </si>
  <si>
    <t>TUV-959</t>
  </si>
  <si>
    <t>99001613</t>
  </si>
  <si>
    <t>6188.00</t>
  </si>
  <si>
    <t>Hole offset was not proper BGR AFC</t>
  </si>
  <si>
    <t>VAD/OPE/23-24/007518</t>
  </si>
  <si>
    <t>Prashant  Tilak</t>
  </si>
  <si>
    <t>TUV-1479</t>
  </si>
  <si>
    <t>99002353</t>
  </si>
  <si>
    <t>VAD/OPE/23-24/007544</t>
  </si>
  <si>
    <t>Mathew Lukose</t>
  </si>
  <si>
    <t>TUV-275</t>
  </si>
  <si>
    <t>99000400</t>
  </si>
  <si>
    <t>VAD/OPE/23-24/007572</t>
  </si>
  <si>
    <t>Krunal  Khaire</t>
  </si>
  <si>
    <t>TUV-2440</t>
  </si>
  <si>
    <t>99003698</t>
  </si>
  <si>
    <t>VAD/OPE/23-24/007593</t>
  </si>
  <si>
    <t>MITESH DALWADI</t>
  </si>
  <si>
    <t>TUV-261</t>
  </si>
  <si>
    <t>99000252</t>
  </si>
  <si>
    <t>VAD/OPE/23-24/007597</t>
  </si>
  <si>
    <t>Shailesh Makwana</t>
  </si>
  <si>
    <t>TUV-2482</t>
  </si>
  <si>
    <t>99003761</t>
  </si>
  <si>
    <t>VAD/OPE/23-24/007620</t>
  </si>
  <si>
    <t>Niraj Vyas</t>
  </si>
  <si>
    <t>CONT-1054</t>
  </si>
  <si>
    <t>99001782</t>
  </si>
  <si>
    <t>Not Attributable</t>
  </si>
  <si>
    <t>VAD/OPE/23-24/007645</t>
  </si>
  <si>
    <t>Ghanshyambhai  Kachhiya</t>
  </si>
  <si>
    <t>TUV-2448</t>
  </si>
  <si>
    <t>99003709</t>
  </si>
  <si>
    <t>VAD/OPE/23-24/007648</t>
  </si>
  <si>
    <t>Daxesh Prajapati</t>
  </si>
  <si>
    <t>TUV-1013</t>
  </si>
  <si>
    <t>99001695</t>
  </si>
  <si>
    <t>VAD/OPE/23-24/007678</t>
  </si>
  <si>
    <t>Viral Desai</t>
  </si>
  <si>
    <t>TUV-865</t>
  </si>
  <si>
    <t>99001336</t>
  </si>
  <si>
    <t>VAD/OPE/23-24/007684</t>
  </si>
  <si>
    <t>Syed Shoeb Ali</t>
  </si>
  <si>
    <t>CONT-1162</t>
  </si>
  <si>
    <t>99001940</t>
  </si>
  <si>
    <t>VAD/OPE/23-24/007689</t>
  </si>
  <si>
    <t>RITESH BARIA</t>
  </si>
  <si>
    <t>TUV-198</t>
  </si>
  <si>
    <t>99000147</t>
  </si>
  <si>
    <t>Aluminum winding for Enrich Energy</t>
  </si>
  <si>
    <t>VAD/OPE/23-24/007691</t>
  </si>
  <si>
    <t>Rajesh Vanza</t>
  </si>
  <si>
    <t>TUV-499</t>
  </si>
  <si>
    <t>99000531</t>
  </si>
  <si>
    <t>VAD/OPE/23-24/007700</t>
  </si>
  <si>
    <t>ramdevsinh gohil</t>
  </si>
  <si>
    <t>TUV-2505</t>
  </si>
  <si>
    <t>99003790</t>
  </si>
  <si>
    <t>VAD/OPE/23-24/007707</t>
  </si>
  <si>
    <t>Apurva Patel</t>
  </si>
  <si>
    <t>TUV-2506</t>
  </si>
  <si>
    <t>99003791</t>
  </si>
  <si>
    <t>VAD/OPE/23-24/007719</t>
  </si>
  <si>
    <t>Jatin Variya</t>
  </si>
  <si>
    <t>CONT-2703</t>
  </si>
  <si>
    <t>99003139</t>
  </si>
  <si>
    <t>VAD/OPE/23-24/007720</t>
  </si>
  <si>
    <t>S Nathani</t>
  </si>
  <si>
    <t>TUV-1077</t>
  </si>
  <si>
    <t>99001815</t>
  </si>
  <si>
    <t>VAD/OPE/23-24/007752</t>
  </si>
  <si>
    <t>Satishkumar  Kesare</t>
  </si>
  <si>
    <t>CONT-2658</t>
  </si>
  <si>
    <t>99003105</t>
  </si>
  <si>
    <t>VAD/OPE/23-24/007754</t>
  </si>
  <si>
    <t>Aemish  Tailor</t>
  </si>
  <si>
    <t>TUV-2461</t>
  </si>
  <si>
    <t>99003734</t>
  </si>
  <si>
    <t>VAD/OPE/23-24/007755</t>
  </si>
  <si>
    <t>Krunal Zaveri</t>
  </si>
  <si>
    <t>TUV-1187</t>
  </si>
  <si>
    <t>99001957</t>
  </si>
  <si>
    <t>VAD/OPE/23-24/007769</t>
  </si>
  <si>
    <t>Dhaval  Akbari</t>
  </si>
  <si>
    <t>TUV-2334</t>
  </si>
  <si>
    <t>99003527</t>
  </si>
  <si>
    <t>VAD/OPE/23-24/007771</t>
  </si>
  <si>
    <t>Chintan Chauhan</t>
  </si>
  <si>
    <t>TUV-1310</t>
  </si>
  <si>
    <t>99002162</t>
  </si>
  <si>
    <t>VAD/OPE/23-24/007774</t>
  </si>
  <si>
    <t>Harshad Soni</t>
  </si>
  <si>
    <t>TUV-047</t>
  </si>
  <si>
    <t>99000042</t>
  </si>
  <si>
    <t>930221</t>
  </si>
  <si>
    <t>VAD/OPE/23-24/007793</t>
  </si>
  <si>
    <t>Rahul  Sharma</t>
  </si>
  <si>
    <t>TUV-2450</t>
  </si>
  <si>
    <t>99003711</t>
  </si>
  <si>
    <t>VAD/OPE/23-24/007795</t>
  </si>
  <si>
    <t>Latesh Patel</t>
  </si>
  <si>
    <t>TUV-2210</t>
  </si>
  <si>
    <t>99002498</t>
  </si>
  <si>
    <t>VAD/OPE/23-24/007815</t>
  </si>
  <si>
    <t>Mayank Patel</t>
  </si>
  <si>
    <t>TUV-872</t>
  </si>
  <si>
    <t>99000892</t>
  </si>
  <si>
    <t>VAD/OPE/23-24/007834</t>
  </si>
  <si>
    <t>Dipesh Makwana</t>
  </si>
  <si>
    <t>TUV-1178</t>
  </si>
  <si>
    <t>99001943</t>
  </si>
  <si>
    <t>VAD/OPE/23-24/007871</t>
  </si>
  <si>
    <t>Soham  Makwana</t>
  </si>
  <si>
    <t>TUV-2495</t>
  </si>
  <si>
    <t>99003774</t>
  </si>
  <si>
    <t>VAD/OPE/23-24/007875</t>
  </si>
  <si>
    <t>GOVIND PRAJAPATI</t>
  </si>
  <si>
    <t>TUV-371</t>
  </si>
  <si>
    <t>99000574</t>
  </si>
  <si>
    <t>VAD/OPE/23-24/007882</t>
  </si>
  <si>
    <t>Dinkar  Pithadiya</t>
  </si>
  <si>
    <t>TUV-2428</t>
  </si>
  <si>
    <t>99003680</t>
  </si>
  <si>
    <t>VAD/OPE/23-24/007891</t>
  </si>
  <si>
    <t>Bharatkumar Parmar</t>
  </si>
  <si>
    <t>TUV-394</t>
  </si>
  <si>
    <t>99000623</t>
  </si>
  <si>
    <t>VAD/OPE/23-24/007930</t>
  </si>
  <si>
    <t>Ranjeet  Bhatt</t>
  </si>
  <si>
    <t>TUV-2456</t>
  </si>
  <si>
    <t>99003723</t>
  </si>
  <si>
    <t>VAD/OPE/23-24/007935</t>
  </si>
  <si>
    <t>Viralkumar  Upadhyay</t>
  </si>
  <si>
    <t>TUV-2508</t>
  </si>
  <si>
    <t>99003797</t>
  </si>
  <si>
    <t>VAD/OPE/24-25/007967</t>
  </si>
  <si>
    <t>Aditya  Chahwala</t>
  </si>
  <si>
    <t>TUV-2530</t>
  </si>
  <si>
    <t>99003825</t>
  </si>
  <si>
    <t>Sr. No.</t>
  </si>
  <si>
    <t>Name</t>
  </si>
  <si>
    <t>Cost Centre Code</t>
  </si>
  <si>
    <t>Dept</t>
  </si>
  <si>
    <t>Rate</t>
  </si>
  <si>
    <t>MARCH DAYS</t>
  </si>
  <si>
    <t>TUV-190</t>
  </si>
  <si>
    <t>S SRIDHAR</t>
  </si>
  <si>
    <t>BANGALORE</t>
  </si>
  <si>
    <t>930722</t>
  </si>
  <si>
    <t>Inspection</t>
  </si>
  <si>
    <t>TUV-417</t>
  </si>
  <si>
    <t>N GIRIPRASAD</t>
  </si>
  <si>
    <t>TUV-869</t>
  </si>
  <si>
    <t>KRISHNA KALWAD</t>
  </si>
  <si>
    <t>930773</t>
  </si>
  <si>
    <t>SENTHILNATHAN C L</t>
  </si>
  <si>
    <t>CHENNAI</t>
  </si>
  <si>
    <t>TUV-837</t>
  </si>
  <si>
    <t>DEVKUMAR K</t>
  </si>
  <si>
    <t>TUV-359</t>
  </si>
  <si>
    <t>MUDHGAL CHETHAN</t>
  </si>
  <si>
    <t>TUV-695</t>
  </si>
  <si>
    <t>RAKESHKUMAR KANITHI</t>
  </si>
  <si>
    <t>TUV-761</t>
  </si>
  <si>
    <t>KUSHAL KUMAR HOSAMANI</t>
  </si>
  <si>
    <t>TUV-762</t>
  </si>
  <si>
    <t>PANI KUMAR S</t>
  </si>
  <si>
    <t>TUV-793</t>
  </si>
  <si>
    <t>DINESH KUMAR</t>
  </si>
  <si>
    <t>TUV-862</t>
  </si>
  <si>
    <t>R NAVEENA</t>
  </si>
  <si>
    <t>TUV-889</t>
  </si>
  <si>
    <t>ARUN AYYADURAI</t>
  </si>
  <si>
    <t>TUV-1148</t>
  </si>
  <si>
    <t>VINOD KUMAR R V</t>
  </si>
  <si>
    <t>TUV-912</t>
  </si>
  <si>
    <t>RAGHAVENDRA G B</t>
  </si>
  <si>
    <t>HIREN KUMAR GANDHI</t>
  </si>
  <si>
    <t>AHMEDABAD</t>
  </si>
  <si>
    <t>NILESH M BHESANIYA</t>
  </si>
  <si>
    <t>VAIBHAV SONAGRA</t>
  </si>
  <si>
    <t>931270</t>
  </si>
  <si>
    <t>AKSHAYKUMAR SHAH</t>
  </si>
  <si>
    <t>RITESHKUMAR BARIA</t>
  </si>
  <si>
    <t>BARODA</t>
  </si>
  <si>
    <t>TUV-256</t>
  </si>
  <si>
    <t>SUNILKUMAR VASUKUTTAN</t>
  </si>
  <si>
    <t>MITESH R DALWADI</t>
  </si>
  <si>
    <t>ANKUR KHANT</t>
  </si>
  <si>
    <t>BHARATKUMAR PARMAR</t>
  </si>
  <si>
    <t>GIRIRAJSINH GOHIL</t>
  </si>
  <si>
    <t>RAJESH VANZA</t>
  </si>
  <si>
    <t>Mr. MATHEW LUKOSE</t>
  </si>
  <si>
    <t>TEJASHKUMAR CHAUHAN</t>
  </si>
  <si>
    <t>HITESH PAREKH</t>
  </si>
  <si>
    <t>MAYANK PATEL</t>
  </si>
  <si>
    <t>AVINASH HIRPARA</t>
  </si>
  <si>
    <t>930270</t>
  </si>
  <si>
    <t>CONT-510</t>
  </si>
  <si>
    <t>GUNJAN NAYAK</t>
  </si>
  <si>
    <t>AMRUTLAL CHAUHAN</t>
  </si>
  <si>
    <t>HARSH UPADHYAY</t>
  </si>
  <si>
    <t>PRATIK SHAH</t>
  </si>
  <si>
    <t>PIYUSH BHUVA</t>
  </si>
  <si>
    <t>Satishkumar Zambare</t>
  </si>
  <si>
    <t>PARTH PATEL</t>
  </si>
  <si>
    <t>VIRAL DESAI</t>
  </si>
  <si>
    <t>DHARMENDRA PATEL</t>
  </si>
  <si>
    <t>MUKESH CHAUDHARI</t>
  </si>
  <si>
    <t>MITHILESH KIRANBHAI RATHOD</t>
  </si>
  <si>
    <t>YATINKUMAR PATEL</t>
  </si>
  <si>
    <t>VIJAYKUMAR PARMAR</t>
  </si>
  <si>
    <t>TUV-883</t>
  </si>
  <si>
    <t>NISARG KEDAR</t>
  </si>
  <si>
    <t>KAMAL DHANDHA</t>
  </si>
  <si>
    <t>TUV-2215</t>
  </si>
  <si>
    <t>SOURAV SENGUPTA</t>
  </si>
  <si>
    <t>HARSHAD PANCHAL</t>
  </si>
  <si>
    <t>SANDIPKUMAR PATEL</t>
  </si>
  <si>
    <t>DEVANSH PANDYA</t>
  </si>
  <si>
    <t>SACHINKUMAR TANNA</t>
  </si>
  <si>
    <t>JAYDEV MAKWANA</t>
  </si>
  <si>
    <t>P RAGHURAMAN</t>
  </si>
  <si>
    <t>930670</t>
  </si>
  <si>
    <t>TUV-375</t>
  </si>
  <si>
    <t>K RAJA</t>
  </si>
  <si>
    <t>TUV-485</t>
  </si>
  <si>
    <t>T SAKTHIVEL</t>
  </si>
  <si>
    <t>TUV-688</t>
  </si>
  <si>
    <t>ABDUL SAMATH</t>
  </si>
  <si>
    <t>V CHANDRASEKARAN</t>
  </si>
  <si>
    <t>VEERAMANI KANDHARUBAN</t>
  </si>
  <si>
    <t>SRINIVASAN NATARAJAN</t>
  </si>
  <si>
    <t>TUV-1537</t>
  </si>
  <si>
    <t>V BALAKRISHNA</t>
  </si>
  <si>
    <t>M SRINIVASAN</t>
  </si>
  <si>
    <t>COIMBATORE</t>
  </si>
  <si>
    <t>TUV-495</t>
  </si>
  <si>
    <t>P KARTHIKEYAN</t>
  </si>
  <si>
    <t>GUNASEKAR RENGASAMY</t>
  </si>
  <si>
    <t>V SIVARAMAN</t>
  </si>
  <si>
    <t>KUMAR VINEY</t>
  </si>
  <si>
    <t>DELHI</t>
  </si>
  <si>
    <t>CONT-204</t>
  </si>
  <si>
    <t>PUNEET ARORA</t>
  </si>
  <si>
    <t>SUNDEEP SINGH</t>
  </si>
  <si>
    <t>SURAJ SINGH</t>
  </si>
  <si>
    <t>TUV-1561</t>
  </si>
  <si>
    <t>Suriender Pal Kashyap</t>
  </si>
  <si>
    <t>NIKHIL KUMAR SHARMA</t>
  </si>
  <si>
    <t>SHALASH AGGARWAL</t>
  </si>
  <si>
    <t>CHAYAN MANDAL</t>
  </si>
  <si>
    <t>TUV-670</t>
  </si>
  <si>
    <t>SHASHANK DUBEY</t>
  </si>
  <si>
    <t>TUV-1116</t>
  </si>
  <si>
    <t>AVINASH SINGH</t>
  </si>
  <si>
    <t>RANJAN KUMAR SINGH</t>
  </si>
  <si>
    <t>GAURAV KUMAR</t>
  </si>
  <si>
    <t>HYDERABAD</t>
  </si>
  <si>
    <t>LEELA KRISHNA KAVIRAJU</t>
  </si>
  <si>
    <t>TUV-182</t>
  </si>
  <si>
    <t>Rakesh Kumar Tiwari</t>
  </si>
  <si>
    <t>KOLKATTA</t>
  </si>
  <si>
    <t>Ashis Santra</t>
  </si>
  <si>
    <t>930570</t>
  </si>
  <si>
    <t>TUV-1524</t>
  </si>
  <si>
    <t>UTTAM KUMAR</t>
  </si>
  <si>
    <t>TUV-1074</t>
  </si>
  <si>
    <t>BAADEEP PAUL</t>
  </si>
  <si>
    <t>TUV-302</t>
  </si>
  <si>
    <t>IMRAN PATHAN</t>
  </si>
  <si>
    <t>MUMBAI</t>
  </si>
  <si>
    <t>SAYYED SHAHAJAHAN</t>
  </si>
  <si>
    <t>FAIYAZ MUSTAFA</t>
  </si>
  <si>
    <t>TUV-450</t>
  </si>
  <si>
    <t>VISHAL WARKE</t>
  </si>
  <si>
    <t>AJAY VAIDYA</t>
  </si>
  <si>
    <t>SUNIL JADHAV</t>
  </si>
  <si>
    <t>CHETAN CHAUDHARI</t>
  </si>
  <si>
    <t>TUV-841</t>
  </si>
  <si>
    <t>UMED PADWAL</t>
  </si>
  <si>
    <t>P ARULRAJ</t>
  </si>
  <si>
    <t>TUV-622</t>
  </si>
  <si>
    <t>VISHAL BARI</t>
  </si>
  <si>
    <t>TUV-619</t>
  </si>
  <si>
    <t>SWAPNIL D'BRITTO</t>
  </si>
  <si>
    <t>TUV-2194</t>
  </si>
  <si>
    <t>IRFAN MULLA</t>
  </si>
  <si>
    <t>TUV-846</t>
  </si>
  <si>
    <t>Sachin More</t>
  </si>
  <si>
    <t>TUV-845</t>
  </si>
  <si>
    <t>NILESH KUDTE</t>
  </si>
  <si>
    <t>TUV-847</t>
  </si>
  <si>
    <t>SANJAY E V</t>
  </si>
  <si>
    <t>BHAVESH YESHWANT PARDHI</t>
  </si>
  <si>
    <t>MAYANK DALPATRAI PANDYA</t>
  </si>
  <si>
    <t>GANESH SELOKAR</t>
  </si>
  <si>
    <t>VISHAL VYAVAHARE</t>
  </si>
  <si>
    <t>BIRENDRA KUMAR GAHIR</t>
  </si>
  <si>
    <t>RAHUL JADHAV</t>
  </si>
  <si>
    <t>CONT-884</t>
  </si>
  <si>
    <t>BINAY KUMAR SUMAN</t>
  </si>
  <si>
    <t>TUV-1534</t>
  </si>
  <si>
    <t>KAILASH UPADHYAY</t>
  </si>
  <si>
    <t>RAHEEL NAFEES AHMED KHAN</t>
  </si>
  <si>
    <t>HARSHAL GADHAVE</t>
  </si>
  <si>
    <t>TUV-1535</t>
  </si>
  <si>
    <t>BABLU SINGH</t>
  </si>
  <si>
    <t>TUV-1847</t>
  </si>
  <si>
    <t>YOGESH POKHARKAR</t>
  </si>
  <si>
    <t>GAJANAN PATIL</t>
  </si>
  <si>
    <t>PUNE</t>
  </si>
  <si>
    <t>TUV-202</t>
  </si>
  <si>
    <t>DARSHAN ATHANI</t>
  </si>
  <si>
    <t>DURGAPRASAD DESHMUKH</t>
  </si>
  <si>
    <t>AJAY KUMAR</t>
  </si>
  <si>
    <t>RAJKUMAR BAWGE</t>
  </si>
  <si>
    <t>SACHIN PATIL</t>
  </si>
  <si>
    <t>TUV-1111</t>
  </si>
  <si>
    <t>ROHIT THAWARE</t>
  </si>
  <si>
    <t>PANDURANG TODAKAR</t>
  </si>
  <si>
    <t>PRADEEP GAIKWAD</t>
  </si>
  <si>
    <t>SAGAR NAGAWADE</t>
  </si>
  <si>
    <t>PARASHURAM BUDNI</t>
  </si>
  <si>
    <t>TUV-984</t>
  </si>
  <si>
    <t>MOHAN S</t>
  </si>
  <si>
    <t>BANVARILAL SINGH</t>
  </si>
  <si>
    <t>ABHISHEK RAWAL</t>
  </si>
  <si>
    <t>TUV-976</t>
  </si>
  <si>
    <t>NILESHKUMAR PATEL</t>
  </si>
  <si>
    <t>TUV-949</t>
  </si>
  <si>
    <t>MILIND SURVE</t>
  </si>
  <si>
    <t>AMOL PALDHE</t>
  </si>
  <si>
    <t>DNYANESH PIMPLE</t>
  </si>
  <si>
    <t>TUV-967</t>
  </si>
  <si>
    <t>JITENDRA KUMAR GUPTA</t>
  </si>
  <si>
    <t>TUV-993</t>
  </si>
  <si>
    <t>MANOJ KUMAR G</t>
  </si>
  <si>
    <t>TUV-977</t>
  </si>
  <si>
    <t>SUMIT KAWTRA</t>
  </si>
  <si>
    <t>SWAPNIL KASARE</t>
  </si>
  <si>
    <t>TUV-991</t>
  </si>
  <si>
    <t>KIRUBA T</t>
  </si>
  <si>
    <t>VINAYKUMAR DESHMUKH</t>
  </si>
  <si>
    <t>KRUNAL MEHTA</t>
  </si>
  <si>
    <t>TUV-1670</t>
  </si>
  <si>
    <t>SAGNIK NAYAK</t>
  </si>
  <si>
    <t>DATTATRAYA THORAT</t>
  </si>
  <si>
    <t>RAJSING BHOSALE</t>
  </si>
  <si>
    <t>DAXESHKUMAR PRAJAPATI</t>
  </si>
  <si>
    <t>TUV-1011</t>
  </si>
  <si>
    <t>BHAVIN SARANG</t>
  </si>
  <si>
    <t>RAVIKUMAR UMRIGAR</t>
  </si>
  <si>
    <t>TUV-1669</t>
  </si>
  <si>
    <t>RAJIV KUMAR</t>
  </si>
  <si>
    <t>TUV-1012</t>
  </si>
  <si>
    <t>PRITAM GHOSH</t>
  </si>
  <si>
    <t>TUV-980</t>
  </si>
  <si>
    <t>PRAKASH ANAGOUDAR</t>
  </si>
  <si>
    <t>RAJENDRA SOMKUWAR</t>
  </si>
  <si>
    <t>KALPESH RAVAL</t>
  </si>
  <si>
    <t>MAHESH GHULE</t>
  </si>
  <si>
    <t>CONT-1029</t>
  </si>
  <si>
    <t>DHIRAJ LAGAD</t>
  </si>
  <si>
    <t>TUV-1051</t>
  </si>
  <si>
    <t>K SELVAKUMAR</t>
  </si>
  <si>
    <t>HARSHANGKUMAR PATEL</t>
  </si>
  <si>
    <t>BHADRAIAH KARLA</t>
  </si>
  <si>
    <t>JAY KRISHAN GAUTAM</t>
  </si>
  <si>
    <t>SUDHIR KUMAR SHARMA</t>
  </si>
  <si>
    <t>930470</t>
  </si>
  <si>
    <t>DEEPAK KIRDAK</t>
  </si>
  <si>
    <t>RAMRAO POL</t>
  </si>
  <si>
    <t>TUV-2197</t>
  </si>
  <si>
    <t>VIJAYKUMAR LAD</t>
  </si>
  <si>
    <t>TUV-1061</t>
  </si>
  <si>
    <t>PRADIP BHOWMICK</t>
  </si>
  <si>
    <t>GOPINATH RAO N.</t>
  </si>
  <si>
    <t>PRATIK PATIL</t>
  </si>
  <si>
    <t>ATIKUR RAHMAN</t>
  </si>
  <si>
    <t>CONT-1040</t>
  </si>
  <si>
    <t>RAMJANAM YADAV</t>
  </si>
  <si>
    <t>CONT-1083</t>
  </si>
  <si>
    <t>CHIRAG GOHEL</t>
  </si>
  <si>
    <t>GOKUL THUMMULURU</t>
  </si>
  <si>
    <t>RUTHALA APPALAKONDA</t>
  </si>
  <si>
    <t>A THANIKATCHALAM</t>
  </si>
  <si>
    <t>SASIKUMAR BOOMINATHAN</t>
  </si>
  <si>
    <t>SOMESHWAR AGAWANE</t>
  </si>
  <si>
    <t>SATISHKUMAR NATHANI</t>
  </si>
  <si>
    <t>BHAUTIK PATEL</t>
  </si>
  <si>
    <t>NIRAJ VYAS</t>
  </si>
  <si>
    <t>UMESH DAVANDE</t>
  </si>
  <si>
    <t>CONT-1091</t>
  </si>
  <si>
    <t>KAILASH VANDRE</t>
  </si>
  <si>
    <t>TUV-1544</t>
  </si>
  <si>
    <t>SUNIL YADAV</t>
  </si>
  <si>
    <t>NARESH SHARMA</t>
  </si>
  <si>
    <t>DINESH JAISWAL</t>
  </si>
  <si>
    <t>TUV-1542</t>
  </si>
  <si>
    <t>ATUL GARAD</t>
  </si>
  <si>
    <t>RAHUL BHOR</t>
  </si>
  <si>
    <t>CHIRAG BHAJIWALA</t>
  </si>
  <si>
    <t>NAVEEN KUMAR GANDHI</t>
  </si>
  <si>
    <t>ASHOK KUMAR</t>
  </si>
  <si>
    <t>CONT-1098</t>
  </si>
  <si>
    <t>VILAS RANSUBHE</t>
  </si>
  <si>
    <t>CONT-1096</t>
  </si>
  <si>
    <t>ARJUN KADAV</t>
  </si>
  <si>
    <t>J KRISHNAKUMAR</t>
  </si>
  <si>
    <t>CONT-1119</t>
  </si>
  <si>
    <t>R UDHAYAKUMAR</t>
  </si>
  <si>
    <t>MOHANRAJ S</t>
  </si>
  <si>
    <t>NEERAJ MISHRA</t>
  </si>
  <si>
    <t>MUKESHKUMAR ILAYATHAMBI</t>
  </si>
  <si>
    <t>S RAJKAMAL</t>
  </si>
  <si>
    <t>NAVEEN ILLANDULA</t>
  </si>
  <si>
    <t>GOKUL NAGARE</t>
  </si>
  <si>
    <t>SWAPNIL RAMESH SAWANT</t>
  </si>
  <si>
    <t>PRABHAKAR BALKAWADE</t>
  </si>
  <si>
    <t>SANDIP CHAVAN</t>
  </si>
  <si>
    <t>TUV-1145</t>
  </si>
  <si>
    <t>MANOJKUMAR KOLI</t>
  </si>
  <si>
    <t>RAJAGOPAL KUMAR</t>
  </si>
  <si>
    <t>CONT-1131</t>
  </si>
  <si>
    <t>DEVENDRA WAGH</t>
  </si>
  <si>
    <t>SYED SHOEB ALI</t>
  </si>
  <si>
    <t>M RAM MOHAN</t>
  </si>
  <si>
    <t>KRUNAL ZAVERI</t>
  </si>
  <si>
    <t>DIPESH MAKWANA</t>
  </si>
  <si>
    <t>E MAGESH</t>
  </si>
  <si>
    <t>R RANJITH</t>
  </si>
  <si>
    <t>MAYUR VAMJA</t>
  </si>
  <si>
    <t>DHARMENDRA PANCHAL</t>
  </si>
  <si>
    <t>HIREN PAREKH</t>
  </si>
  <si>
    <t>MUNISH KUMAR SAINI</t>
  </si>
  <si>
    <t>VIRBHADRASINH RATHOD</t>
  </si>
  <si>
    <t>PRATIKSINH CHAUHAN</t>
  </si>
  <si>
    <t>TUV-1191</t>
  </si>
  <si>
    <t>RAVINDRA PRAJAPATI</t>
  </si>
  <si>
    <t>TUV-2195</t>
  </si>
  <si>
    <t>VIKAS SHELAKE</t>
  </si>
  <si>
    <t>VIKAS CHAUHAN</t>
  </si>
  <si>
    <t>DAMODARREDDY GAVIREDDY</t>
  </si>
  <si>
    <t>SURAJIT DAS</t>
  </si>
  <si>
    <t>STALIN VEERASAMY</t>
  </si>
  <si>
    <t>TUV-1216</t>
  </si>
  <si>
    <t>SUDHARSANAM BAKTHAVACHALAM</t>
  </si>
  <si>
    <t>TUV-2200</t>
  </si>
  <si>
    <t>DIPAK NALE</t>
  </si>
  <si>
    <t>CONT-1215</t>
  </si>
  <si>
    <t>ILESH PATEL</t>
  </si>
  <si>
    <t>TUV-1228</t>
  </si>
  <si>
    <t>VINOD GIRASE</t>
  </si>
  <si>
    <t>ASHISH VASTANI</t>
  </si>
  <si>
    <t>AJAYKUMAR PRAJAPATI</t>
  </si>
  <si>
    <t>RAJENDRA ACHARYA</t>
  </si>
  <si>
    <t>TUV-1246</t>
  </si>
  <si>
    <t>NIKHIL PHASE</t>
  </si>
  <si>
    <t>SHAILENDRA SHARMA</t>
  </si>
  <si>
    <t>TUV-1241</t>
  </si>
  <si>
    <t>PRITESH PRASAD</t>
  </si>
  <si>
    <t>TUV-1242</t>
  </si>
  <si>
    <t>NIKUL PARMAR</t>
  </si>
  <si>
    <t>VIVEK DIKSHIT</t>
  </si>
  <si>
    <t>TUV-1244</t>
  </si>
  <si>
    <t>KEVINKUMAR LAD</t>
  </si>
  <si>
    <t>TUV-1234</t>
  </si>
  <si>
    <t>MOHIT JAIN</t>
  </si>
  <si>
    <t>TUV-1240</t>
  </si>
  <si>
    <t>SURYA KANTA SAMANTA</t>
  </si>
  <si>
    <t>BRIJESH PANCHAL</t>
  </si>
  <si>
    <t>GANESH YADAV</t>
  </si>
  <si>
    <t>RAVIKUMAR NISHAD</t>
  </si>
  <si>
    <t>SHASHIKANT KALE</t>
  </si>
  <si>
    <t>PRAGNESH TRIVEDI</t>
  </si>
  <si>
    <t>TUV-1205</t>
  </si>
  <si>
    <t>MAHESH KUTAL</t>
  </si>
  <si>
    <t>MOHAMMED IMTHIAZ HUSSAIN</t>
  </si>
  <si>
    <t>TUV-1269</t>
  </si>
  <si>
    <t>JAYDEEP AKOLKAR</t>
  </si>
  <si>
    <t>MD. ZAFER ALAM</t>
  </si>
  <si>
    <t>TUV-2216</t>
  </si>
  <si>
    <t>TEJAS PATEL</t>
  </si>
  <si>
    <t>CONT-1335</t>
  </si>
  <si>
    <t>NAVNATH BALBHIM SHINDE</t>
  </si>
  <si>
    <t>TUV-2212</t>
  </si>
  <si>
    <t>JITENBHAI PATEL</t>
  </si>
  <si>
    <t>AVIDAS RAMESHBHAI PATIL</t>
  </si>
  <si>
    <t>CHETANKUMAR DARJI</t>
  </si>
  <si>
    <t>NAGARAJU GADDE</t>
  </si>
  <si>
    <t>TUV-2240</t>
  </si>
  <si>
    <t>AKSHAY JAGDALE</t>
  </si>
  <si>
    <t>CONT-1339</t>
  </si>
  <si>
    <t>SUNILKUMAR  SURYAVANASHI</t>
  </si>
  <si>
    <t>TUV-1299</t>
  </si>
  <si>
    <t>RAHUL DANGE</t>
  </si>
  <si>
    <t>TUV-1279</t>
  </si>
  <si>
    <t>VINODH BAGIVALUMAL RAVI</t>
  </si>
  <si>
    <t>RIKESH SHAH</t>
  </si>
  <si>
    <t>BHADRESH KHALASI</t>
  </si>
  <si>
    <t>VIVEK KUMAR JAISWAL</t>
  </si>
  <si>
    <t>TUV-1284</t>
  </si>
  <si>
    <t>DAVID KUMAR DAGAR</t>
  </si>
  <si>
    <t>KULDEEPSINGH RANA</t>
  </si>
  <si>
    <t>NIKHIL HADKE</t>
  </si>
  <si>
    <t>TUV-1319</t>
  </si>
  <si>
    <t>ABHAY KARANDE</t>
  </si>
  <si>
    <t>CHINTAN CHAUHAN</t>
  </si>
  <si>
    <t>HEMENT AHIER</t>
  </si>
  <si>
    <t>CONT-1473</t>
  </si>
  <si>
    <t>C VEERAPANDIAN</t>
  </si>
  <si>
    <t>TUV-1349</t>
  </si>
  <si>
    <t>JITENDRA NAYAK</t>
  </si>
  <si>
    <t>AMIT KUMAR RAMPHAL</t>
  </si>
  <si>
    <t>RAJESH KANNA P</t>
  </si>
  <si>
    <t>CONT-1559</t>
  </si>
  <si>
    <t>AMIT KUMAR SINGH</t>
  </si>
  <si>
    <t>PARESH CHAUDHARI</t>
  </si>
  <si>
    <t>ZUHAIB ANSARI</t>
  </si>
  <si>
    <t>TUV-1331</t>
  </si>
  <si>
    <t>CHANDRASHEKHAR PATIL</t>
  </si>
  <si>
    <t>HIREN MISTRY</t>
  </si>
  <si>
    <t>K.RANADHEER PRATHAP</t>
  </si>
  <si>
    <t>CONT-1560</t>
  </si>
  <si>
    <t>MERWIN FERNANDES</t>
  </si>
  <si>
    <t>TUV-1451</t>
  </si>
  <si>
    <t>SHARANA BASAVA GS</t>
  </si>
  <si>
    <t>TUV-1459</t>
  </si>
  <si>
    <t>T. KIRAN</t>
  </si>
  <si>
    <t>TUV-1450</t>
  </si>
  <si>
    <t>JAYA PRABHU J</t>
  </si>
  <si>
    <t>SUDAM GIRI</t>
  </si>
  <si>
    <t>ANI BABY</t>
  </si>
  <si>
    <t>CONT-1695</t>
  </si>
  <si>
    <t>SARAVANA KUMAR R</t>
  </si>
  <si>
    <t>KHALID AZIM</t>
  </si>
  <si>
    <t>VIKASH ANAND</t>
  </si>
  <si>
    <t>TUV-1444</t>
  </si>
  <si>
    <t>MOHD. TARIQ</t>
  </si>
  <si>
    <t>SAURABH KUMAR SRIVASTAVA</t>
  </si>
  <si>
    <t>ARVIND KUMAR</t>
  </si>
  <si>
    <t>MUKHERJEE KUMAR</t>
  </si>
  <si>
    <t>TUV-1490</t>
  </si>
  <si>
    <t>SIDDAVEERAPA RAJU</t>
  </si>
  <si>
    <t>NAVABALAN SIVA</t>
  </si>
  <si>
    <t>ABHISHEK GHADIGAONKAR</t>
  </si>
  <si>
    <t>AMIT GAWADE</t>
  </si>
  <si>
    <t>TUV-1482</t>
  </si>
  <si>
    <t>SANTOSH KUMAR SINGH</t>
  </si>
  <si>
    <t>TUV-1507</t>
  </si>
  <si>
    <t>S PREM KUMAR</t>
  </si>
  <si>
    <t>PRASHANT TILAK</t>
  </si>
  <si>
    <t>TUV-1510</t>
  </si>
  <si>
    <t>PARAG DICHOLKAR</t>
  </si>
  <si>
    <t>AKASH K. GAWANDE</t>
  </si>
  <si>
    <t>VIKAS CHANDRA</t>
  </si>
  <si>
    <t>CONT-1781</t>
  </si>
  <si>
    <t>SACHIN KASHID</t>
  </si>
  <si>
    <t>LATESH PATEL</t>
  </si>
  <si>
    <t>KALPESH SUTARIYA</t>
  </si>
  <si>
    <t>SUDHENDU KUMAR DAS</t>
  </si>
  <si>
    <t>DEEPAK VERMA</t>
  </si>
  <si>
    <t>MAKARAND SUSARLA</t>
  </si>
  <si>
    <t>CONT-1881</t>
  </si>
  <si>
    <t>PARITOSH KUMAR SRIVASTAVA</t>
  </si>
  <si>
    <t>ABHIJEETSINGH GOHIL</t>
  </si>
  <si>
    <t>CONT-1876</t>
  </si>
  <si>
    <t>TUSHAR SAWANT</t>
  </si>
  <si>
    <t>HARSHADKUMAR PATEL</t>
  </si>
  <si>
    <t>BALAJI BELURE</t>
  </si>
  <si>
    <t>CONT-1899</t>
  </si>
  <si>
    <t>AJAI GUPTA</t>
  </si>
  <si>
    <t>DEBAJYOTI NAYAK</t>
  </si>
  <si>
    <t>TUV-1657</t>
  </si>
  <si>
    <t>BHARAT JOSHI</t>
  </si>
  <si>
    <t>RAJESH PALANIVELU</t>
  </si>
  <si>
    <t>CONT-1828</t>
  </si>
  <si>
    <t>B C MOULI</t>
  </si>
  <si>
    <t>MOHAMMAD SALEEM</t>
  </si>
  <si>
    <t>TUV-1652</t>
  </si>
  <si>
    <t>SAMEER KASHID</t>
  </si>
  <si>
    <t>TUV-1673</t>
  </si>
  <si>
    <t>TUSHAR PATEL</t>
  </si>
  <si>
    <t>MD.NADIM RAHMAN</t>
  </si>
  <si>
    <t>TUV-1690</t>
  </si>
  <si>
    <t>MAHABALESHWAR</t>
  </si>
  <si>
    <t>NIKUL PATEL</t>
  </si>
  <si>
    <t>TUV-1694</t>
  </si>
  <si>
    <t>KUNA PRADHAN</t>
  </si>
  <si>
    <t>CONT-1984</t>
  </si>
  <si>
    <t>KRISHAN KUMAR</t>
  </si>
  <si>
    <t>TUV-1709</t>
  </si>
  <si>
    <t>AKSHAY KUMAVAT</t>
  </si>
  <si>
    <t>TUV-1719</t>
  </si>
  <si>
    <t>ROHIT BARGE</t>
  </si>
  <si>
    <t>TUV-1710</t>
  </si>
  <si>
    <t>JITENDRA PAL</t>
  </si>
  <si>
    <t>PRAGNESH RANA</t>
  </si>
  <si>
    <t>DIXIT DAVE</t>
  </si>
  <si>
    <t>JAYDIP DETROJA</t>
  </si>
  <si>
    <t>CONT-2187</t>
  </si>
  <si>
    <t>SIVANNARAYANA TIRUMALASETTY</t>
  </si>
  <si>
    <t>CONT-2194</t>
  </si>
  <si>
    <t>AKSHAY SAWANT</t>
  </si>
  <si>
    <t>CONT-2209</t>
  </si>
  <si>
    <t>SAGAR VIDHATE</t>
  </si>
  <si>
    <t>AMITAVA MITRA</t>
  </si>
  <si>
    <t>BANIBRATA ADHIKARY</t>
  </si>
  <si>
    <t>ANKIT BALYAN</t>
  </si>
  <si>
    <t>ADITYA PUROHIT</t>
  </si>
  <si>
    <t>BHUPENDRA SAHU</t>
  </si>
  <si>
    <t>SAGAR SONTAKKE</t>
  </si>
  <si>
    <t>MOHIT GIRI</t>
  </si>
  <si>
    <t>TUV-1743</t>
  </si>
  <si>
    <t>PROMOD POOJARY</t>
  </si>
  <si>
    <t>TUV-1771</t>
  </si>
  <si>
    <t>SATHEISH KUMAR</t>
  </si>
  <si>
    <t>SAGAR BADHE</t>
  </si>
  <si>
    <t>NIKHILKUMAR PATEL</t>
  </si>
  <si>
    <t>SUNIL PATEL</t>
  </si>
  <si>
    <t>TUV-1773</t>
  </si>
  <si>
    <t>NITISH KUMAR RAY</t>
  </si>
  <si>
    <t>TUV-1797</t>
  </si>
  <si>
    <t>INDRASING RAJPUT</t>
  </si>
  <si>
    <t>RAKESH KUMAR G</t>
  </si>
  <si>
    <t>ANUJ SENGAR</t>
  </si>
  <si>
    <t>ROSHANKUMAR PATEL</t>
  </si>
  <si>
    <t>COP RATNA KUMAR</t>
  </si>
  <si>
    <t>DEEPAK JOSHI</t>
  </si>
  <si>
    <t>MANIKANDAN S M</t>
  </si>
  <si>
    <t>CONT-2343</t>
  </si>
  <si>
    <t>SIVA S.B.</t>
  </si>
  <si>
    <t>AMIT BAWANKAR</t>
  </si>
  <si>
    <t>ALOK PATHAK</t>
  </si>
  <si>
    <t>PANKAJ SHARMA</t>
  </si>
  <si>
    <t>NITISH THAKUR</t>
  </si>
  <si>
    <t>DEVENDRA KUMAR UPADHYAY</t>
  </si>
  <si>
    <t>CONT-2328</t>
  </si>
  <si>
    <t>SANJAY NAIK</t>
  </si>
  <si>
    <t>RAHUL MALI</t>
  </si>
  <si>
    <t>CONT-2421</t>
  </si>
  <si>
    <t>AJIT NARAKE</t>
  </si>
  <si>
    <t>SURAJ GATE</t>
  </si>
  <si>
    <t>ANIL BURUNGLE</t>
  </si>
  <si>
    <t>TUV-1882</t>
  </si>
  <si>
    <t>K. VIVEKANANDA REDDY</t>
  </si>
  <si>
    <t>TUV-1894</t>
  </si>
  <si>
    <t>MOHD ASIF MAKANDAR</t>
  </si>
  <si>
    <t>TUV-1866</t>
  </si>
  <si>
    <t>VINEET SRIWASTAVA</t>
  </si>
  <si>
    <t>RAHUL GUPTA</t>
  </si>
  <si>
    <t>HARI S SUNDARAMOORTHY D</t>
  </si>
  <si>
    <t>ELAYARAJA C</t>
  </si>
  <si>
    <t>P GOKUL</t>
  </si>
  <si>
    <t>AKSHAY GHUMATKAR</t>
  </si>
  <si>
    <t>KAUSHIK THAKURDWARKAR</t>
  </si>
  <si>
    <t>RAGHUVIRSINH KOTILA</t>
  </si>
  <si>
    <t>KRUNAL PANCHAL</t>
  </si>
  <si>
    <t>ABHISHEK CHATTERJEE</t>
  </si>
  <si>
    <t>TUV-2220</t>
  </si>
  <si>
    <t>ANIRUDHHA SAHU</t>
  </si>
  <si>
    <t>CONT-2513</t>
  </si>
  <si>
    <t>CHANDRABHUSAN SINGH</t>
  </si>
  <si>
    <t>AMIT ROKDE</t>
  </si>
  <si>
    <t>SUMIT DALVI</t>
  </si>
  <si>
    <t>VINAY MUMBARKAR</t>
  </si>
  <si>
    <t>RAHUL K. KALE</t>
  </si>
  <si>
    <t>AVINASH B R</t>
  </si>
  <si>
    <t>CONT-2598</t>
  </si>
  <si>
    <t>CHETHANKUMARA K</t>
  </si>
  <si>
    <t>NILESH INDALKAR</t>
  </si>
  <si>
    <t>YOGESH AVAD</t>
  </si>
  <si>
    <t>B RAHUL KUMAR</t>
  </si>
  <si>
    <t>NAVAL SAROCH</t>
  </si>
  <si>
    <t>JESURAJA SUNDARAM</t>
  </si>
  <si>
    <t>TUV-1916</t>
  </si>
  <si>
    <t>ATUL BHOIR</t>
  </si>
  <si>
    <t>PRAVIN KOCHARINAN</t>
  </si>
  <si>
    <t>TUV-1992</t>
  </si>
  <si>
    <t>PRAJWAL K P</t>
  </si>
  <si>
    <t>TUV-1966</t>
  </si>
  <si>
    <t>MITESH THAKAR</t>
  </si>
  <si>
    <t>RAVI RATHOD</t>
  </si>
  <si>
    <t>SATISHKUMAR KESARE</t>
  </si>
  <si>
    <t>GAJANAN WADEKAR</t>
  </si>
  <si>
    <t>NIKHILESH DESAI</t>
  </si>
  <si>
    <t>TUV-1991</t>
  </si>
  <si>
    <t>RAJANBABU A</t>
  </si>
  <si>
    <t>BALAMURUGAN L</t>
  </si>
  <si>
    <t>CONT-2617</t>
  </si>
  <si>
    <t>MAHESH KSHIRSAGAR</t>
  </si>
  <si>
    <t>TUV-1951</t>
  </si>
  <si>
    <t>BANGARI LALIT KUMAR</t>
  </si>
  <si>
    <t>TUV-1983</t>
  </si>
  <si>
    <t>KAUSHAL CHAVDA</t>
  </si>
  <si>
    <t>TANUJ VYAS</t>
  </si>
  <si>
    <t>MANDEEP SHINGADIA</t>
  </si>
  <si>
    <t>TUV-2010</t>
  </si>
  <si>
    <t>ABHISHEK KUMAR</t>
  </si>
  <si>
    <t>JATIN VARIA</t>
  </si>
  <si>
    <t>SOURAV BRAHMA</t>
  </si>
  <si>
    <t>TUV-1970</t>
  </si>
  <si>
    <t>SHIVAM SHARMA</t>
  </si>
  <si>
    <t>MUKESH SATIBAWANE</t>
  </si>
  <si>
    <t>TUV-1993</t>
  </si>
  <si>
    <t>SARAFRAJ PATIL</t>
  </si>
  <si>
    <t>DEVANG BORISAGAR</t>
  </si>
  <si>
    <t>TUV-2221</t>
  </si>
  <si>
    <t>KIRANDEV PANDA</t>
  </si>
  <si>
    <t>ROHIT SHARMA</t>
  </si>
  <si>
    <t>CONT-2677</t>
  </si>
  <si>
    <t>PRAN GOBINDA SAHA</t>
  </si>
  <si>
    <t>ASHISH PILANKAR</t>
  </si>
  <si>
    <t>ATUL GAIKWAD</t>
  </si>
  <si>
    <t>ANAND KUMBAR</t>
  </si>
  <si>
    <t>NAVNEET KUMAR MISHRA</t>
  </si>
  <si>
    <t>TUV-2034</t>
  </si>
  <si>
    <t>SRIKANTH P</t>
  </si>
  <si>
    <t>ROMIL DESAI</t>
  </si>
  <si>
    <t>TUSHARKUMAR PATEL</t>
  </si>
  <si>
    <t>SHIVBADRASINH JADEJA</t>
  </si>
  <si>
    <t>AMOL JAMDAR</t>
  </si>
  <si>
    <t>SRIDHANTA ACHARYA</t>
  </si>
  <si>
    <t>CONT-2852</t>
  </si>
  <si>
    <t>SANKET GIKWAD</t>
  </si>
  <si>
    <t>PRASANTA AICH</t>
  </si>
  <si>
    <t>DILIP KUMAR SINGH</t>
  </si>
  <si>
    <t>ANKITKUMAR J PATEL</t>
  </si>
  <si>
    <t>AMIT RAJANI</t>
  </si>
  <si>
    <t>ANUKUL METKAR</t>
  </si>
  <si>
    <t>TUV-2054</t>
  </si>
  <si>
    <t>NITIN JADHAV</t>
  </si>
  <si>
    <t>TUV-2092</t>
  </si>
  <si>
    <t>REJIN FRANKLIN</t>
  </si>
  <si>
    <t>KAUSHIL PANCHOLI</t>
  </si>
  <si>
    <t>SMITH PATEL</t>
  </si>
  <si>
    <t>KONA ELISHA</t>
  </si>
  <si>
    <t>SHANKARRAO PISAL</t>
  </si>
  <si>
    <t>TUV-2081</t>
  </si>
  <si>
    <t>RAJ KUMAR M</t>
  </si>
  <si>
    <t>PRADIP MAITY</t>
  </si>
  <si>
    <t>CONT-2899</t>
  </si>
  <si>
    <t>DANISH ZAFER</t>
  </si>
  <si>
    <t>PAMMI RAMESH BABU</t>
  </si>
  <si>
    <t>MALHARI NIVRUTTI DOMBALE</t>
  </si>
  <si>
    <t>DILIP VELHAL</t>
  </si>
  <si>
    <t>TUV-2102</t>
  </si>
  <si>
    <t>BRIJESHKUMAR MAURYA</t>
  </si>
  <si>
    <t>CONT-2903</t>
  </si>
  <si>
    <t>RAMKUMAR S</t>
  </si>
  <si>
    <t>VIKAS SHARMA</t>
  </si>
  <si>
    <t>RAVISH KUMAR SINGH</t>
  </si>
  <si>
    <t>TUSHAR PRAKASH</t>
  </si>
  <si>
    <t>PARTEEK SINGH</t>
  </si>
  <si>
    <t>POSLOLU MADHUSUDAN</t>
  </si>
  <si>
    <t>SRIKANTH GUNDABATHENA</t>
  </si>
  <si>
    <t>RADHAKRISHNA IMARTI</t>
  </si>
  <si>
    <t>RAJKAMAL YADAV</t>
  </si>
  <si>
    <t>DHARMRAJ DHENGLE</t>
  </si>
  <si>
    <t>TUV-2135</t>
  </si>
  <si>
    <t>ADHARSH K</t>
  </si>
  <si>
    <t>TUV-2082</t>
  </si>
  <si>
    <t>VISHAL INGALE</t>
  </si>
  <si>
    <t>AKSHAY SANKPAL</t>
  </si>
  <si>
    <t>TUV-2097</t>
  </si>
  <si>
    <t>RUSHIKESH BHAMBURE</t>
  </si>
  <si>
    <t>SHANKAR BARHE</t>
  </si>
  <si>
    <t>VISHAL KAWARE</t>
  </si>
  <si>
    <t>INDRANATH YADAV</t>
  </si>
  <si>
    <t>JEETENDRA PATIL</t>
  </si>
  <si>
    <t>GANESH ZAKANE</t>
  </si>
  <si>
    <t>TUV-2137</t>
  </si>
  <si>
    <t>VIKASH SINGH</t>
  </si>
  <si>
    <t>ATUL KUMAR SHARMA</t>
  </si>
  <si>
    <t>TUV-2182</t>
  </si>
  <si>
    <t>SOLAI SUNDARAM</t>
  </si>
  <si>
    <t>CONT-3121</t>
  </si>
  <si>
    <t>BALA PRADEEP KIRAN GUDIVADA</t>
  </si>
  <si>
    <t>TUV-2079</t>
  </si>
  <si>
    <t>BIJAYA KUMAR MARTHA</t>
  </si>
  <si>
    <t>ABHIJEET BORUAH</t>
  </si>
  <si>
    <t>VIJAY KUMAR</t>
  </si>
  <si>
    <t>TUV-1445</t>
  </si>
  <si>
    <t>NAVEEN KUMAR NANDHAN</t>
  </si>
  <si>
    <t>TUV-2145</t>
  </si>
  <si>
    <t>KIRAN KUMAR EKBOTE</t>
  </si>
  <si>
    <t>CONT-3102</t>
  </si>
  <si>
    <t>SARAVANAKUMAR MOHANKUMAR</t>
  </si>
  <si>
    <t>CHETAN MADHAV CHAUDHARI</t>
  </si>
  <si>
    <t>SATISH ANANDA PATIL</t>
  </si>
  <si>
    <t>CONT-3055</t>
  </si>
  <si>
    <t>SAMIR CHOUDHARY</t>
  </si>
  <si>
    <t>DINESH DEEPAK DENGALE</t>
  </si>
  <si>
    <t>SHIVAH KUMAR MADHESHIA</t>
  </si>
  <si>
    <t>TUV-1921</t>
  </si>
  <si>
    <t>RAM VISHNU BHALERAO</t>
  </si>
  <si>
    <t>KETAN SHANBHAG</t>
  </si>
  <si>
    <t>ANTO VINU NADAR</t>
  </si>
  <si>
    <t>PRAVEEN C</t>
  </si>
  <si>
    <t>CONT-3152</t>
  </si>
  <si>
    <t>KAMALAKANNAN M</t>
  </si>
  <si>
    <t>PRATIKKUMAR CHAUDHRI</t>
  </si>
  <si>
    <t>RUDRANSH DUDHREJIYA</t>
  </si>
  <si>
    <t>TUV-2248</t>
  </si>
  <si>
    <t>VENKATESH KANAVI</t>
  </si>
  <si>
    <t>KRISHNA CHANDRA MAURYA</t>
  </si>
  <si>
    <t>SUSHIL KUMAR</t>
  </si>
  <si>
    <t>TUV-2269</t>
  </si>
  <si>
    <t>VED PRAKASH</t>
  </si>
  <si>
    <t>AMOL PATIL</t>
  </si>
  <si>
    <t>SUMITRAJ KHAMBALE</t>
  </si>
  <si>
    <t>SALIL DAS</t>
  </si>
  <si>
    <t>VINAYAK KASTURE</t>
  </si>
  <si>
    <t xml:space="preserve">DEEPAKRAJ M </t>
  </si>
  <si>
    <t>PARTH HINSU</t>
  </si>
  <si>
    <t>SOONAPURAM MANOHAR</t>
  </si>
  <si>
    <t>PRASHANT  TIWARI</t>
  </si>
  <si>
    <t>CONT-3175</t>
  </si>
  <si>
    <t>SONVEER SINGH</t>
  </si>
  <si>
    <t>NAJIR HUSAIN</t>
  </si>
  <si>
    <t>TUV-2246</t>
  </si>
  <si>
    <t>ANIL KUMAR</t>
  </si>
  <si>
    <t>BHARAT KHALANE</t>
  </si>
  <si>
    <t>TUV-2274</t>
  </si>
  <si>
    <t>SUMIT KORE</t>
  </si>
  <si>
    <t>PRATHMESH DARADE</t>
  </si>
  <si>
    <t>TUSHAR DHIMATE</t>
  </si>
  <si>
    <t>RAJU G DHURVE</t>
  </si>
  <si>
    <t>TUV-2297</t>
  </si>
  <si>
    <t>PRASAD JADHAV</t>
  </si>
  <si>
    <t>ANILBHAI DHAVANI</t>
  </si>
  <si>
    <t>CHIRAG PATEL</t>
  </si>
  <si>
    <t>TUV-2310</t>
  </si>
  <si>
    <t>GIRISH KHUMAN</t>
  </si>
  <si>
    <t>HARDIK PATEL</t>
  </si>
  <si>
    <t>KETANKUMAR PATEL</t>
  </si>
  <si>
    <t>CHINTAN PANDYA</t>
  </si>
  <si>
    <t>PRASHANT SURWASE</t>
  </si>
  <si>
    <t>SAGAR PAWAR</t>
  </si>
  <si>
    <t>SWAPNIL SHIRKE</t>
  </si>
  <si>
    <t>SANJAY SUYAL</t>
  </si>
  <si>
    <r>
      <t>TUV-2304</t>
    </r>
    <r>
      <rPr>
        <sz val="10"/>
        <rFont val="Cambria"/>
        <family val="1"/>
      </rPr>
      <t> </t>
    </r>
  </si>
  <si>
    <t>RUPESH SHINDE</t>
  </si>
  <si>
    <t>DARSHAN BAVKAR</t>
  </si>
  <si>
    <t>RAZA SHAIKH</t>
  </si>
  <si>
    <t>VINAY YADAV</t>
  </si>
  <si>
    <t>SURAJIT GHOSH</t>
  </si>
  <si>
    <t>PALASH NASKAR</t>
  </si>
  <si>
    <t>SHARFUDDIN ALAM</t>
  </si>
  <si>
    <t>NAVEENKUMAR M</t>
  </si>
  <si>
    <t>CONT-3367</t>
  </si>
  <si>
    <t>NAUSHADKHAN MAKRANI</t>
  </si>
  <si>
    <t>CHIRANJIB GOSWAMI</t>
  </si>
  <si>
    <t>ESWAR RAO BODDU</t>
  </si>
  <si>
    <t>DHAVAL AKBARI</t>
  </si>
  <si>
    <t>SHUBHAM KALE</t>
  </si>
  <si>
    <t>YOGESH ATWAL</t>
  </si>
  <si>
    <t>DNYNESHWAR LAGAD</t>
  </si>
  <si>
    <t>NEEL KAMAL</t>
  </si>
  <si>
    <t>TUV-2321</t>
  </si>
  <si>
    <t xml:space="preserve">SARAVANA KUMAR  </t>
  </si>
  <si>
    <t>KARTIK AHALAWAT</t>
  </si>
  <si>
    <t>SUCHIT KUMAR DEY</t>
  </si>
  <si>
    <t>LALAN KUMAR</t>
  </si>
  <si>
    <t>NIKHIL PAWAR</t>
  </si>
  <si>
    <t>SARAFRAJ AHEMED</t>
  </si>
  <si>
    <t>TUV-2340</t>
  </si>
  <si>
    <t>VEERESH MANOCHARI</t>
  </si>
  <si>
    <t>TUV-2356</t>
  </si>
  <si>
    <t>VAISHAK KARUNAKARA</t>
  </si>
  <si>
    <t>SOURAV MANDAL</t>
  </si>
  <si>
    <t>CONT-3406</t>
  </si>
  <si>
    <t>NAGA VENKATA KRISHNA RAO SEELABOYINA</t>
  </si>
  <si>
    <t>GAYAPRASAD YADAV</t>
  </si>
  <si>
    <t>SACHIN TIWARI</t>
  </si>
  <si>
    <t>TUV-2331</t>
  </si>
  <si>
    <t>NAVNEET CHAUBEY</t>
  </si>
  <si>
    <t>ASHOK KUMAR RAO</t>
  </si>
  <si>
    <t>DHEERAJ KUMAR</t>
  </si>
  <si>
    <t>AJAY KUMAR SAHU</t>
  </si>
  <si>
    <t>ARJUNBHAI PARMAR</t>
  </si>
  <si>
    <t>TUV-2349</t>
  </si>
  <si>
    <t>SANDESH TEKE</t>
  </si>
  <si>
    <t>SUMIT KUMAR</t>
  </si>
  <si>
    <t>RAJAN SHARMA</t>
  </si>
  <si>
    <t>SANGHARSH SIRSAT</t>
  </si>
  <si>
    <t>TUV-2377</t>
  </si>
  <si>
    <t>VENKANAGOUDA NAGANGOUDAR</t>
  </si>
  <si>
    <t>TUV-2383</t>
  </si>
  <si>
    <t>RASHAD KHAN</t>
  </si>
  <si>
    <t>RAKSHESH PATEL</t>
  </si>
  <si>
    <t>TUV-2371</t>
  </si>
  <si>
    <t>KALPESH ROTKAR</t>
  </si>
  <si>
    <t>TUV-2378</t>
  </si>
  <si>
    <t>SAGAR KARALE</t>
  </si>
  <si>
    <t>VIVEK NAIK</t>
  </si>
  <si>
    <t>PRUTHVIRAJSINH SINDHAV</t>
  </si>
  <si>
    <t>TUV-2392</t>
  </si>
  <si>
    <t>SWAPNIL GOLESAR</t>
  </si>
  <si>
    <t>PRAKASARAO PERUMALLAPALLI</t>
  </si>
  <si>
    <t>BABBAN MAHATO</t>
  </si>
  <si>
    <t>CONT-3550</t>
  </si>
  <si>
    <t>GUHAN G</t>
  </si>
  <si>
    <t>TUV-2409</t>
  </si>
  <si>
    <t>SANTOSH KUMAR S</t>
  </si>
  <si>
    <t>CHANDAN KONER</t>
  </si>
  <si>
    <t>TUV-2398</t>
  </si>
  <si>
    <t>TUV-2393</t>
  </si>
  <si>
    <t>BHAVESH LODALIYA</t>
  </si>
  <si>
    <t>NILESH BORICHA</t>
  </si>
  <si>
    <t>AVINASH BHADVANKAR</t>
  </si>
  <si>
    <t>MD. MOZAMMIL HUSSAIN</t>
  </si>
  <si>
    <t>TUV-2416</t>
  </si>
  <si>
    <t>NILESH KUMAR GUPTA</t>
  </si>
  <si>
    <t>PANKAJ PAWAR</t>
  </si>
  <si>
    <t>VIKRAM MAGAR</t>
  </si>
  <si>
    <t>BRIJESHKUMAR PATEL</t>
  </si>
  <si>
    <t>TUV-2434</t>
  </si>
  <si>
    <t>GIRISH M</t>
  </si>
  <si>
    <t>RAHUL JANGIR</t>
  </si>
  <si>
    <t>PRALABH SHAH</t>
  </si>
  <si>
    <t>GAURANG BOGHAWALA</t>
  </si>
  <si>
    <t>TUV-2436</t>
  </si>
  <si>
    <t>EKLESHWAR SINGH</t>
  </si>
  <si>
    <t>AJIT PATIL</t>
  </si>
  <si>
    <t>BARZAN JAMADAR</t>
  </si>
  <si>
    <t>TUV-2402</t>
  </si>
  <si>
    <t>RAHMATULLAH KHAN</t>
  </si>
  <si>
    <t>JITENDRA KOTAK</t>
  </si>
  <si>
    <t>DINKAR PITHADIYA</t>
  </si>
  <si>
    <t>KRUNAL KHAIRE</t>
  </si>
  <si>
    <t>AKSHAY JAYARAMAN</t>
  </si>
  <si>
    <t>NILESH TALAVIYA</t>
  </si>
  <si>
    <t>TUV-2437</t>
  </si>
  <si>
    <t>MITESH LAD</t>
  </si>
  <si>
    <t>PARTH TILVA</t>
  </si>
  <si>
    <t>AEMISH TAILOR</t>
  </si>
  <si>
    <t>GHANSHYAMBHAI KACHHIYA</t>
  </si>
  <si>
    <t>MAHIPATBHAI LADUMOR</t>
  </si>
  <si>
    <t>RAHUL SHARMA</t>
  </si>
  <si>
    <t>CHANDAN ABHISHEK</t>
  </si>
  <si>
    <t>SHUBHAM SUNDEEP</t>
  </si>
  <si>
    <t>SANAT ROY</t>
  </si>
  <si>
    <t>PRATEEK DUA</t>
  </si>
  <si>
    <t>UDAY RAUT</t>
  </si>
  <si>
    <t>TUV-2485</t>
  </si>
  <si>
    <t>SITHIK S</t>
  </si>
  <si>
    <t>TUV-2488</t>
  </si>
  <si>
    <t>MOHD. ADIL AHMAD</t>
  </si>
  <si>
    <t>TEK CHAND</t>
  </si>
  <si>
    <t>TUV-2379</t>
  </si>
  <si>
    <t>HARIKESH SINGH</t>
  </si>
  <si>
    <t>ANIRUDDHSINH RATHOD</t>
  </si>
  <si>
    <t>MOHAMMAD ANSARI</t>
  </si>
  <si>
    <t>RANJEET BHATT</t>
  </si>
  <si>
    <t>DIPAK TANK</t>
  </si>
  <si>
    <t>GAURAV CHAUHAN</t>
  </si>
  <si>
    <t>SHAILESH MAKWANA</t>
  </si>
  <si>
    <t>BHAVIK MISTRY</t>
  </si>
  <si>
    <t>GOVIND PAWAR</t>
  </si>
  <si>
    <t>VIJAY THAKUR</t>
  </si>
  <si>
    <t>AMARENDRA KUMAR DAS</t>
  </si>
  <si>
    <t>SIBABRATA BISWAL</t>
  </si>
  <si>
    <t>ROHIT YADAV</t>
  </si>
  <si>
    <t>RAMESH MAILI</t>
  </si>
  <si>
    <t>ADITYA ALAWANE</t>
  </si>
  <si>
    <t>AVADHESH KUMAR YADAV</t>
  </si>
  <si>
    <t>BHUPENDRA MALVIYA</t>
  </si>
  <si>
    <t>GANPATRAO YADAV</t>
  </si>
  <si>
    <t>PANKAJ PATIL</t>
  </si>
  <si>
    <t>DILLIBABU S</t>
  </si>
  <si>
    <t>TUV-2490</t>
  </si>
  <si>
    <t>GANESHRAJ S</t>
  </si>
  <si>
    <t>V JAYAN</t>
  </si>
  <si>
    <t>MD.GOUHAR AZIZ</t>
  </si>
  <si>
    <t>VIKAS KUMAR</t>
  </si>
  <si>
    <t>MAYANK DHOLA</t>
  </si>
  <si>
    <t>KALPESHKUMAR SHARMA</t>
  </si>
  <si>
    <t>ARUNKUMAR</t>
  </si>
  <si>
    <t>SATHISH KUMAR P</t>
  </si>
  <si>
    <t>RAMDEVSINGH GOHIL</t>
  </si>
  <si>
    <t>APURVA PATEL</t>
  </si>
  <si>
    <t>VIRALKUMAR UPADHYAY</t>
  </si>
  <si>
    <t>ADITYA CHAHWALA</t>
  </si>
  <si>
    <t>SOHAM MAKAWANA</t>
  </si>
  <si>
    <t>VISHAL GORE</t>
  </si>
  <si>
    <t>RAJENDRA THORAT</t>
  </si>
  <si>
    <t>SUMIT CHATTERJEE</t>
  </si>
  <si>
    <t>UMAIR MOMIN</t>
  </si>
  <si>
    <t>MANUAL Amount</t>
  </si>
  <si>
    <t>EmployeeNo</t>
  </si>
  <si>
    <t>EmployeeCode</t>
  </si>
  <si>
    <t xml:space="preserve">Summary </t>
  </si>
  <si>
    <t>Excellence Claim</t>
  </si>
  <si>
    <t xml:space="preserve">TIIMES Claim </t>
  </si>
  <si>
    <t>Claimed in both</t>
  </si>
  <si>
    <t>check</t>
  </si>
  <si>
    <t>Check</t>
  </si>
  <si>
    <t>Yes</t>
  </si>
  <si>
    <t>NC</t>
  </si>
  <si>
    <t xml:space="preserve">Amount matched for </t>
  </si>
  <si>
    <t xml:space="preserve">Amount not matched for </t>
  </si>
  <si>
    <t xml:space="preserve">OPE Claimed in TIIMES only  </t>
  </si>
  <si>
    <t>OPE Claimed in Excellence only</t>
  </si>
  <si>
    <t xml:space="preserve">Parameter </t>
  </si>
  <si>
    <t>Nos.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</si>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</sst>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19" x14ac:knownFonts="1">
    <font>
      <sz val="11"/>
      <name val="Calibri"/>
    </font>
    <font>
      <b/>
      <sz val="12"/>
      <name val="Calibri"/>
    </font>
    <font>
      <sz val="11"/>
      <name val="Calibri"/>
    </font>
    <font>
      <b/>
      <sz val="10"/>
      <name val="Aptos Display"/>
      <family val="1"/>
      <scheme val="major"/>
    </font>
    <font>
      <sz val="10"/>
      <name val="Aptos Display"/>
      <family val="1"/>
      <scheme val="major"/>
    </font>
    <font>
      <sz val="10"/>
      <color rgb="FFFF0000"/>
      <name val="Aptos Display"/>
      <family val="1"/>
      <scheme val="major"/>
    </font>
    <font>
      <b/>
      <sz val="10"/>
      <color theme="1"/>
      <name val="Aptos Display"/>
      <family val="1"/>
      <scheme val="major"/>
    </font>
    <font>
      <sz val="10"/>
      <color theme="1"/>
      <name val="Aptos Display"/>
      <family val="1"/>
      <scheme val="major"/>
    </font>
    <font>
      <sz val="10"/>
      <name val="Cambria"/>
      <family val="1"/>
    </font>
    <font>
      <sz val="9"/>
      <name val="Aptos Display"/>
      <family val="1"/>
      <scheme val="major"/>
    </font>
    <font>
      <sz val="10"/>
      <color rgb="FF7030A0"/>
      <name val="Aptos Display"/>
      <family val="1"/>
      <scheme val="major"/>
    </font>
    <font>
      <sz val="9"/>
      <color rgb="FF000000"/>
      <name val="Aptos Display"/>
      <family val="1"/>
      <scheme val="major"/>
    </font>
    <font>
      <sz val="8"/>
      <color theme="1"/>
      <name val="Aptos Display"/>
      <family val="1"/>
      <scheme val="major"/>
    </font>
    <font>
      <sz val="10"/>
      <name val="Arial"/>
      <family val="2"/>
    </font>
    <font>
      <sz val="10"/>
      <color rgb="FF000000"/>
      <name val="Cambria"/>
      <family val="1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A07A"/>
      </patternFill>
    </fill>
    <fill>
      <patternFill patternType="solid">
        <fgColor rgb="FFADD8E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17" fontId="3" fillId="0" borderId="0" xfId="0" quotePrefix="1" applyNumberFormat="1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164" fontId="4" fillId="0" borderId="0" xfId="1" applyNumberFormat="1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49" fontId="4" fillId="0" borderId="0" xfId="0" applyNumberFormat="1" applyFont="1" applyAlignment="1">
      <alignment vertical="center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49" fontId="9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top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top"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4" fillId="4" borderId="0" xfId="0" applyFont="1" applyFill="1" applyAlignment="1">
      <alignment vertical="top" wrapText="1"/>
    </xf>
    <xf numFmtId="2" fontId="0" fillId="0" borderId="1" xfId="0" applyNumberFormat="1" applyBorder="1"/>
    <xf numFmtId="2" fontId="0" fillId="2" borderId="1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top" wrapText="1"/>
    </xf>
    <xf numFmtId="0" fontId="16" fillId="0" borderId="1" xfId="0" applyFont="1" applyBorder="1"/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0" fontId="18" fillId="4" borderId="0" xfId="0" applyFont="1" applyFill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9" fontId="0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59"/>
  <sheetViews>
    <sheetView workbookViewId="0">
      <selection activeCell="D459" sqref="D459"/>
    </sheetView>
  </sheetViews>
  <sheetFormatPr defaultRowHeight="15" x14ac:dyDescent="0.25"/>
  <cols>
    <col min="1" max="1" width="24.140625" customWidth="1"/>
    <col min="2" max="2" width="39.42578125" customWidth="1"/>
    <col min="3" max="3" width="12" customWidth="1"/>
    <col min="4" max="4" width="16.5703125" customWidth="1"/>
    <col min="5" max="5" width="20.7109375" customWidth="1"/>
    <col min="6" max="6" width="12.42578125" customWidth="1"/>
    <col min="7" max="7" width="6.85546875" hidden="1" customWidth="1"/>
    <col min="8" max="8" width="12.140625" customWidth="1"/>
    <col min="9" max="9" width="14.5703125" customWidth="1"/>
    <col min="10" max="10" width="11.140625" bestFit="1" customWidth="1"/>
    <col min="11" max="11" width="24.85546875" bestFit="1" customWidth="1"/>
    <col min="12" max="12" width="27.42578125" customWidth="1"/>
    <col min="13" max="13" width="13.5703125" customWidth="1"/>
    <col min="14" max="14" width="33.42578125" customWidth="1"/>
    <col min="15" max="15" width="12.28515625" customWidth="1"/>
  </cols>
  <sheetData>
    <row r="1" spans="1:15" ht="31.5" x14ac:dyDescent="0.25">
      <c r="A1" s="3" t="s">
        <v>1</v>
      </c>
      <c r="B1" s="3" t="s">
        <v>2</v>
      </c>
      <c r="C1" s="3" t="s">
        <v>3</v>
      </c>
      <c r="D1" s="3" t="s">
        <v>2784</v>
      </c>
      <c r="E1" s="3" t="s">
        <v>4</v>
      </c>
      <c r="F1" s="3" t="s">
        <v>5</v>
      </c>
      <c r="G1" s="3" t="s">
        <v>6</v>
      </c>
      <c r="H1" s="3" t="s">
        <v>7</v>
      </c>
      <c r="I1" s="33" t="s">
        <v>2782</v>
      </c>
      <c r="J1" s="3" t="s">
        <v>2789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</row>
    <row r="2" spans="1:15" hidden="1" x14ac:dyDescent="0.25">
      <c r="A2" s="1" t="s">
        <v>690</v>
      </c>
      <c r="B2" s="1" t="s">
        <v>691</v>
      </c>
      <c r="C2" s="1" t="s">
        <v>605</v>
      </c>
      <c r="D2" s="1" t="s">
        <v>692</v>
      </c>
      <c r="E2" s="1" t="s">
        <v>693</v>
      </c>
      <c r="F2" s="1" t="s">
        <v>608</v>
      </c>
      <c r="G2" s="1" t="s">
        <v>694</v>
      </c>
      <c r="H2" s="31">
        <v>275</v>
      </c>
      <c r="I2" s="31">
        <v>275</v>
      </c>
      <c r="J2" s="1" t="b">
        <f>H2=I2</f>
        <v>1</v>
      </c>
      <c r="K2" s="1" t="s">
        <v>2791</v>
      </c>
      <c r="L2" s="1" t="s">
        <v>0</v>
      </c>
      <c r="M2" s="1" t="s">
        <v>0</v>
      </c>
      <c r="N2" s="1" t="s">
        <v>0</v>
      </c>
      <c r="O2" s="1" t="s">
        <v>0</v>
      </c>
    </row>
    <row r="3" spans="1:15" hidden="1" x14ac:dyDescent="0.25">
      <c r="A3" s="1" t="s">
        <v>1229</v>
      </c>
      <c r="B3" s="1" t="s">
        <v>1230</v>
      </c>
      <c r="C3" s="1" t="s">
        <v>879</v>
      </c>
      <c r="D3" s="1" t="s">
        <v>1231</v>
      </c>
      <c r="E3" s="1" t="s">
        <v>1232</v>
      </c>
      <c r="F3" s="1" t="s">
        <v>882</v>
      </c>
      <c r="G3" s="1" t="s">
        <v>1060</v>
      </c>
      <c r="H3" s="31">
        <v>825</v>
      </c>
      <c r="I3" s="31">
        <v>825</v>
      </c>
      <c r="J3" s="1" t="b">
        <f>H3=I3</f>
        <v>1</v>
      </c>
      <c r="K3" s="1" t="s">
        <v>2791</v>
      </c>
      <c r="L3" s="1" t="s">
        <v>0</v>
      </c>
      <c r="M3" s="1" t="s">
        <v>0</v>
      </c>
      <c r="N3" s="1" t="s">
        <v>0</v>
      </c>
      <c r="O3" s="1" t="s">
        <v>0</v>
      </c>
    </row>
    <row r="4" spans="1:15" hidden="1" x14ac:dyDescent="0.25">
      <c r="A4" s="1" t="s">
        <v>1600</v>
      </c>
      <c r="B4" s="1" t="s">
        <v>1601</v>
      </c>
      <c r="C4" s="1" t="s">
        <v>1526</v>
      </c>
      <c r="D4" s="1" t="s">
        <v>1602</v>
      </c>
      <c r="E4" s="1" t="s">
        <v>1603</v>
      </c>
      <c r="F4" s="1" t="s">
        <v>1534</v>
      </c>
      <c r="G4" s="1" t="s">
        <v>1060</v>
      </c>
      <c r="H4" s="31">
        <v>825</v>
      </c>
      <c r="I4" s="31">
        <v>825</v>
      </c>
      <c r="J4" s="1" t="b">
        <f>H4=I4</f>
        <v>1</v>
      </c>
      <c r="K4" s="1" t="s">
        <v>2791</v>
      </c>
      <c r="L4" s="1" t="s">
        <v>0</v>
      </c>
      <c r="M4" s="1" t="s">
        <v>0</v>
      </c>
      <c r="N4" s="1" t="s">
        <v>0</v>
      </c>
      <c r="O4" s="1" t="s">
        <v>0</v>
      </c>
    </row>
    <row r="5" spans="1:15" hidden="1" x14ac:dyDescent="0.25">
      <c r="A5" s="2" t="s">
        <v>396</v>
      </c>
      <c r="B5" s="2" t="s">
        <v>397</v>
      </c>
      <c r="C5" s="2" t="s">
        <v>343</v>
      </c>
      <c r="D5" s="2" t="s">
        <v>398</v>
      </c>
      <c r="E5" s="2" t="s">
        <v>399</v>
      </c>
      <c r="F5" s="2" t="s">
        <v>346</v>
      </c>
      <c r="G5" s="2" t="s">
        <v>44</v>
      </c>
      <c r="H5" s="32">
        <v>1375</v>
      </c>
      <c r="I5" s="31">
        <v>1375</v>
      </c>
      <c r="J5" s="1" t="b">
        <f>H5=I5</f>
        <v>1</v>
      </c>
      <c r="K5" s="1" t="s">
        <v>2791</v>
      </c>
      <c r="L5" s="2" t="s">
        <v>0</v>
      </c>
      <c r="M5" s="2" t="s">
        <v>0</v>
      </c>
      <c r="N5" s="2" t="s">
        <v>0</v>
      </c>
      <c r="O5" s="2" t="s">
        <v>0</v>
      </c>
    </row>
    <row r="6" spans="1:15" hidden="1" x14ac:dyDescent="0.25">
      <c r="A6" s="1" t="s">
        <v>678</v>
      </c>
      <c r="B6" s="1" t="s">
        <v>679</v>
      </c>
      <c r="C6" s="1" t="s">
        <v>605</v>
      </c>
      <c r="D6" s="1" t="s">
        <v>680</v>
      </c>
      <c r="E6" s="1" t="s">
        <v>681</v>
      </c>
      <c r="F6" s="1" t="s">
        <v>613</v>
      </c>
      <c r="G6" s="1" t="s">
        <v>400</v>
      </c>
      <c r="H6" s="31">
        <v>1375</v>
      </c>
      <c r="I6" s="31">
        <v>1375</v>
      </c>
      <c r="J6" s="1" t="b">
        <f>H6=I6</f>
        <v>1</v>
      </c>
      <c r="K6" s="1" t="s">
        <v>2791</v>
      </c>
      <c r="L6" s="1" t="s">
        <v>0</v>
      </c>
      <c r="M6" s="1" t="s">
        <v>0</v>
      </c>
      <c r="N6" s="1" t="s">
        <v>0</v>
      </c>
      <c r="O6" s="1" t="s">
        <v>0</v>
      </c>
    </row>
    <row r="7" spans="1:15" hidden="1" x14ac:dyDescent="0.25">
      <c r="A7" s="1" t="s">
        <v>1842</v>
      </c>
      <c r="B7" s="1" t="s">
        <v>1843</v>
      </c>
      <c r="C7" s="1" t="s">
        <v>1526</v>
      </c>
      <c r="D7" s="1" t="s">
        <v>1844</v>
      </c>
      <c r="E7" s="1" t="s">
        <v>1845</v>
      </c>
      <c r="F7" s="1" t="s">
        <v>1529</v>
      </c>
      <c r="G7" s="1" t="s">
        <v>400</v>
      </c>
      <c r="H7" s="31">
        <v>1375</v>
      </c>
      <c r="I7" s="31">
        <v>1375</v>
      </c>
      <c r="J7" s="1" t="b">
        <f>H7=I7</f>
        <v>1</v>
      </c>
      <c r="K7" s="1" t="s">
        <v>2791</v>
      </c>
      <c r="L7" s="1" t="s">
        <v>0</v>
      </c>
      <c r="M7" s="1" t="s">
        <v>0</v>
      </c>
      <c r="N7" s="1" t="s">
        <v>0</v>
      </c>
      <c r="O7" s="1" t="s">
        <v>0</v>
      </c>
    </row>
    <row r="8" spans="1:15" hidden="1" x14ac:dyDescent="0.25">
      <c r="A8" s="1" t="s">
        <v>1927</v>
      </c>
      <c r="B8" s="1" t="s">
        <v>1928</v>
      </c>
      <c r="C8" s="1" t="s">
        <v>1526</v>
      </c>
      <c r="D8" s="1" t="s">
        <v>1929</v>
      </c>
      <c r="E8" s="1" t="s">
        <v>1930</v>
      </c>
      <c r="F8" s="1" t="s">
        <v>1534</v>
      </c>
      <c r="G8" s="1" t="s">
        <v>400</v>
      </c>
      <c r="H8" s="31">
        <v>1375</v>
      </c>
      <c r="I8" s="31">
        <v>1375</v>
      </c>
      <c r="J8" s="1" t="b">
        <f>H8=I8</f>
        <v>1</v>
      </c>
      <c r="K8" s="1" t="s">
        <v>2791</v>
      </c>
      <c r="L8" s="1" t="s">
        <v>0</v>
      </c>
      <c r="M8" s="1" t="s">
        <v>0</v>
      </c>
      <c r="N8" s="1" t="s">
        <v>0</v>
      </c>
      <c r="O8" s="1" t="s">
        <v>0</v>
      </c>
    </row>
    <row r="9" spans="1:15" hidden="1" x14ac:dyDescent="0.25">
      <c r="A9" s="1" t="s">
        <v>40</v>
      </c>
      <c r="B9" s="1" t="s">
        <v>41</v>
      </c>
      <c r="C9" s="1" t="s">
        <v>15</v>
      </c>
      <c r="D9" s="1" t="s">
        <v>42</v>
      </c>
      <c r="E9" s="1" t="s">
        <v>43</v>
      </c>
      <c r="F9" s="1" t="s">
        <v>18</v>
      </c>
      <c r="G9" s="1" t="s">
        <v>44</v>
      </c>
      <c r="H9" s="31">
        <v>1650</v>
      </c>
      <c r="I9" s="31">
        <v>1650</v>
      </c>
      <c r="J9" s="1" t="b">
        <f>H9=I9</f>
        <v>1</v>
      </c>
      <c r="K9" s="1" t="s">
        <v>2791</v>
      </c>
      <c r="L9" s="1" t="s">
        <v>0</v>
      </c>
      <c r="M9" s="1" t="s">
        <v>0</v>
      </c>
      <c r="N9" s="1" t="s">
        <v>0</v>
      </c>
      <c r="O9" s="1" t="s">
        <v>0</v>
      </c>
    </row>
    <row r="10" spans="1:15" hidden="1" x14ac:dyDescent="0.25">
      <c r="A10" s="1" t="s">
        <v>505</v>
      </c>
      <c r="B10" s="1" t="s">
        <v>506</v>
      </c>
      <c r="C10" s="1" t="s">
        <v>403</v>
      </c>
      <c r="D10" s="1" t="s">
        <v>507</v>
      </c>
      <c r="E10" s="1" t="s">
        <v>508</v>
      </c>
      <c r="F10" s="1" t="s">
        <v>406</v>
      </c>
      <c r="G10" s="1" t="s">
        <v>509</v>
      </c>
      <c r="H10" s="31">
        <v>1925</v>
      </c>
      <c r="I10" s="31">
        <v>1925</v>
      </c>
      <c r="J10" s="1" t="b">
        <f>H10=I10</f>
        <v>1</v>
      </c>
      <c r="K10" s="1" t="s">
        <v>2791</v>
      </c>
      <c r="L10" s="1" t="s">
        <v>0</v>
      </c>
      <c r="M10" s="1" t="s">
        <v>0</v>
      </c>
      <c r="N10" s="1" t="s">
        <v>0</v>
      </c>
      <c r="O10" s="1" t="s">
        <v>0</v>
      </c>
    </row>
    <row r="11" spans="1:15" hidden="1" x14ac:dyDescent="0.25">
      <c r="A11" s="2" t="s">
        <v>810</v>
      </c>
      <c r="B11" s="2" t="s">
        <v>811</v>
      </c>
      <c r="C11" s="2" t="s">
        <v>697</v>
      </c>
      <c r="D11" s="2" t="s">
        <v>812</v>
      </c>
      <c r="E11" s="2" t="s">
        <v>813</v>
      </c>
      <c r="F11" s="2" t="s">
        <v>700</v>
      </c>
      <c r="G11" s="2" t="s">
        <v>44</v>
      </c>
      <c r="H11" s="32">
        <v>1925</v>
      </c>
      <c r="I11" s="31">
        <v>1925</v>
      </c>
      <c r="J11" s="1" t="b">
        <f>H11=I11</f>
        <v>1</v>
      </c>
      <c r="K11" s="1" t="s">
        <v>2791</v>
      </c>
      <c r="L11" s="2" t="s">
        <v>0</v>
      </c>
      <c r="M11" s="2" t="s">
        <v>0</v>
      </c>
      <c r="N11" s="2" t="s">
        <v>0</v>
      </c>
      <c r="O11" s="2" t="s">
        <v>0</v>
      </c>
    </row>
    <row r="12" spans="1:15" hidden="1" x14ac:dyDescent="0.25">
      <c r="A12" s="1" t="s">
        <v>1503</v>
      </c>
      <c r="B12" s="1" t="s">
        <v>1504</v>
      </c>
      <c r="C12" s="1" t="s">
        <v>1313</v>
      </c>
      <c r="D12" s="1" t="s">
        <v>1505</v>
      </c>
      <c r="E12" s="1" t="s">
        <v>1506</v>
      </c>
      <c r="F12" s="1" t="s">
        <v>1316</v>
      </c>
      <c r="G12" s="1" t="s">
        <v>509</v>
      </c>
      <c r="H12" s="31">
        <v>1925</v>
      </c>
      <c r="I12" s="31">
        <v>1925</v>
      </c>
      <c r="J12" s="1" t="b">
        <f>H12=I12</f>
        <v>1</v>
      </c>
      <c r="K12" s="1" t="s">
        <v>2791</v>
      </c>
      <c r="L12" s="1" t="s">
        <v>0</v>
      </c>
      <c r="M12" s="1" t="s">
        <v>0</v>
      </c>
      <c r="N12" s="1" t="s">
        <v>0</v>
      </c>
      <c r="O12" s="1" t="s">
        <v>0</v>
      </c>
    </row>
    <row r="13" spans="1:15" hidden="1" x14ac:dyDescent="0.25">
      <c r="A13" s="1" t="s">
        <v>1903</v>
      </c>
      <c r="B13" s="1" t="s">
        <v>1904</v>
      </c>
      <c r="C13" s="1" t="s">
        <v>1526</v>
      </c>
      <c r="D13" s="1" t="s">
        <v>1905</v>
      </c>
      <c r="E13" s="1" t="s">
        <v>1906</v>
      </c>
      <c r="F13" s="1" t="s">
        <v>1534</v>
      </c>
      <c r="G13" s="1" t="s">
        <v>509</v>
      </c>
      <c r="H13" s="31">
        <v>1925</v>
      </c>
      <c r="I13" s="31">
        <v>1925</v>
      </c>
      <c r="J13" s="1" t="b">
        <f>H13=I13</f>
        <v>1</v>
      </c>
      <c r="K13" s="1" t="s">
        <v>2791</v>
      </c>
      <c r="L13" s="1" t="s">
        <v>0</v>
      </c>
      <c r="M13" s="1" t="s">
        <v>0</v>
      </c>
      <c r="N13" s="1" t="s">
        <v>0</v>
      </c>
      <c r="O13" s="1" t="s">
        <v>0</v>
      </c>
    </row>
    <row r="14" spans="1:15" hidden="1" x14ac:dyDescent="0.25">
      <c r="A14" s="1" t="s">
        <v>1491</v>
      </c>
      <c r="B14" s="1" t="s">
        <v>1492</v>
      </c>
      <c r="C14" s="1" t="s">
        <v>1313</v>
      </c>
      <c r="D14" s="1" t="s">
        <v>1493</v>
      </c>
      <c r="E14" s="1" t="s">
        <v>1494</v>
      </c>
      <c r="F14" s="1" t="s">
        <v>1329</v>
      </c>
      <c r="G14" s="1" t="s">
        <v>1082</v>
      </c>
      <c r="H14" s="31">
        <v>2475</v>
      </c>
      <c r="I14" s="31">
        <v>2475</v>
      </c>
      <c r="J14" s="1" t="b">
        <f>H14=I14</f>
        <v>1</v>
      </c>
      <c r="K14" s="1" t="s">
        <v>2791</v>
      </c>
      <c r="L14" s="1" t="s">
        <v>0</v>
      </c>
      <c r="M14" s="1" t="s">
        <v>0</v>
      </c>
      <c r="N14" s="1" t="s">
        <v>0</v>
      </c>
      <c r="O14" s="1" t="s">
        <v>0</v>
      </c>
    </row>
    <row r="15" spans="1:15" hidden="1" x14ac:dyDescent="0.25">
      <c r="A15" s="1" t="s">
        <v>1604</v>
      </c>
      <c r="B15" s="1" t="s">
        <v>1605</v>
      </c>
      <c r="C15" s="1" t="s">
        <v>1526</v>
      </c>
      <c r="D15" s="1" t="s">
        <v>1606</v>
      </c>
      <c r="E15" s="1" t="s">
        <v>1607</v>
      </c>
      <c r="F15" s="1" t="s">
        <v>1534</v>
      </c>
      <c r="G15" s="1" t="s">
        <v>1082</v>
      </c>
      <c r="H15" s="31">
        <v>2475</v>
      </c>
      <c r="I15" s="31">
        <v>2475</v>
      </c>
      <c r="J15" s="1" t="b">
        <f>H15=I15</f>
        <v>1</v>
      </c>
      <c r="K15" s="1" t="s">
        <v>2791</v>
      </c>
      <c r="L15" s="1" t="s">
        <v>0</v>
      </c>
      <c r="M15" s="1" t="s">
        <v>0</v>
      </c>
      <c r="N15" s="1" t="s">
        <v>0</v>
      </c>
      <c r="O15" s="1" t="s">
        <v>0</v>
      </c>
    </row>
    <row r="16" spans="1:15" hidden="1" x14ac:dyDescent="0.25">
      <c r="A16" s="1" t="s">
        <v>830</v>
      </c>
      <c r="B16" s="1" t="s">
        <v>831</v>
      </c>
      <c r="C16" s="1" t="s">
        <v>697</v>
      </c>
      <c r="D16" s="1" t="s">
        <v>832</v>
      </c>
      <c r="E16" s="1" t="s">
        <v>833</v>
      </c>
      <c r="F16" s="1" t="s">
        <v>700</v>
      </c>
      <c r="G16" s="1" t="s">
        <v>834</v>
      </c>
      <c r="H16" s="31">
        <v>2750</v>
      </c>
      <c r="I16" s="31">
        <v>2750</v>
      </c>
      <c r="J16" s="1" t="b">
        <f>H16=I16</f>
        <v>1</v>
      </c>
      <c r="K16" s="1" t="s">
        <v>2791</v>
      </c>
      <c r="L16" s="1" t="s">
        <v>0</v>
      </c>
      <c r="M16" s="1" t="s">
        <v>0</v>
      </c>
      <c r="N16" s="1" t="s">
        <v>0</v>
      </c>
      <c r="O16" s="1" t="s">
        <v>0</v>
      </c>
    </row>
    <row r="17" spans="1:15" hidden="1" x14ac:dyDescent="0.25">
      <c r="A17" s="1" t="s">
        <v>1078</v>
      </c>
      <c r="B17" s="1" t="s">
        <v>1079</v>
      </c>
      <c r="C17" s="1" t="s">
        <v>879</v>
      </c>
      <c r="D17" s="1" t="s">
        <v>1080</v>
      </c>
      <c r="E17" s="1" t="s">
        <v>1081</v>
      </c>
      <c r="F17" s="1" t="s">
        <v>882</v>
      </c>
      <c r="G17" s="1" t="s">
        <v>1082</v>
      </c>
      <c r="H17" s="31">
        <v>2475</v>
      </c>
      <c r="I17" s="31">
        <v>2750</v>
      </c>
      <c r="J17" s="1" t="b">
        <f>H17=I17</f>
        <v>0</v>
      </c>
      <c r="K17" s="1" t="s">
        <v>2791</v>
      </c>
      <c r="L17" s="1" t="s">
        <v>0</v>
      </c>
      <c r="M17" s="1" t="s">
        <v>0</v>
      </c>
      <c r="N17" s="1" t="s">
        <v>0</v>
      </c>
      <c r="O17" s="1" t="s">
        <v>0</v>
      </c>
    </row>
    <row r="18" spans="1:15" hidden="1" x14ac:dyDescent="0.25">
      <c r="A18" s="1" t="s">
        <v>264</v>
      </c>
      <c r="B18" s="1" t="s">
        <v>265</v>
      </c>
      <c r="C18" s="1" t="s">
        <v>234</v>
      </c>
      <c r="D18" s="1" t="s">
        <v>266</v>
      </c>
      <c r="E18" s="1" t="s">
        <v>267</v>
      </c>
      <c r="F18" s="1" t="s">
        <v>259</v>
      </c>
      <c r="G18" s="1" t="s">
        <v>268</v>
      </c>
      <c r="H18" s="31">
        <v>3025</v>
      </c>
      <c r="I18" s="31">
        <v>3025</v>
      </c>
      <c r="J18" s="1" t="b">
        <f>H18=I18</f>
        <v>1</v>
      </c>
      <c r="K18" s="1" t="s">
        <v>2791</v>
      </c>
      <c r="L18" s="1" t="s">
        <v>0</v>
      </c>
      <c r="M18" s="1" t="s">
        <v>0</v>
      </c>
      <c r="N18" s="1" t="s">
        <v>0</v>
      </c>
      <c r="O18" s="1" t="s">
        <v>0</v>
      </c>
    </row>
    <row r="19" spans="1:15" hidden="1" x14ac:dyDescent="0.25">
      <c r="A19" s="1" t="s">
        <v>599</v>
      </c>
      <c r="B19" s="1" t="s">
        <v>600</v>
      </c>
      <c r="C19" s="1" t="s">
        <v>403</v>
      </c>
      <c r="D19" s="1" t="s">
        <v>601</v>
      </c>
      <c r="E19" s="1" t="s">
        <v>602</v>
      </c>
      <c r="F19" s="1" t="s">
        <v>415</v>
      </c>
      <c r="G19" s="1" t="s">
        <v>268</v>
      </c>
      <c r="H19" s="31">
        <v>3025</v>
      </c>
      <c r="I19" s="31">
        <v>3025</v>
      </c>
      <c r="J19" s="1" t="b">
        <f>H19=I19</f>
        <v>1</v>
      </c>
      <c r="K19" s="1" t="s">
        <v>2791</v>
      </c>
      <c r="L19" s="1" t="s">
        <v>0</v>
      </c>
      <c r="M19" s="1" t="s">
        <v>0</v>
      </c>
      <c r="N19" s="1" t="s">
        <v>0</v>
      </c>
      <c r="O19" s="1" t="s">
        <v>0</v>
      </c>
    </row>
    <row r="20" spans="1:15" hidden="1" x14ac:dyDescent="0.25">
      <c r="A20" s="1" t="s">
        <v>1733</v>
      </c>
      <c r="B20" s="1" t="s">
        <v>1734</v>
      </c>
      <c r="C20" s="1" t="s">
        <v>1526</v>
      </c>
      <c r="D20" s="1" t="s">
        <v>1735</v>
      </c>
      <c r="E20" s="1" t="s">
        <v>1736</v>
      </c>
      <c r="F20" s="1" t="s">
        <v>1534</v>
      </c>
      <c r="G20" s="1" t="s">
        <v>268</v>
      </c>
      <c r="H20" s="31">
        <v>3025</v>
      </c>
      <c r="I20" s="31">
        <v>3025</v>
      </c>
      <c r="J20" s="1" t="b">
        <f>H20=I20</f>
        <v>1</v>
      </c>
      <c r="K20" s="1" t="s">
        <v>2791</v>
      </c>
      <c r="L20" s="1" t="s">
        <v>0</v>
      </c>
      <c r="M20" s="1" t="s">
        <v>0</v>
      </c>
      <c r="N20" s="1" t="s">
        <v>0</v>
      </c>
      <c r="O20" s="1" t="s">
        <v>0</v>
      </c>
    </row>
    <row r="21" spans="1:15" hidden="1" x14ac:dyDescent="0.25">
      <c r="A21" s="1" t="s">
        <v>695</v>
      </c>
      <c r="B21" s="1" t="s">
        <v>696</v>
      </c>
      <c r="C21" s="1" t="s">
        <v>697</v>
      </c>
      <c r="D21" s="1" t="s">
        <v>698</v>
      </c>
      <c r="E21" s="1" t="s">
        <v>699</v>
      </c>
      <c r="F21" s="1" t="s">
        <v>700</v>
      </c>
      <c r="G21" s="1" t="s">
        <v>701</v>
      </c>
      <c r="H21" s="31">
        <v>3300</v>
      </c>
      <c r="I21" s="31">
        <v>3300</v>
      </c>
      <c r="J21" s="1" t="b">
        <f>H21=I21</f>
        <v>1</v>
      </c>
      <c r="K21" s="1" t="s">
        <v>2791</v>
      </c>
      <c r="L21" s="1" t="s">
        <v>0</v>
      </c>
      <c r="M21" s="1" t="s">
        <v>0</v>
      </c>
      <c r="N21" s="1" t="s">
        <v>0</v>
      </c>
      <c r="O21" s="1" t="s">
        <v>0</v>
      </c>
    </row>
    <row r="22" spans="1:15" hidden="1" x14ac:dyDescent="0.25">
      <c r="A22" s="1" t="s">
        <v>1307</v>
      </c>
      <c r="B22" s="1" t="s">
        <v>1308</v>
      </c>
      <c r="C22" s="1" t="s">
        <v>1279</v>
      </c>
      <c r="D22" s="1" t="s">
        <v>1309</v>
      </c>
      <c r="E22" s="1" t="s">
        <v>1310</v>
      </c>
      <c r="F22" s="1" t="s">
        <v>882</v>
      </c>
      <c r="G22" s="1" t="s">
        <v>701</v>
      </c>
      <c r="H22" s="31">
        <v>3300</v>
      </c>
      <c r="I22" s="31">
        <v>3300</v>
      </c>
      <c r="J22" s="1" t="b">
        <f>H22=I22</f>
        <v>1</v>
      </c>
      <c r="K22" s="1" t="s">
        <v>2791</v>
      </c>
      <c r="L22" s="1" t="s">
        <v>0</v>
      </c>
      <c r="M22" s="1" t="s">
        <v>0</v>
      </c>
      <c r="N22" s="1" t="s">
        <v>0</v>
      </c>
      <c r="O22" s="1" t="s">
        <v>0</v>
      </c>
    </row>
    <row r="23" spans="1:15" hidden="1" x14ac:dyDescent="0.25">
      <c r="A23" s="1" t="s">
        <v>1443</v>
      </c>
      <c r="B23" s="1" t="s">
        <v>1444</v>
      </c>
      <c r="C23" s="1" t="s">
        <v>1313</v>
      </c>
      <c r="D23" s="1" t="s">
        <v>1445</v>
      </c>
      <c r="E23" s="1" t="s">
        <v>1446</v>
      </c>
      <c r="F23" s="1" t="s">
        <v>1316</v>
      </c>
      <c r="G23" s="1" t="s">
        <v>701</v>
      </c>
      <c r="H23" s="31">
        <v>3300</v>
      </c>
      <c r="I23" s="31">
        <v>3300</v>
      </c>
      <c r="J23" s="1" t="b">
        <f>H23=I23</f>
        <v>1</v>
      </c>
      <c r="K23" s="1" t="s">
        <v>2791</v>
      </c>
      <c r="L23" s="1" t="s">
        <v>0</v>
      </c>
      <c r="M23" s="1" t="s">
        <v>0</v>
      </c>
      <c r="N23" s="1" t="s">
        <v>0</v>
      </c>
      <c r="O23" s="1" t="s">
        <v>0</v>
      </c>
    </row>
    <row r="24" spans="1:15" hidden="1" x14ac:dyDescent="0.25">
      <c r="A24" s="1" t="s">
        <v>1608</v>
      </c>
      <c r="B24" s="1" t="s">
        <v>1609</v>
      </c>
      <c r="C24" s="1" t="s">
        <v>1526</v>
      </c>
      <c r="D24" s="1" t="s">
        <v>1610</v>
      </c>
      <c r="E24" s="1" t="s">
        <v>1611</v>
      </c>
      <c r="F24" s="1" t="s">
        <v>1529</v>
      </c>
      <c r="G24" s="1" t="s">
        <v>701</v>
      </c>
      <c r="H24" s="31">
        <v>3300</v>
      </c>
      <c r="I24" s="31">
        <v>3300</v>
      </c>
      <c r="J24" s="1" t="b">
        <f>H24=I24</f>
        <v>1</v>
      </c>
      <c r="K24" s="1" t="s">
        <v>2791</v>
      </c>
      <c r="L24" s="1" t="s">
        <v>0</v>
      </c>
      <c r="M24" s="1" t="s">
        <v>0</v>
      </c>
      <c r="N24" s="1" t="s">
        <v>0</v>
      </c>
      <c r="O24" s="1" t="s">
        <v>0</v>
      </c>
    </row>
    <row r="25" spans="1:15" hidden="1" x14ac:dyDescent="0.25">
      <c r="A25" s="1" t="s">
        <v>731</v>
      </c>
      <c r="B25" s="1" t="s">
        <v>732</v>
      </c>
      <c r="C25" s="1" t="s">
        <v>697</v>
      </c>
      <c r="D25" s="1" t="s">
        <v>733</v>
      </c>
      <c r="E25" s="1" t="s">
        <v>734</v>
      </c>
      <c r="F25" s="1" t="s">
        <v>735</v>
      </c>
      <c r="G25" s="1" t="s">
        <v>736</v>
      </c>
      <c r="H25" s="31">
        <v>3575</v>
      </c>
      <c r="I25" s="31">
        <v>3575</v>
      </c>
      <c r="J25" s="1" t="b">
        <f>H25=I25</f>
        <v>1</v>
      </c>
      <c r="K25" s="1" t="s">
        <v>2791</v>
      </c>
      <c r="L25" s="1" t="s">
        <v>0</v>
      </c>
      <c r="M25" s="1" t="s">
        <v>0</v>
      </c>
      <c r="N25" s="1" t="s">
        <v>0</v>
      </c>
      <c r="O25" s="1" t="s">
        <v>0</v>
      </c>
    </row>
    <row r="26" spans="1:15" hidden="1" x14ac:dyDescent="0.25">
      <c r="A26" s="1" t="s">
        <v>864</v>
      </c>
      <c r="B26" s="1" t="s">
        <v>865</v>
      </c>
      <c r="C26" s="1" t="s">
        <v>841</v>
      </c>
      <c r="D26" s="1" t="s">
        <v>866</v>
      </c>
      <c r="E26" s="1" t="s">
        <v>867</v>
      </c>
      <c r="F26" s="1" t="s">
        <v>868</v>
      </c>
      <c r="G26" s="1" t="s">
        <v>736</v>
      </c>
      <c r="H26" s="31">
        <v>3575</v>
      </c>
      <c r="I26" s="31">
        <v>3575</v>
      </c>
      <c r="J26" s="1" t="b">
        <f>H26=I26</f>
        <v>1</v>
      </c>
      <c r="K26" s="1" t="s">
        <v>2791</v>
      </c>
      <c r="L26" s="1" t="s">
        <v>0</v>
      </c>
      <c r="M26" s="1" t="s">
        <v>0</v>
      </c>
      <c r="N26" s="1" t="s">
        <v>0</v>
      </c>
      <c r="O26" s="1" t="s">
        <v>0</v>
      </c>
    </row>
    <row r="27" spans="1:15" hidden="1" x14ac:dyDescent="0.25">
      <c r="A27" s="1" t="s">
        <v>238</v>
      </c>
      <c r="B27" s="1" t="s">
        <v>239</v>
      </c>
      <c r="C27" s="1" t="s">
        <v>234</v>
      </c>
      <c r="D27" s="1" t="s">
        <v>240</v>
      </c>
      <c r="E27" s="1" t="s">
        <v>241</v>
      </c>
      <c r="F27" s="1" t="s">
        <v>237</v>
      </c>
      <c r="G27" s="1" t="s">
        <v>242</v>
      </c>
      <c r="H27" s="31">
        <v>3850</v>
      </c>
      <c r="I27" s="31">
        <v>3850</v>
      </c>
      <c r="J27" s="1" t="b">
        <f>H27=I27</f>
        <v>1</v>
      </c>
      <c r="K27" s="1" t="s">
        <v>2791</v>
      </c>
      <c r="L27" s="1" t="s">
        <v>0</v>
      </c>
      <c r="M27" s="1" t="s">
        <v>0</v>
      </c>
      <c r="N27" s="1" t="s">
        <v>0</v>
      </c>
      <c r="O27" s="1" t="s">
        <v>0</v>
      </c>
    </row>
    <row r="28" spans="1:15" hidden="1" x14ac:dyDescent="0.25">
      <c r="A28" s="1" t="s">
        <v>702</v>
      </c>
      <c r="B28" s="1" t="s">
        <v>703</v>
      </c>
      <c r="C28" s="1" t="s">
        <v>697</v>
      </c>
      <c r="D28" s="1" t="s">
        <v>704</v>
      </c>
      <c r="E28" s="1" t="s">
        <v>705</v>
      </c>
      <c r="F28" s="1" t="s">
        <v>700</v>
      </c>
      <c r="G28" s="1" t="s">
        <v>242</v>
      </c>
      <c r="H28" s="31">
        <v>3850</v>
      </c>
      <c r="I28" s="31">
        <v>3850</v>
      </c>
      <c r="J28" s="1" t="b">
        <f>H28=I28</f>
        <v>1</v>
      </c>
      <c r="K28" s="1" t="s">
        <v>2791</v>
      </c>
      <c r="L28" s="1" t="s">
        <v>0</v>
      </c>
      <c r="M28" s="1" t="s">
        <v>0</v>
      </c>
      <c r="N28" s="1" t="s">
        <v>0</v>
      </c>
      <c r="O28" s="1" t="s">
        <v>0</v>
      </c>
    </row>
    <row r="29" spans="1:15" hidden="1" x14ac:dyDescent="0.25">
      <c r="A29" s="1" t="s">
        <v>1131</v>
      </c>
      <c r="B29" s="1" t="s">
        <v>1132</v>
      </c>
      <c r="C29" s="1" t="s">
        <v>879</v>
      </c>
      <c r="D29" s="1" t="s">
        <v>1133</v>
      </c>
      <c r="E29" s="1" t="s">
        <v>1134</v>
      </c>
      <c r="F29" s="1" t="s">
        <v>882</v>
      </c>
      <c r="G29" s="1" t="s">
        <v>242</v>
      </c>
      <c r="H29" s="31">
        <v>3850</v>
      </c>
      <c r="I29" s="31">
        <v>3850</v>
      </c>
      <c r="J29" s="1" t="b">
        <f>H29=I29</f>
        <v>1</v>
      </c>
      <c r="K29" s="1" t="s">
        <v>2791</v>
      </c>
      <c r="L29" s="1" t="s">
        <v>0</v>
      </c>
      <c r="M29" s="1" t="s">
        <v>0</v>
      </c>
      <c r="N29" s="1" t="s">
        <v>0</v>
      </c>
      <c r="O29" s="1" t="s">
        <v>0</v>
      </c>
    </row>
    <row r="30" spans="1:15" hidden="1" x14ac:dyDescent="0.25">
      <c r="A30" s="1" t="s">
        <v>1383</v>
      </c>
      <c r="B30" s="1" t="s">
        <v>1384</v>
      </c>
      <c r="C30" s="1" t="s">
        <v>1313</v>
      </c>
      <c r="D30" s="1" t="s">
        <v>1385</v>
      </c>
      <c r="E30" s="1" t="s">
        <v>1386</v>
      </c>
      <c r="F30" s="1" t="s">
        <v>1329</v>
      </c>
      <c r="G30" s="1" t="s">
        <v>242</v>
      </c>
      <c r="H30" s="31">
        <v>3850</v>
      </c>
      <c r="I30" s="31">
        <v>3850</v>
      </c>
      <c r="J30" s="1" t="b">
        <f>H30=I30</f>
        <v>1</v>
      </c>
      <c r="K30" s="1" t="s">
        <v>2791</v>
      </c>
      <c r="L30" s="1" t="s">
        <v>0</v>
      </c>
      <c r="M30" s="1" t="s">
        <v>0</v>
      </c>
      <c r="N30" s="1" t="s">
        <v>0</v>
      </c>
      <c r="O30" s="1" t="s">
        <v>0</v>
      </c>
    </row>
    <row r="31" spans="1:15" hidden="1" x14ac:dyDescent="0.25">
      <c r="A31" s="1" t="s">
        <v>1644</v>
      </c>
      <c r="B31" s="1" t="s">
        <v>1645</v>
      </c>
      <c r="C31" s="1" t="s">
        <v>1526</v>
      </c>
      <c r="D31" s="1" t="s">
        <v>1646</v>
      </c>
      <c r="E31" s="1" t="s">
        <v>1647</v>
      </c>
      <c r="F31" s="1" t="s">
        <v>1529</v>
      </c>
      <c r="G31" s="1" t="s">
        <v>242</v>
      </c>
      <c r="H31" s="31">
        <v>3850</v>
      </c>
      <c r="I31" s="31">
        <v>3850</v>
      </c>
      <c r="J31" s="1" t="b">
        <f>H31=I31</f>
        <v>1</v>
      </c>
      <c r="K31" s="1" t="s">
        <v>2791</v>
      </c>
      <c r="L31" s="1" t="s">
        <v>0</v>
      </c>
      <c r="M31" s="1" t="s">
        <v>0</v>
      </c>
      <c r="N31" s="1" t="s">
        <v>0</v>
      </c>
      <c r="O31" s="1" t="s">
        <v>0</v>
      </c>
    </row>
    <row r="32" spans="1:15" hidden="1" x14ac:dyDescent="0.25">
      <c r="A32" s="1" t="s">
        <v>1882</v>
      </c>
      <c r="B32" s="1" t="s">
        <v>1883</v>
      </c>
      <c r="C32" s="1" t="s">
        <v>1526</v>
      </c>
      <c r="D32" s="1" t="s">
        <v>1884</v>
      </c>
      <c r="E32" s="1" t="s">
        <v>1885</v>
      </c>
      <c r="F32" s="1" t="s">
        <v>1886</v>
      </c>
      <c r="G32" s="1" t="s">
        <v>242</v>
      </c>
      <c r="H32" s="31">
        <v>3850</v>
      </c>
      <c r="I32" s="31">
        <v>3850</v>
      </c>
      <c r="J32" s="1" t="b">
        <f>H32=I32</f>
        <v>1</v>
      </c>
      <c r="K32" s="1" t="s">
        <v>2791</v>
      </c>
      <c r="L32" s="1" t="s">
        <v>0</v>
      </c>
      <c r="M32" s="1" t="s">
        <v>0</v>
      </c>
      <c r="N32" s="1" t="s">
        <v>0</v>
      </c>
      <c r="O32" s="1" t="s">
        <v>0</v>
      </c>
    </row>
    <row r="33" spans="1:15" hidden="1" x14ac:dyDescent="0.25">
      <c r="A33" s="2" t="s">
        <v>1195</v>
      </c>
      <c r="B33" s="2" t="s">
        <v>1196</v>
      </c>
      <c r="C33" s="2" t="s">
        <v>879</v>
      </c>
      <c r="D33" s="2" t="s">
        <v>1197</v>
      </c>
      <c r="E33" s="2" t="s">
        <v>1198</v>
      </c>
      <c r="F33" s="2" t="s">
        <v>1199</v>
      </c>
      <c r="G33" s="2" t="s">
        <v>1200</v>
      </c>
      <c r="H33" s="32">
        <v>3987.5</v>
      </c>
      <c r="I33" s="31">
        <v>3987.5</v>
      </c>
      <c r="J33" s="1" t="b">
        <f>H33=I33</f>
        <v>1</v>
      </c>
      <c r="K33" s="1" t="s">
        <v>2791</v>
      </c>
      <c r="L33" s="2" t="s">
        <v>0</v>
      </c>
      <c r="M33" s="2" t="s">
        <v>0</v>
      </c>
      <c r="N33" s="2" t="s">
        <v>0</v>
      </c>
      <c r="O33" s="2" t="s">
        <v>0</v>
      </c>
    </row>
    <row r="34" spans="1:15" hidden="1" x14ac:dyDescent="0.25">
      <c r="A34" s="1" t="s">
        <v>227</v>
      </c>
      <c r="B34" s="1" t="s">
        <v>228</v>
      </c>
      <c r="C34" s="1" t="s">
        <v>15</v>
      </c>
      <c r="D34" s="1" t="s">
        <v>229</v>
      </c>
      <c r="E34" s="1" t="s">
        <v>230</v>
      </c>
      <c r="F34" s="1" t="s">
        <v>18</v>
      </c>
      <c r="G34" s="1" t="s">
        <v>231</v>
      </c>
      <c r="H34" s="31">
        <v>4125</v>
      </c>
      <c r="I34" s="31">
        <v>4125</v>
      </c>
      <c r="J34" s="1" t="b">
        <f>H34=I34</f>
        <v>1</v>
      </c>
      <c r="K34" s="1" t="s">
        <v>2791</v>
      </c>
      <c r="L34" s="1" t="s">
        <v>0</v>
      </c>
      <c r="M34" s="1" t="s">
        <v>0</v>
      </c>
      <c r="N34" s="1" t="s">
        <v>0</v>
      </c>
      <c r="O34" s="1" t="s">
        <v>0</v>
      </c>
    </row>
    <row r="35" spans="1:15" hidden="1" x14ac:dyDescent="0.25">
      <c r="A35" s="1" t="s">
        <v>359</v>
      </c>
      <c r="B35" s="1" t="s">
        <v>360</v>
      </c>
      <c r="C35" s="1" t="s">
        <v>343</v>
      </c>
      <c r="D35" s="1" t="s">
        <v>361</v>
      </c>
      <c r="E35" s="1" t="s">
        <v>362</v>
      </c>
      <c r="F35" s="1" t="s">
        <v>346</v>
      </c>
      <c r="G35" s="1" t="s">
        <v>231</v>
      </c>
      <c r="H35" s="31">
        <v>4125</v>
      </c>
      <c r="I35" s="31">
        <v>4125</v>
      </c>
      <c r="J35" s="1" t="b">
        <f>H35=I35</f>
        <v>1</v>
      </c>
      <c r="K35" s="1" t="s">
        <v>2791</v>
      </c>
      <c r="L35" s="1" t="s">
        <v>0</v>
      </c>
      <c r="M35" s="1" t="s">
        <v>0</v>
      </c>
      <c r="N35" s="1" t="s">
        <v>0</v>
      </c>
      <c r="O35" s="1" t="s">
        <v>0</v>
      </c>
    </row>
    <row r="36" spans="1:15" hidden="1" x14ac:dyDescent="0.25">
      <c r="A36" s="1" t="s">
        <v>877</v>
      </c>
      <c r="B36" s="1" t="s">
        <v>878</v>
      </c>
      <c r="C36" s="1" t="s">
        <v>879</v>
      </c>
      <c r="D36" s="1" t="s">
        <v>880</v>
      </c>
      <c r="E36" s="1" t="s">
        <v>881</v>
      </c>
      <c r="F36" s="1" t="s">
        <v>882</v>
      </c>
      <c r="G36" s="1" t="s">
        <v>231</v>
      </c>
      <c r="H36" s="31">
        <v>4125</v>
      </c>
      <c r="I36" s="31">
        <v>4125</v>
      </c>
      <c r="J36" s="1" t="b">
        <f>H36=I36</f>
        <v>1</v>
      </c>
      <c r="K36" s="1" t="s">
        <v>2791</v>
      </c>
      <c r="L36" s="1" t="s">
        <v>0</v>
      </c>
      <c r="M36" s="1" t="s">
        <v>0</v>
      </c>
      <c r="N36" s="1" t="s">
        <v>0</v>
      </c>
      <c r="O36" s="1" t="s">
        <v>0</v>
      </c>
    </row>
    <row r="37" spans="1:15" hidden="1" x14ac:dyDescent="0.25">
      <c r="A37" s="1" t="s">
        <v>1243</v>
      </c>
      <c r="B37" s="1" t="s">
        <v>1244</v>
      </c>
      <c r="C37" s="1" t="s">
        <v>1235</v>
      </c>
      <c r="D37" s="1" t="s">
        <v>1245</v>
      </c>
      <c r="E37" s="1" t="s">
        <v>1246</v>
      </c>
      <c r="F37" s="1" t="s">
        <v>907</v>
      </c>
      <c r="G37" s="1" t="s">
        <v>231</v>
      </c>
      <c r="H37" s="31">
        <v>4125</v>
      </c>
      <c r="I37" s="31">
        <v>4125</v>
      </c>
      <c r="J37" s="1" t="b">
        <f>H37=I37</f>
        <v>1</v>
      </c>
      <c r="K37" s="1" t="s">
        <v>2791</v>
      </c>
      <c r="L37" s="1" t="s">
        <v>0</v>
      </c>
      <c r="M37" s="1" t="s">
        <v>0</v>
      </c>
      <c r="N37" s="1" t="s">
        <v>0</v>
      </c>
      <c r="O37" s="1" t="s">
        <v>0</v>
      </c>
    </row>
    <row r="38" spans="1:15" hidden="1" x14ac:dyDescent="0.25">
      <c r="A38" s="1" t="s">
        <v>1693</v>
      </c>
      <c r="B38" s="1" t="s">
        <v>1694</v>
      </c>
      <c r="C38" s="1" t="s">
        <v>1526</v>
      </c>
      <c r="D38" s="1" t="s">
        <v>1695</v>
      </c>
      <c r="E38" s="1" t="s">
        <v>1696</v>
      </c>
      <c r="F38" s="1" t="s">
        <v>1534</v>
      </c>
      <c r="G38" s="1" t="s">
        <v>231</v>
      </c>
      <c r="H38" s="31">
        <v>4125</v>
      </c>
      <c r="I38" s="31">
        <v>4125</v>
      </c>
      <c r="J38" s="1" t="b">
        <f>H38=I38</f>
        <v>1</v>
      </c>
      <c r="K38" s="1" t="s">
        <v>2791</v>
      </c>
      <c r="L38" s="1" t="s">
        <v>0</v>
      </c>
      <c r="M38" s="1" t="s">
        <v>0</v>
      </c>
      <c r="N38" s="1" t="s">
        <v>0</v>
      </c>
      <c r="O38" s="1" t="s">
        <v>0</v>
      </c>
    </row>
    <row r="39" spans="1:15" hidden="1" x14ac:dyDescent="0.25">
      <c r="A39" s="1" t="s">
        <v>1800</v>
      </c>
      <c r="B39" s="1" t="s">
        <v>1801</v>
      </c>
      <c r="C39" s="1" t="s">
        <v>1526</v>
      </c>
      <c r="D39" s="1" t="s">
        <v>1802</v>
      </c>
      <c r="E39" s="1" t="s">
        <v>1803</v>
      </c>
      <c r="F39" s="1" t="s">
        <v>1534</v>
      </c>
      <c r="G39" s="1" t="s">
        <v>231</v>
      </c>
      <c r="H39" s="31">
        <v>4125</v>
      </c>
      <c r="I39" s="31">
        <v>4125</v>
      </c>
      <c r="J39" s="1" t="b">
        <f>H39=I39</f>
        <v>1</v>
      </c>
      <c r="K39" s="1" t="s">
        <v>2791</v>
      </c>
      <c r="L39" s="1" t="s">
        <v>0</v>
      </c>
      <c r="M39" s="1" t="s">
        <v>0</v>
      </c>
      <c r="N39" s="1" t="s">
        <v>0</v>
      </c>
      <c r="O39" s="1" t="s">
        <v>0</v>
      </c>
    </row>
    <row r="40" spans="1:15" hidden="1" x14ac:dyDescent="0.25">
      <c r="A40" s="1" t="s">
        <v>269</v>
      </c>
      <c r="B40" s="1" t="s">
        <v>270</v>
      </c>
      <c r="C40" s="1" t="s">
        <v>234</v>
      </c>
      <c r="D40" s="1" t="s">
        <v>271</v>
      </c>
      <c r="E40" s="1" t="s">
        <v>272</v>
      </c>
      <c r="F40" s="1" t="s">
        <v>273</v>
      </c>
      <c r="G40" s="1" t="s">
        <v>274</v>
      </c>
      <c r="H40" s="31">
        <v>4400</v>
      </c>
      <c r="I40" s="31">
        <v>4400</v>
      </c>
      <c r="J40" s="1" t="b">
        <f>H40=I40</f>
        <v>1</v>
      </c>
      <c r="K40" s="1" t="s">
        <v>2791</v>
      </c>
      <c r="L40" s="1" t="s">
        <v>0</v>
      </c>
      <c r="M40" s="1" t="s">
        <v>0</v>
      </c>
      <c r="N40" s="1" t="s">
        <v>0</v>
      </c>
      <c r="O40" s="1" t="s">
        <v>0</v>
      </c>
    </row>
    <row r="41" spans="1:15" hidden="1" x14ac:dyDescent="0.25">
      <c r="A41" s="1" t="s">
        <v>727</v>
      </c>
      <c r="B41" s="1" t="s">
        <v>728</v>
      </c>
      <c r="C41" s="1" t="s">
        <v>697</v>
      </c>
      <c r="D41" s="1" t="s">
        <v>729</v>
      </c>
      <c r="E41" s="1" t="s">
        <v>730</v>
      </c>
      <c r="F41" s="1" t="s">
        <v>700</v>
      </c>
      <c r="G41" s="1" t="s">
        <v>274</v>
      </c>
      <c r="H41" s="31">
        <v>4400</v>
      </c>
      <c r="I41" s="31">
        <v>4400</v>
      </c>
      <c r="J41" s="1" t="b">
        <f>H41=I41</f>
        <v>1</v>
      </c>
      <c r="K41" s="1" t="s">
        <v>2791</v>
      </c>
      <c r="L41" s="1" t="s">
        <v>0</v>
      </c>
      <c r="M41" s="1" t="s">
        <v>0</v>
      </c>
      <c r="N41" s="1" t="s">
        <v>0</v>
      </c>
      <c r="O41" s="1" t="s">
        <v>0</v>
      </c>
    </row>
    <row r="42" spans="1:15" hidden="1" x14ac:dyDescent="0.25">
      <c r="A42" s="1" t="s">
        <v>773</v>
      </c>
      <c r="B42" s="1" t="s">
        <v>774</v>
      </c>
      <c r="C42" s="1" t="s">
        <v>697</v>
      </c>
      <c r="D42" s="1" t="s">
        <v>775</v>
      </c>
      <c r="E42" s="1" t="s">
        <v>776</v>
      </c>
      <c r="F42" s="1" t="s">
        <v>718</v>
      </c>
      <c r="G42" s="1" t="s">
        <v>274</v>
      </c>
      <c r="H42" s="31">
        <v>4400</v>
      </c>
      <c r="I42" s="31">
        <v>4400</v>
      </c>
      <c r="J42" s="1" t="b">
        <f>H42=I42</f>
        <v>1</v>
      </c>
      <c r="K42" s="1" t="s">
        <v>2791</v>
      </c>
      <c r="L42" s="1" t="s">
        <v>0</v>
      </c>
      <c r="M42" s="1" t="s">
        <v>0</v>
      </c>
      <c r="N42" s="1" t="s">
        <v>0</v>
      </c>
      <c r="O42" s="1" t="s">
        <v>0</v>
      </c>
    </row>
    <row r="43" spans="1:15" hidden="1" x14ac:dyDescent="0.25">
      <c r="A43" s="1" t="s">
        <v>789</v>
      </c>
      <c r="B43" s="1" t="s">
        <v>790</v>
      </c>
      <c r="C43" s="1" t="s">
        <v>697</v>
      </c>
      <c r="D43" s="1" t="s">
        <v>791</v>
      </c>
      <c r="E43" s="1" t="s">
        <v>792</v>
      </c>
      <c r="F43" s="1" t="s">
        <v>700</v>
      </c>
      <c r="G43" s="1" t="s">
        <v>274</v>
      </c>
      <c r="H43" s="31">
        <v>4400</v>
      </c>
      <c r="I43" s="31">
        <v>4400</v>
      </c>
      <c r="J43" s="1" t="b">
        <f>H43=I43</f>
        <v>1</v>
      </c>
      <c r="K43" s="1" t="s">
        <v>2791</v>
      </c>
      <c r="L43" s="1" t="s">
        <v>0</v>
      </c>
      <c r="M43" s="1" t="s">
        <v>0</v>
      </c>
      <c r="N43" s="1" t="s">
        <v>0</v>
      </c>
      <c r="O43" s="1" t="s">
        <v>0</v>
      </c>
    </row>
    <row r="44" spans="1:15" hidden="1" x14ac:dyDescent="0.25">
      <c r="A44" s="2" t="s">
        <v>1271</v>
      </c>
      <c r="B44" s="2" t="s">
        <v>1272</v>
      </c>
      <c r="C44" s="2" t="s">
        <v>1235</v>
      </c>
      <c r="D44" s="2" t="s">
        <v>1273</v>
      </c>
      <c r="E44" s="2" t="s">
        <v>1274</v>
      </c>
      <c r="F44" s="2" t="s">
        <v>907</v>
      </c>
      <c r="G44" s="2" t="s">
        <v>85</v>
      </c>
      <c r="H44" s="32">
        <v>4400</v>
      </c>
      <c r="I44" s="31">
        <v>4400</v>
      </c>
      <c r="J44" s="1" t="b">
        <f>H44=I44</f>
        <v>1</v>
      </c>
      <c r="K44" s="1" t="s">
        <v>2791</v>
      </c>
      <c r="L44" s="2" t="s">
        <v>1275</v>
      </c>
      <c r="M44" s="2" t="s">
        <v>0</v>
      </c>
      <c r="N44" s="2" t="s">
        <v>1276</v>
      </c>
      <c r="O44" s="2" t="s">
        <v>0</v>
      </c>
    </row>
    <row r="45" spans="1:15" hidden="1" x14ac:dyDescent="0.25">
      <c r="A45" s="2" t="s">
        <v>363</v>
      </c>
      <c r="B45" s="2" t="s">
        <v>364</v>
      </c>
      <c r="C45" s="2" t="s">
        <v>343</v>
      </c>
      <c r="D45" s="2" t="s">
        <v>365</v>
      </c>
      <c r="E45" s="2" t="s">
        <v>366</v>
      </c>
      <c r="F45" s="2" t="s">
        <v>367</v>
      </c>
      <c r="G45" s="2" t="s">
        <v>368</v>
      </c>
      <c r="H45" s="32">
        <v>4537.5</v>
      </c>
      <c r="I45" s="31">
        <v>4537.5</v>
      </c>
      <c r="J45" s="1" t="b">
        <f>H45=I45</f>
        <v>1</v>
      </c>
      <c r="K45" s="1" t="s">
        <v>2791</v>
      </c>
      <c r="L45" s="2" t="s">
        <v>0</v>
      </c>
      <c r="M45" s="2" t="s">
        <v>0</v>
      </c>
      <c r="N45" s="2" t="s">
        <v>0</v>
      </c>
      <c r="O45" s="2" t="s">
        <v>0</v>
      </c>
    </row>
    <row r="46" spans="1:15" hidden="1" x14ac:dyDescent="0.25">
      <c r="A46" s="1" t="s">
        <v>158</v>
      </c>
      <c r="B46" s="1" t="s">
        <v>159</v>
      </c>
      <c r="C46" s="1" t="s">
        <v>15</v>
      </c>
      <c r="D46" s="1" t="s">
        <v>160</v>
      </c>
      <c r="E46" s="1" t="s">
        <v>161</v>
      </c>
      <c r="F46" s="1" t="s">
        <v>29</v>
      </c>
      <c r="G46" s="1" t="s">
        <v>68</v>
      </c>
      <c r="H46" s="31">
        <v>4675</v>
      </c>
      <c r="I46" s="31">
        <v>4675</v>
      </c>
      <c r="J46" s="1" t="b">
        <f>H46=I46</f>
        <v>1</v>
      </c>
      <c r="K46" s="1" t="s">
        <v>2791</v>
      </c>
      <c r="L46" s="1" t="s">
        <v>0</v>
      </c>
      <c r="M46" s="1" t="s">
        <v>0</v>
      </c>
      <c r="N46" s="1" t="s">
        <v>0</v>
      </c>
      <c r="O46" s="1" t="s">
        <v>0</v>
      </c>
    </row>
    <row r="47" spans="1:15" hidden="1" x14ac:dyDescent="0.25">
      <c r="A47" s="1" t="s">
        <v>207</v>
      </c>
      <c r="B47" s="1" t="s">
        <v>208</v>
      </c>
      <c r="C47" s="1" t="s">
        <v>15</v>
      </c>
      <c r="D47" s="1" t="s">
        <v>209</v>
      </c>
      <c r="E47" s="1" t="s">
        <v>210</v>
      </c>
      <c r="F47" s="1" t="s">
        <v>29</v>
      </c>
      <c r="G47" s="1" t="s">
        <v>68</v>
      </c>
      <c r="H47" s="31">
        <v>4675</v>
      </c>
      <c r="I47" s="31">
        <v>4675</v>
      </c>
      <c r="J47" s="1" t="b">
        <f>H47=I47</f>
        <v>1</v>
      </c>
      <c r="K47" s="1" t="s">
        <v>2791</v>
      </c>
      <c r="L47" s="1" t="s">
        <v>0</v>
      </c>
      <c r="M47" s="1" t="s">
        <v>0</v>
      </c>
      <c r="N47" s="1" t="s">
        <v>0</v>
      </c>
      <c r="O47" s="1" t="s">
        <v>0</v>
      </c>
    </row>
    <row r="48" spans="1:15" hidden="1" x14ac:dyDescent="0.25">
      <c r="A48" s="1" t="s">
        <v>1205</v>
      </c>
      <c r="B48" s="1" t="s">
        <v>1206</v>
      </c>
      <c r="C48" s="1" t="s">
        <v>879</v>
      </c>
      <c r="D48" s="1" t="s">
        <v>1207</v>
      </c>
      <c r="E48" s="1" t="s">
        <v>1208</v>
      </c>
      <c r="F48" s="1" t="s">
        <v>882</v>
      </c>
      <c r="G48" s="1" t="s">
        <v>68</v>
      </c>
      <c r="H48" s="31">
        <v>4675</v>
      </c>
      <c r="I48" s="31">
        <v>4675</v>
      </c>
      <c r="J48" s="1" t="b">
        <f>H48=I48</f>
        <v>1</v>
      </c>
      <c r="K48" s="1" t="s">
        <v>2791</v>
      </c>
      <c r="L48" s="1" t="s">
        <v>0</v>
      </c>
      <c r="M48" s="1" t="s">
        <v>0</v>
      </c>
      <c r="N48" s="1" t="s">
        <v>0</v>
      </c>
      <c r="O48" s="1" t="s">
        <v>0</v>
      </c>
    </row>
    <row r="49" spans="1:15" hidden="1" x14ac:dyDescent="0.25">
      <c r="A49" s="1" t="s">
        <v>1467</v>
      </c>
      <c r="B49" s="1" t="s">
        <v>1468</v>
      </c>
      <c r="C49" s="1" t="s">
        <v>1313</v>
      </c>
      <c r="D49" s="1" t="s">
        <v>1469</v>
      </c>
      <c r="E49" s="1" t="s">
        <v>1470</v>
      </c>
      <c r="F49" s="1" t="s">
        <v>1329</v>
      </c>
      <c r="G49" s="1" t="s">
        <v>68</v>
      </c>
      <c r="H49" s="31">
        <v>4675</v>
      </c>
      <c r="I49" s="31">
        <v>4675</v>
      </c>
      <c r="J49" s="1" t="b">
        <f>H49=I49</f>
        <v>1</v>
      </c>
      <c r="K49" s="1" t="s">
        <v>2791</v>
      </c>
      <c r="L49" s="1" t="s">
        <v>0</v>
      </c>
      <c r="M49" s="1" t="s">
        <v>0</v>
      </c>
      <c r="N49" s="1" t="s">
        <v>0</v>
      </c>
      <c r="O49" s="1" t="s">
        <v>0</v>
      </c>
    </row>
    <row r="50" spans="1:15" hidden="1" x14ac:dyDescent="0.25">
      <c r="A50" s="2" t="s">
        <v>369</v>
      </c>
      <c r="B50" s="2" t="s">
        <v>370</v>
      </c>
      <c r="C50" s="2" t="s">
        <v>343</v>
      </c>
      <c r="D50" s="2" t="s">
        <v>371</v>
      </c>
      <c r="E50" s="2" t="s">
        <v>372</v>
      </c>
      <c r="F50" s="2" t="s">
        <v>346</v>
      </c>
      <c r="G50" s="2" t="s">
        <v>373</v>
      </c>
      <c r="H50" s="32">
        <v>4812.5</v>
      </c>
      <c r="I50" s="31">
        <v>4812.5</v>
      </c>
      <c r="J50" s="1" t="b">
        <f>H50=I50</f>
        <v>1</v>
      </c>
      <c r="K50" s="1" t="s">
        <v>2791</v>
      </c>
      <c r="L50" s="2" t="s">
        <v>0</v>
      </c>
      <c r="M50" s="2" t="s">
        <v>0</v>
      </c>
      <c r="N50" s="2" t="s">
        <v>0</v>
      </c>
      <c r="O50" s="2" t="s">
        <v>0</v>
      </c>
    </row>
    <row r="51" spans="1:15" hidden="1" x14ac:dyDescent="0.25">
      <c r="A51" s="1" t="s">
        <v>283</v>
      </c>
      <c r="B51" s="1" t="s">
        <v>284</v>
      </c>
      <c r="C51" s="1" t="s">
        <v>234</v>
      </c>
      <c r="D51" s="1" t="s">
        <v>285</v>
      </c>
      <c r="E51" s="1" t="s">
        <v>286</v>
      </c>
      <c r="F51" s="1" t="s">
        <v>259</v>
      </c>
      <c r="G51" s="1" t="s">
        <v>287</v>
      </c>
      <c r="H51" s="31">
        <v>4950</v>
      </c>
      <c r="I51" s="31">
        <v>4950</v>
      </c>
      <c r="J51" s="1" t="b">
        <f>H51=I51</f>
        <v>1</v>
      </c>
      <c r="K51" s="1" t="s">
        <v>2791</v>
      </c>
      <c r="L51" s="1" t="s">
        <v>0</v>
      </c>
      <c r="M51" s="1" t="s">
        <v>0</v>
      </c>
      <c r="N51" s="1" t="s">
        <v>0</v>
      </c>
      <c r="O51" s="1" t="s">
        <v>0</v>
      </c>
    </row>
    <row r="52" spans="1:15" hidden="1" x14ac:dyDescent="0.25">
      <c r="A52" s="1" t="s">
        <v>333</v>
      </c>
      <c r="B52" s="1" t="s">
        <v>334</v>
      </c>
      <c r="C52" s="1" t="s">
        <v>234</v>
      </c>
      <c r="D52" s="1" t="s">
        <v>335</v>
      </c>
      <c r="E52" s="1" t="s">
        <v>336</v>
      </c>
      <c r="F52" s="1" t="s">
        <v>237</v>
      </c>
      <c r="G52" s="1" t="s">
        <v>287</v>
      </c>
      <c r="H52" s="31">
        <v>4950</v>
      </c>
      <c r="I52" s="31">
        <v>4950</v>
      </c>
      <c r="J52" s="1" t="b">
        <f>H52=I52</f>
        <v>1</v>
      </c>
      <c r="K52" s="1" t="s">
        <v>2791</v>
      </c>
      <c r="L52" s="1" t="s">
        <v>0</v>
      </c>
      <c r="M52" s="1" t="s">
        <v>0</v>
      </c>
      <c r="N52" s="1" t="s">
        <v>0</v>
      </c>
      <c r="O52" s="1" t="s">
        <v>0</v>
      </c>
    </row>
    <row r="53" spans="1:15" hidden="1" x14ac:dyDescent="0.25">
      <c r="A53" s="1" t="s">
        <v>674</v>
      </c>
      <c r="B53" s="1" t="s">
        <v>675</v>
      </c>
      <c r="C53" s="1" t="s">
        <v>605</v>
      </c>
      <c r="D53" s="1" t="s">
        <v>676</v>
      </c>
      <c r="E53" s="1" t="s">
        <v>677</v>
      </c>
      <c r="F53" s="1" t="s">
        <v>608</v>
      </c>
      <c r="G53" s="1" t="s">
        <v>287</v>
      </c>
      <c r="H53" s="31">
        <v>4950</v>
      </c>
      <c r="I53" s="31">
        <v>4950</v>
      </c>
      <c r="J53" s="1" t="b">
        <f>H53=I53</f>
        <v>1</v>
      </c>
      <c r="K53" s="1" t="s">
        <v>2791</v>
      </c>
      <c r="L53" s="1" t="s">
        <v>0</v>
      </c>
      <c r="M53" s="1" t="s">
        <v>0</v>
      </c>
      <c r="N53" s="1" t="s">
        <v>0</v>
      </c>
      <c r="O53" s="1" t="s">
        <v>0</v>
      </c>
    </row>
    <row r="54" spans="1:15" hidden="1" x14ac:dyDescent="0.25">
      <c r="A54" s="1" t="s">
        <v>1447</v>
      </c>
      <c r="B54" s="1" t="s">
        <v>1448</v>
      </c>
      <c r="C54" s="1" t="s">
        <v>1313</v>
      </c>
      <c r="D54" s="1" t="s">
        <v>1449</v>
      </c>
      <c r="E54" s="1" t="s">
        <v>1450</v>
      </c>
      <c r="F54" s="1" t="s">
        <v>1316</v>
      </c>
      <c r="G54" s="1" t="s">
        <v>287</v>
      </c>
      <c r="H54" s="31">
        <v>4950</v>
      </c>
      <c r="I54" s="31">
        <v>4950</v>
      </c>
      <c r="J54" s="1" t="b">
        <f>H54=I54</f>
        <v>1</v>
      </c>
      <c r="K54" s="1" t="s">
        <v>2791</v>
      </c>
      <c r="L54" s="1" t="s">
        <v>0</v>
      </c>
      <c r="M54" s="1" t="s">
        <v>0</v>
      </c>
      <c r="N54" s="1" t="s">
        <v>0</v>
      </c>
      <c r="O54" s="1" t="s">
        <v>0</v>
      </c>
    </row>
    <row r="55" spans="1:15" hidden="1" x14ac:dyDescent="0.25">
      <c r="A55" s="1" t="s">
        <v>1757</v>
      </c>
      <c r="B55" s="1" t="s">
        <v>1758</v>
      </c>
      <c r="C55" s="1" t="s">
        <v>1526</v>
      </c>
      <c r="D55" s="1" t="s">
        <v>1759</v>
      </c>
      <c r="E55" s="1" t="s">
        <v>1760</v>
      </c>
      <c r="F55" s="1" t="s">
        <v>1534</v>
      </c>
      <c r="G55" s="1" t="s">
        <v>287</v>
      </c>
      <c r="H55" s="31">
        <v>4950</v>
      </c>
      <c r="I55" s="31">
        <v>4950</v>
      </c>
      <c r="J55" s="1" t="b">
        <f>H55=I55</f>
        <v>1</v>
      </c>
      <c r="K55" s="1" t="s">
        <v>2791</v>
      </c>
      <c r="L55" s="1" t="s">
        <v>0</v>
      </c>
      <c r="M55" s="1" t="s">
        <v>0</v>
      </c>
      <c r="N55" s="1" t="s">
        <v>0</v>
      </c>
      <c r="O55" s="1" t="s">
        <v>0</v>
      </c>
    </row>
    <row r="56" spans="1:15" hidden="1" x14ac:dyDescent="0.25">
      <c r="A56" s="1" t="s">
        <v>1765</v>
      </c>
      <c r="B56" s="1" t="s">
        <v>1766</v>
      </c>
      <c r="C56" s="1" t="s">
        <v>1526</v>
      </c>
      <c r="D56" s="1" t="s">
        <v>1767</v>
      </c>
      <c r="E56" s="1" t="s">
        <v>1768</v>
      </c>
      <c r="F56" s="1" t="s">
        <v>1534</v>
      </c>
      <c r="G56" s="1" t="s">
        <v>109</v>
      </c>
      <c r="H56" s="31">
        <v>5225</v>
      </c>
      <c r="I56" s="31">
        <v>4950</v>
      </c>
      <c r="J56" s="1" t="b">
        <f>H56=I56</f>
        <v>0</v>
      </c>
      <c r="K56" s="1" t="s">
        <v>2791</v>
      </c>
      <c r="L56" s="1" t="s">
        <v>0</v>
      </c>
      <c r="M56" s="1" t="s">
        <v>0</v>
      </c>
      <c r="N56" s="1" t="s">
        <v>0</v>
      </c>
      <c r="O56" s="1" t="s">
        <v>0</v>
      </c>
    </row>
    <row r="57" spans="1:15" hidden="1" x14ac:dyDescent="0.25">
      <c r="A57" s="2" t="s">
        <v>1837</v>
      </c>
      <c r="B57" s="2" t="s">
        <v>1838</v>
      </c>
      <c r="C57" s="2" t="s">
        <v>1526</v>
      </c>
      <c r="D57" s="2" t="s">
        <v>1839</v>
      </c>
      <c r="E57" s="2" t="s">
        <v>1840</v>
      </c>
      <c r="F57" s="2" t="s">
        <v>1529</v>
      </c>
      <c r="G57" s="2" t="s">
        <v>54</v>
      </c>
      <c r="H57" s="32">
        <v>4950</v>
      </c>
      <c r="I57" s="31">
        <v>4950</v>
      </c>
      <c r="J57" s="1" t="b">
        <f>H57=I57</f>
        <v>1</v>
      </c>
      <c r="K57" s="1" t="s">
        <v>2791</v>
      </c>
      <c r="L57" s="2" t="s">
        <v>0</v>
      </c>
      <c r="M57" s="2" t="s">
        <v>0</v>
      </c>
      <c r="N57" s="2" t="s">
        <v>1841</v>
      </c>
      <c r="O57" s="2" t="s">
        <v>0</v>
      </c>
    </row>
    <row r="58" spans="1:15" hidden="1" x14ac:dyDescent="0.25">
      <c r="A58" s="1" t="s">
        <v>105</v>
      </c>
      <c r="B58" s="1" t="s">
        <v>106</v>
      </c>
      <c r="C58" s="1" t="s">
        <v>15</v>
      </c>
      <c r="D58" s="1" t="s">
        <v>107</v>
      </c>
      <c r="E58" s="1" t="s">
        <v>108</v>
      </c>
      <c r="F58" s="1" t="s">
        <v>29</v>
      </c>
      <c r="G58" s="1" t="s">
        <v>109</v>
      </c>
      <c r="H58" s="31">
        <v>5225</v>
      </c>
      <c r="I58" s="31">
        <v>5225</v>
      </c>
      <c r="J58" s="1" t="b">
        <f>H58=I58</f>
        <v>1</v>
      </c>
      <c r="K58" s="1" t="s">
        <v>2791</v>
      </c>
      <c r="L58" s="1" t="s">
        <v>0</v>
      </c>
      <c r="M58" s="1" t="s">
        <v>0</v>
      </c>
      <c r="N58" s="1" t="s">
        <v>0</v>
      </c>
      <c r="O58" s="1" t="s">
        <v>0</v>
      </c>
    </row>
    <row r="59" spans="1:15" hidden="1" x14ac:dyDescent="0.25">
      <c r="A59" s="1" t="s">
        <v>195</v>
      </c>
      <c r="B59" s="1" t="s">
        <v>196</v>
      </c>
      <c r="C59" s="1" t="s">
        <v>15</v>
      </c>
      <c r="D59" s="1" t="s">
        <v>197</v>
      </c>
      <c r="E59" s="1" t="s">
        <v>198</v>
      </c>
      <c r="F59" s="1" t="s">
        <v>104</v>
      </c>
      <c r="G59" s="1" t="s">
        <v>109</v>
      </c>
      <c r="H59" s="31">
        <v>5225</v>
      </c>
      <c r="I59" s="31">
        <v>5225</v>
      </c>
      <c r="J59" s="1" t="b">
        <f>H59=I59</f>
        <v>1</v>
      </c>
      <c r="K59" s="1" t="s">
        <v>2791</v>
      </c>
      <c r="L59" s="1" t="s">
        <v>0</v>
      </c>
      <c r="M59" s="1" t="s">
        <v>0</v>
      </c>
      <c r="N59" s="1" t="s">
        <v>0</v>
      </c>
      <c r="O59" s="1" t="s">
        <v>0</v>
      </c>
    </row>
    <row r="60" spans="1:15" hidden="1" x14ac:dyDescent="0.25">
      <c r="A60" s="1" t="s">
        <v>215</v>
      </c>
      <c r="B60" s="1" t="s">
        <v>216</v>
      </c>
      <c r="C60" s="1" t="s">
        <v>15</v>
      </c>
      <c r="D60" s="1" t="s">
        <v>217</v>
      </c>
      <c r="E60" s="1" t="s">
        <v>218</v>
      </c>
      <c r="F60" s="1" t="s">
        <v>18</v>
      </c>
      <c r="G60" s="1" t="s">
        <v>109</v>
      </c>
      <c r="H60" s="31">
        <v>5225</v>
      </c>
      <c r="I60" s="31">
        <v>5225</v>
      </c>
      <c r="J60" s="1" t="b">
        <f>H60=I60</f>
        <v>1</v>
      </c>
      <c r="K60" s="1" t="s">
        <v>2791</v>
      </c>
      <c r="L60" s="1" t="s">
        <v>0</v>
      </c>
      <c r="M60" s="1" t="s">
        <v>0</v>
      </c>
      <c r="N60" s="1" t="s">
        <v>0</v>
      </c>
      <c r="O60" s="1" t="s">
        <v>0</v>
      </c>
    </row>
    <row r="61" spans="1:15" hidden="1" x14ac:dyDescent="0.25">
      <c r="A61" s="2" t="s">
        <v>279</v>
      </c>
      <c r="B61" s="2" t="s">
        <v>280</v>
      </c>
      <c r="C61" s="2" t="s">
        <v>234</v>
      </c>
      <c r="D61" s="2" t="s">
        <v>281</v>
      </c>
      <c r="E61" s="2" t="s">
        <v>282</v>
      </c>
      <c r="F61" s="2" t="s">
        <v>237</v>
      </c>
      <c r="G61" s="2" t="s">
        <v>30</v>
      </c>
      <c r="H61" s="32">
        <v>5225</v>
      </c>
      <c r="I61" s="31">
        <v>5225</v>
      </c>
      <c r="J61" s="1" t="b">
        <f>H61=I61</f>
        <v>1</v>
      </c>
      <c r="K61" s="1" t="s">
        <v>2791</v>
      </c>
      <c r="L61" s="2" t="s">
        <v>0</v>
      </c>
      <c r="M61" s="2" t="s">
        <v>0</v>
      </c>
      <c r="N61" s="2" t="s">
        <v>0</v>
      </c>
      <c r="O61" s="2" t="s">
        <v>0</v>
      </c>
    </row>
    <row r="62" spans="1:15" hidden="1" x14ac:dyDescent="0.25">
      <c r="A62" s="1" t="s">
        <v>472</v>
      </c>
      <c r="B62" s="1" t="s">
        <v>473</v>
      </c>
      <c r="C62" s="1" t="s">
        <v>403</v>
      </c>
      <c r="D62" s="1" t="s">
        <v>474</v>
      </c>
      <c r="E62" s="1" t="s">
        <v>475</v>
      </c>
      <c r="F62" s="1" t="s">
        <v>415</v>
      </c>
      <c r="G62" s="1" t="s">
        <v>109</v>
      </c>
      <c r="H62" s="31">
        <v>5225</v>
      </c>
      <c r="I62" s="31">
        <v>5225</v>
      </c>
      <c r="J62" s="1" t="b">
        <f>H62=I62</f>
        <v>1</v>
      </c>
      <c r="K62" s="1" t="s">
        <v>2791</v>
      </c>
      <c r="L62" s="1" t="s">
        <v>0</v>
      </c>
      <c r="M62" s="1" t="s">
        <v>0</v>
      </c>
      <c r="N62" s="1" t="s">
        <v>0</v>
      </c>
      <c r="O62" s="1" t="s">
        <v>0</v>
      </c>
    </row>
    <row r="63" spans="1:15" hidden="1" x14ac:dyDescent="0.25">
      <c r="A63" s="1" t="s">
        <v>1091</v>
      </c>
      <c r="B63" s="1" t="s">
        <v>1092</v>
      </c>
      <c r="C63" s="1" t="s">
        <v>879</v>
      </c>
      <c r="D63" s="1" t="s">
        <v>1093</v>
      </c>
      <c r="E63" s="1" t="s">
        <v>1094</v>
      </c>
      <c r="F63" s="1" t="s">
        <v>907</v>
      </c>
      <c r="G63" s="1" t="s">
        <v>109</v>
      </c>
      <c r="H63" s="31">
        <v>5225</v>
      </c>
      <c r="I63" s="31">
        <v>5225</v>
      </c>
      <c r="J63" s="1" t="b">
        <f>H63=I63</f>
        <v>1</v>
      </c>
      <c r="K63" s="1" t="s">
        <v>2791</v>
      </c>
      <c r="L63" s="1" t="s">
        <v>0</v>
      </c>
      <c r="M63" s="1" t="s">
        <v>0</v>
      </c>
      <c r="N63" s="1" t="s">
        <v>0</v>
      </c>
      <c r="O63" s="1" t="s">
        <v>0</v>
      </c>
    </row>
    <row r="64" spans="1:15" hidden="1" x14ac:dyDescent="0.25">
      <c r="A64" s="1" t="s">
        <v>1379</v>
      </c>
      <c r="B64" s="1" t="s">
        <v>1380</v>
      </c>
      <c r="C64" s="1" t="s">
        <v>1313</v>
      </c>
      <c r="D64" s="1" t="s">
        <v>1381</v>
      </c>
      <c r="E64" s="1" t="s">
        <v>1382</v>
      </c>
      <c r="F64" s="1" t="s">
        <v>1329</v>
      </c>
      <c r="G64" s="1" t="s">
        <v>109</v>
      </c>
      <c r="H64" s="31">
        <v>5225</v>
      </c>
      <c r="I64" s="31">
        <v>5225</v>
      </c>
      <c r="J64" s="1" t="b">
        <f>H64=I64</f>
        <v>1</v>
      </c>
      <c r="K64" s="1" t="s">
        <v>2791</v>
      </c>
      <c r="L64" s="1" t="s">
        <v>0</v>
      </c>
      <c r="M64" s="1" t="s">
        <v>0</v>
      </c>
      <c r="N64" s="1" t="s">
        <v>0</v>
      </c>
      <c r="O64" s="1" t="s">
        <v>0</v>
      </c>
    </row>
    <row r="65" spans="1:15" hidden="1" x14ac:dyDescent="0.25">
      <c r="A65" s="1" t="s">
        <v>1471</v>
      </c>
      <c r="B65" s="1" t="s">
        <v>1472</v>
      </c>
      <c r="C65" s="1" t="s">
        <v>1313</v>
      </c>
      <c r="D65" s="1" t="s">
        <v>1473</v>
      </c>
      <c r="E65" s="1" t="s">
        <v>1474</v>
      </c>
      <c r="F65" s="1" t="s">
        <v>1329</v>
      </c>
      <c r="G65" s="1" t="s">
        <v>109</v>
      </c>
      <c r="H65" s="31">
        <v>5225</v>
      </c>
      <c r="I65" s="31">
        <v>5225</v>
      </c>
      <c r="J65" s="1" t="b">
        <f>H65=I65</f>
        <v>1</v>
      </c>
      <c r="K65" s="1" t="s">
        <v>2791</v>
      </c>
      <c r="L65" s="1" t="s">
        <v>0</v>
      </c>
      <c r="M65" s="1" t="s">
        <v>0</v>
      </c>
      <c r="N65" s="1" t="s">
        <v>0</v>
      </c>
      <c r="O65" s="1" t="s">
        <v>0</v>
      </c>
    </row>
    <row r="66" spans="1:15" hidden="1" x14ac:dyDescent="0.25">
      <c r="A66" s="1" t="s">
        <v>1648</v>
      </c>
      <c r="B66" s="1" t="s">
        <v>1649</v>
      </c>
      <c r="C66" s="1" t="s">
        <v>1526</v>
      </c>
      <c r="D66" s="1" t="s">
        <v>1650</v>
      </c>
      <c r="E66" s="1" t="s">
        <v>1651</v>
      </c>
      <c r="F66" s="1" t="s">
        <v>1529</v>
      </c>
      <c r="G66" s="1" t="s">
        <v>109</v>
      </c>
      <c r="H66" s="31">
        <v>5225</v>
      </c>
      <c r="I66" s="31">
        <v>5225</v>
      </c>
      <c r="J66" s="1" t="b">
        <f>H66=I66</f>
        <v>1</v>
      </c>
      <c r="K66" s="1" t="s">
        <v>2791</v>
      </c>
      <c r="L66" s="1" t="s">
        <v>0</v>
      </c>
      <c r="M66" s="1" t="s">
        <v>0</v>
      </c>
      <c r="N66" s="1" t="s">
        <v>0</v>
      </c>
      <c r="O66" s="1" t="s">
        <v>0</v>
      </c>
    </row>
    <row r="67" spans="1:15" hidden="1" x14ac:dyDescent="0.25">
      <c r="A67" s="1" t="s">
        <v>1808</v>
      </c>
      <c r="B67" s="1" t="s">
        <v>1809</v>
      </c>
      <c r="C67" s="1" t="s">
        <v>1526</v>
      </c>
      <c r="D67" s="1" t="s">
        <v>1810</v>
      </c>
      <c r="E67" s="1" t="s">
        <v>1811</v>
      </c>
      <c r="F67" s="1" t="s">
        <v>1529</v>
      </c>
      <c r="G67" s="1" t="s">
        <v>109</v>
      </c>
      <c r="H67" s="31">
        <v>5225</v>
      </c>
      <c r="I67" s="31">
        <v>5225</v>
      </c>
      <c r="J67" s="1" t="b">
        <f>H67=I67</f>
        <v>1</v>
      </c>
      <c r="K67" s="1" t="s">
        <v>2791</v>
      </c>
      <c r="L67" s="1" t="s">
        <v>0</v>
      </c>
      <c r="M67" s="1" t="s">
        <v>0</v>
      </c>
      <c r="N67" s="1" t="s">
        <v>0</v>
      </c>
      <c r="O67" s="1" t="s">
        <v>0</v>
      </c>
    </row>
    <row r="68" spans="1:15" hidden="1" x14ac:dyDescent="0.25">
      <c r="A68" s="1" t="s">
        <v>1878</v>
      </c>
      <c r="B68" s="1" t="s">
        <v>1879</v>
      </c>
      <c r="C68" s="1" t="s">
        <v>1526</v>
      </c>
      <c r="D68" s="1" t="s">
        <v>1880</v>
      </c>
      <c r="E68" s="1" t="s">
        <v>1881</v>
      </c>
      <c r="F68" s="1" t="s">
        <v>1534</v>
      </c>
      <c r="G68" s="1" t="s">
        <v>109</v>
      </c>
      <c r="H68" s="31">
        <v>5225</v>
      </c>
      <c r="I68" s="31">
        <v>5225</v>
      </c>
      <c r="J68" s="1" t="b">
        <f>H68=I68</f>
        <v>1</v>
      </c>
      <c r="K68" s="1" t="s">
        <v>2791</v>
      </c>
      <c r="L68" s="1" t="s">
        <v>0</v>
      </c>
      <c r="M68" s="1" t="s">
        <v>0</v>
      </c>
      <c r="N68" s="1" t="s">
        <v>0</v>
      </c>
      <c r="O68" s="1" t="s">
        <v>0</v>
      </c>
    </row>
    <row r="69" spans="1:15" hidden="1" x14ac:dyDescent="0.25">
      <c r="A69" s="2" t="s">
        <v>1790</v>
      </c>
      <c r="B69" s="2" t="s">
        <v>1791</v>
      </c>
      <c r="C69" s="2" t="s">
        <v>1526</v>
      </c>
      <c r="D69" s="2" t="s">
        <v>1792</v>
      </c>
      <c r="E69" s="2" t="s">
        <v>1793</v>
      </c>
      <c r="F69" s="2" t="s">
        <v>1529</v>
      </c>
      <c r="G69" s="2" t="s">
        <v>1794</v>
      </c>
      <c r="H69" s="32">
        <v>5362.5</v>
      </c>
      <c r="I69" s="31">
        <v>5362.5</v>
      </c>
      <c r="J69" s="1" t="b">
        <f>H69=I69</f>
        <v>1</v>
      </c>
      <c r="K69" s="1" t="s">
        <v>2791</v>
      </c>
      <c r="L69" s="2" t="s">
        <v>0</v>
      </c>
      <c r="M69" s="2" t="s">
        <v>0</v>
      </c>
      <c r="N69" s="2" t="s">
        <v>1795</v>
      </c>
      <c r="O69" s="2" t="s">
        <v>0</v>
      </c>
    </row>
    <row r="70" spans="1:15" hidden="1" x14ac:dyDescent="0.25">
      <c r="A70" s="1" t="s">
        <v>530</v>
      </c>
      <c r="B70" s="1" t="s">
        <v>531</v>
      </c>
      <c r="C70" s="1" t="s">
        <v>403</v>
      </c>
      <c r="D70" s="1" t="s">
        <v>532</v>
      </c>
      <c r="E70" s="1" t="s">
        <v>533</v>
      </c>
      <c r="F70" s="1" t="s">
        <v>415</v>
      </c>
      <c r="G70" s="1" t="s">
        <v>534</v>
      </c>
      <c r="H70" s="31">
        <v>5500</v>
      </c>
      <c r="I70" s="31">
        <v>5500</v>
      </c>
      <c r="J70" s="1" t="b">
        <f>H70=I70</f>
        <v>1</v>
      </c>
      <c r="K70" s="1" t="s">
        <v>2791</v>
      </c>
      <c r="L70" s="1" t="s">
        <v>0</v>
      </c>
      <c r="M70" s="1" t="s">
        <v>0</v>
      </c>
      <c r="N70" s="1" t="s">
        <v>0</v>
      </c>
      <c r="O70" s="1" t="s">
        <v>0</v>
      </c>
    </row>
    <row r="71" spans="1:15" hidden="1" x14ac:dyDescent="0.25">
      <c r="A71" s="1" t="s">
        <v>575</v>
      </c>
      <c r="B71" s="1" t="s">
        <v>576</v>
      </c>
      <c r="C71" s="1" t="s">
        <v>403</v>
      </c>
      <c r="D71" s="1" t="s">
        <v>577</v>
      </c>
      <c r="E71" s="1" t="s">
        <v>578</v>
      </c>
      <c r="F71" s="1" t="s">
        <v>406</v>
      </c>
      <c r="G71" s="1" t="s">
        <v>534</v>
      </c>
      <c r="H71" s="31">
        <v>5500</v>
      </c>
      <c r="I71" s="31">
        <v>5500</v>
      </c>
      <c r="J71" s="1" t="b">
        <f>H71=I71</f>
        <v>1</v>
      </c>
      <c r="K71" s="1" t="s">
        <v>2791</v>
      </c>
      <c r="L71" s="1" t="s">
        <v>0</v>
      </c>
      <c r="M71" s="1" t="s">
        <v>0</v>
      </c>
      <c r="N71" s="1" t="s">
        <v>0</v>
      </c>
      <c r="O71" s="1" t="s">
        <v>0</v>
      </c>
    </row>
    <row r="72" spans="1:15" hidden="1" x14ac:dyDescent="0.25">
      <c r="A72" s="1" t="s">
        <v>769</v>
      </c>
      <c r="B72" s="1" t="s">
        <v>770</v>
      </c>
      <c r="C72" s="1" t="s">
        <v>697</v>
      </c>
      <c r="D72" s="1" t="s">
        <v>771</v>
      </c>
      <c r="E72" s="1" t="s">
        <v>772</v>
      </c>
      <c r="F72" s="1" t="s">
        <v>700</v>
      </c>
      <c r="G72" s="1" t="s">
        <v>534</v>
      </c>
      <c r="H72" s="31">
        <v>5500</v>
      </c>
      <c r="I72" s="31">
        <v>5500</v>
      </c>
      <c r="J72" s="1" t="b">
        <f>H72=I72</f>
        <v>1</v>
      </c>
      <c r="K72" s="1" t="s">
        <v>2791</v>
      </c>
      <c r="L72" s="1" t="s">
        <v>0</v>
      </c>
      <c r="M72" s="1" t="s">
        <v>0</v>
      </c>
      <c r="N72" s="1" t="s">
        <v>0</v>
      </c>
      <c r="O72" s="1" t="s">
        <v>0</v>
      </c>
    </row>
    <row r="73" spans="1:15" hidden="1" x14ac:dyDescent="0.25">
      <c r="A73" s="1" t="s">
        <v>1107</v>
      </c>
      <c r="B73" s="1" t="s">
        <v>1108</v>
      </c>
      <c r="C73" s="1" t="s">
        <v>879</v>
      </c>
      <c r="D73" s="1" t="s">
        <v>1109</v>
      </c>
      <c r="E73" s="1" t="s">
        <v>1110</v>
      </c>
      <c r="F73" s="1" t="s">
        <v>882</v>
      </c>
      <c r="G73" s="1" t="s">
        <v>534</v>
      </c>
      <c r="H73" s="31">
        <v>5500</v>
      </c>
      <c r="I73" s="31">
        <v>5500</v>
      </c>
      <c r="J73" s="1" t="b">
        <f>H73=I73</f>
        <v>1</v>
      </c>
      <c r="K73" s="1" t="s">
        <v>2791</v>
      </c>
      <c r="L73" s="1" t="s">
        <v>0</v>
      </c>
      <c r="M73" s="1" t="s">
        <v>0</v>
      </c>
      <c r="N73" s="1" t="s">
        <v>0</v>
      </c>
      <c r="O73" s="1" t="s">
        <v>0</v>
      </c>
    </row>
    <row r="74" spans="1:15" hidden="1" x14ac:dyDescent="0.25">
      <c r="A74" s="1" t="s">
        <v>1119</v>
      </c>
      <c r="B74" s="1" t="s">
        <v>1120</v>
      </c>
      <c r="C74" s="1" t="s">
        <v>879</v>
      </c>
      <c r="D74" s="1" t="s">
        <v>1121</v>
      </c>
      <c r="E74" s="1" t="s">
        <v>1122</v>
      </c>
      <c r="F74" s="1" t="s">
        <v>882</v>
      </c>
      <c r="G74" s="1" t="s">
        <v>534</v>
      </c>
      <c r="H74" s="31">
        <v>5500</v>
      </c>
      <c r="I74" s="31">
        <v>5500</v>
      </c>
      <c r="J74" s="1" t="b">
        <f>H74=I74</f>
        <v>1</v>
      </c>
      <c r="K74" s="1" t="s">
        <v>2791</v>
      </c>
      <c r="L74" s="1" t="s">
        <v>0</v>
      </c>
      <c r="M74" s="1" t="s">
        <v>0</v>
      </c>
      <c r="N74" s="1" t="s">
        <v>0</v>
      </c>
      <c r="O74" s="1" t="s">
        <v>0</v>
      </c>
    </row>
    <row r="75" spans="1:15" hidden="1" x14ac:dyDescent="0.25">
      <c r="A75" s="1" t="s">
        <v>1155</v>
      </c>
      <c r="B75" s="1" t="s">
        <v>1156</v>
      </c>
      <c r="C75" s="1" t="s">
        <v>879</v>
      </c>
      <c r="D75" s="1" t="s">
        <v>1157</v>
      </c>
      <c r="E75" s="1" t="s">
        <v>1158</v>
      </c>
      <c r="F75" s="1" t="s">
        <v>882</v>
      </c>
      <c r="G75" s="1" t="s">
        <v>534</v>
      </c>
      <c r="H75" s="31">
        <v>5500</v>
      </c>
      <c r="I75" s="31">
        <v>5500</v>
      </c>
      <c r="J75" s="1" t="b">
        <f>H75=I75</f>
        <v>1</v>
      </c>
      <c r="K75" s="1" t="s">
        <v>2791</v>
      </c>
      <c r="L75" s="1" t="s">
        <v>0</v>
      </c>
      <c r="M75" s="1" t="s">
        <v>0</v>
      </c>
      <c r="N75" s="1" t="s">
        <v>0</v>
      </c>
      <c r="O75" s="1" t="s">
        <v>0</v>
      </c>
    </row>
    <row r="76" spans="1:15" hidden="1" x14ac:dyDescent="0.25">
      <c r="A76" s="1" t="s">
        <v>1572</v>
      </c>
      <c r="B76" s="1" t="s">
        <v>1573</v>
      </c>
      <c r="C76" s="1" t="s">
        <v>1526</v>
      </c>
      <c r="D76" s="1" t="s">
        <v>1574</v>
      </c>
      <c r="E76" s="1" t="s">
        <v>1575</v>
      </c>
      <c r="F76" s="1" t="s">
        <v>1534</v>
      </c>
      <c r="G76" s="1" t="s">
        <v>534</v>
      </c>
      <c r="H76" s="31">
        <v>5500</v>
      </c>
      <c r="I76" s="31">
        <v>5500</v>
      </c>
      <c r="J76" s="1" t="b">
        <f>H76=I76</f>
        <v>1</v>
      </c>
      <c r="K76" s="1" t="s">
        <v>2791</v>
      </c>
      <c r="L76" s="1" t="s">
        <v>0</v>
      </c>
      <c r="M76" s="1" t="s">
        <v>0</v>
      </c>
      <c r="N76" s="1" t="s">
        <v>0</v>
      </c>
      <c r="O76" s="1" t="s">
        <v>0</v>
      </c>
    </row>
    <row r="77" spans="1:15" hidden="1" x14ac:dyDescent="0.25">
      <c r="A77" s="1" t="s">
        <v>1624</v>
      </c>
      <c r="B77" s="1" t="s">
        <v>1625</v>
      </c>
      <c r="C77" s="1" t="s">
        <v>1526</v>
      </c>
      <c r="D77" s="1" t="s">
        <v>1626</v>
      </c>
      <c r="E77" s="1" t="s">
        <v>1627</v>
      </c>
      <c r="F77" s="1" t="s">
        <v>1529</v>
      </c>
      <c r="G77" s="1" t="s">
        <v>534</v>
      </c>
      <c r="H77" s="31">
        <v>5500</v>
      </c>
      <c r="I77" s="31">
        <v>5500</v>
      </c>
      <c r="J77" s="1" t="b">
        <f>H77=I77</f>
        <v>1</v>
      </c>
      <c r="K77" s="1" t="s">
        <v>2791</v>
      </c>
      <c r="L77" s="1" t="s">
        <v>0</v>
      </c>
      <c r="M77" s="1" t="s">
        <v>0</v>
      </c>
      <c r="N77" s="1" t="s">
        <v>0</v>
      </c>
      <c r="O77" s="1" t="s">
        <v>0</v>
      </c>
    </row>
    <row r="78" spans="1:15" hidden="1" x14ac:dyDescent="0.25">
      <c r="A78" s="1" t="s">
        <v>1632</v>
      </c>
      <c r="B78" s="1" t="s">
        <v>1633</v>
      </c>
      <c r="C78" s="1" t="s">
        <v>1526</v>
      </c>
      <c r="D78" s="1" t="s">
        <v>1634</v>
      </c>
      <c r="E78" s="1" t="s">
        <v>1635</v>
      </c>
      <c r="F78" s="1" t="s">
        <v>1529</v>
      </c>
      <c r="G78" s="1" t="s">
        <v>534</v>
      </c>
      <c r="H78" s="31">
        <v>5500</v>
      </c>
      <c r="I78" s="31">
        <v>5500</v>
      </c>
      <c r="J78" s="1" t="b">
        <f>H78=I78</f>
        <v>1</v>
      </c>
      <c r="K78" s="1" t="s">
        <v>2791</v>
      </c>
      <c r="L78" s="1" t="s">
        <v>0</v>
      </c>
      <c r="M78" s="1" t="s">
        <v>0</v>
      </c>
      <c r="N78" s="1" t="s">
        <v>0</v>
      </c>
      <c r="O78" s="1" t="s">
        <v>0</v>
      </c>
    </row>
    <row r="79" spans="1:15" hidden="1" x14ac:dyDescent="0.25">
      <c r="A79" s="1" t="s">
        <v>1862</v>
      </c>
      <c r="B79" s="1" t="s">
        <v>1863</v>
      </c>
      <c r="C79" s="1" t="s">
        <v>1526</v>
      </c>
      <c r="D79" s="1" t="s">
        <v>1864</v>
      </c>
      <c r="E79" s="1" t="s">
        <v>1865</v>
      </c>
      <c r="F79" s="1" t="s">
        <v>1529</v>
      </c>
      <c r="G79" s="1" t="s">
        <v>534</v>
      </c>
      <c r="H79" s="31">
        <v>5500</v>
      </c>
      <c r="I79" s="31">
        <v>5500</v>
      </c>
      <c r="J79" s="1" t="b">
        <f>H79=I79</f>
        <v>1</v>
      </c>
      <c r="K79" s="1" t="s">
        <v>2791</v>
      </c>
      <c r="L79" s="1" t="s">
        <v>0</v>
      </c>
      <c r="M79" s="1" t="s">
        <v>0</v>
      </c>
      <c r="N79" s="1" t="s">
        <v>0</v>
      </c>
      <c r="O79" s="1" t="s">
        <v>0</v>
      </c>
    </row>
    <row r="80" spans="1:15" hidden="1" x14ac:dyDescent="0.25">
      <c r="A80" s="1" t="s">
        <v>1874</v>
      </c>
      <c r="B80" s="1" t="s">
        <v>1875</v>
      </c>
      <c r="C80" s="1" t="s">
        <v>1526</v>
      </c>
      <c r="D80" s="1" t="s">
        <v>1876</v>
      </c>
      <c r="E80" s="1" t="s">
        <v>1877</v>
      </c>
      <c r="F80" s="1" t="s">
        <v>1534</v>
      </c>
      <c r="G80" s="1" t="s">
        <v>534</v>
      </c>
      <c r="H80" s="31">
        <v>5500</v>
      </c>
      <c r="I80" s="31">
        <v>5500</v>
      </c>
      <c r="J80" s="1" t="b">
        <f>H80=I80</f>
        <v>1</v>
      </c>
      <c r="K80" s="1" t="s">
        <v>2791</v>
      </c>
      <c r="L80" s="1" t="s">
        <v>0</v>
      </c>
      <c r="M80" s="1" t="s">
        <v>0</v>
      </c>
      <c r="N80" s="1" t="s">
        <v>0</v>
      </c>
      <c r="O80" s="1" t="s">
        <v>0</v>
      </c>
    </row>
    <row r="81" spans="1:15" hidden="1" x14ac:dyDescent="0.25">
      <c r="A81" s="2" t="s">
        <v>1563</v>
      </c>
      <c r="B81" s="2" t="s">
        <v>1564</v>
      </c>
      <c r="C81" s="2" t="s">
        <v>1526</v>
      </c>
      <c r="D81" s="2" t="s">
        <v>1565</v>
      </c>
      <c r="E81" s="2" t="s">
        <v>1566</v>
      </c>
      <c r="F81" s="2" t="s">
        <v>1534</v>
      </c>
      <c r="G81" s="2" t="s">
        <v>1567</v>
      </c>
      <c r="H81" s="32">
        <v>5637.5</v>
      </c>
      <c r="I81" s="31">
        <v>5637.5</v>
      </c>
      <c r="J81" s="1" t="b">
        <f>H81=I81</f>
        <v>1</v>
      </c>
      <c r="K81" s="1" t="s">
        <v>2791</v>
      </c>
      <c r="L81" s="2" t="s">
        <v>0</v>
      </c>
      <c r="M81" s="2" t="s">
        <v>0</v>
      </c>
      <c r="N81" s="2" t="s">
        <v>0</v>
      </c>
      <c r="O81" s="2" t="s">
        <v>0</v>
      </c>
    </row>
    <row r="82" spans="1:15" hidden="1" x14ac:dyDescent="0.25">
      <c r="A82" s="1" t="s">
        <v>50</v>
      </c>
      <c r="B82" s="1" t="s">
        <v>51</v>
      </c>
      <c r="C82" s="1" t="s">
        <v>15</v>
      </c>
      <c r="D82" s="1" t="s">
        <v>52</v>
      </c>
      <c r="E82" s="1" t="s">
        <v>53</v>
      </c>
      <c r="F82" s="1" t="s">
        <v>29</v>
      </c>
      <c r="G82" s="1" t="s">
        <v>54</v>
      </c>
      <c r="H82" s="31">
        <v>5775</v>
      </c>
      <c r="I82" s="31">
        <v>5775</v>
      </c>
      <c r="J82" s="1" t="b">
        <f>H82=I82</f>
        <v>1</v>
      </c>
      <c r="K82" s="1" t="s">
        <v>2791</v>
      </c>
      <c r="L82" s="1" t="s">
        <v>0</v>
      </c>
      <c r="M82" s="1" t="s">
        <v>0</v>
      </c>
      <c r="N82" s="1" t="s">
        <v>0</v>
      </c>
      <c r="O82" s="1" t="s">
        <v>0</v>
      </c>
    </row>
    <row r="83" spans="1:15" hidden="1" x14ac:dyDescent="0.25">
      <c r="A83" s="1" t="s">
        <v>174</v>
      </c>
      <c r="B83" s="1" t="s">
        <v>175</v>
      </c>
      <c r="C83" s="1" t="s">
        <v>15</v>
      </c>
      <c r="D83" s="1" t="s">
        <v>176</v>
      </c>
      <c r="E83" s="1" t="s">
        <v>177</v>
      </c>
      <c r="F83" s="1" t="s">
        <v>18</v>
      </c>
      <c r="G83" s="1" t="s">
        <v>54</v>
      </c>
      <c r="H83" s="31">
        <v>5775</v>
      </c>
      <c r="I83" s="31">
        <v>5775</v>
      </c>
      <c r="J83" s="1" t="b">
        <f>H83=I83</f>
        <v>1</v>
      </c>
      <c r="K83" s="1" t="s">
        <v>2791</v>
      </c>
      <c r="L83" s="1" t="s">
        <v>0</v>
      </c>
      <c r="M83" s="1" t="s">
        <v>0</v>
      </c>
      <c r="N83" s="1" t="s">
        <v>0</v>
      </c>
      <c r="O83" s="1" t="s">
        <v>0</v>
      </c>
    </row>
    <row r="84" spans="1:15" hidden="1" x14ac:dyDescent="0.25">
      <c r="A84" s="1" t="s">
        <v>223</v>
      </c>
      <c r="B84" s="1" t="s">
        <v>224</v>
      </c>
      <c r="C84" s="1" t="s">
        <v>15</v>
      </c>
      <c r="D84" s="1" t="s">
        <v>225</v>
      </c>
      <c r="E84" s="1" t="s">
        <v>226</v>
      </c>
      <c r="F84" s="1" t="s">
        <v>18</v>
      </c>
      <c r="G84" s="1" t="s">
        <v>54</v>
      </c>
      <c r="H84" s="31">
        <v>5775</v>
      </c>
      <c r="I84" s="31">
        <v>5775</v>
      </c>
      <c r="J84" s="1" t="b">
        <f>H84=I84</f>
        <v>1</v>
      </c>
      <c r="K84" s="1" t="s">
        <v>2791</v>
      </c>
      <c r="L84" s="1" t="s">
        <v>0</v>
      </c>
      <c r="M84" s="1" t="s">
        <v>0</v>
      </c>
      <c r="N84" s="1" t="s">
        <v>0</v>
      </c>
      <c r="O84" s="1" t="s">
        <v>0</v>
      </c>
    </row>
    <row r="85" spans="1:15" hidden="1" x14ac:dyDescent="0.25">
      <c r="A85" s="1" t="s">
        <v>374</v>
      </c>
      <c r="B85" s="1" t="s">
        <v>375</v>
      </c>
      <c r="C85" s="1" t="s">
        <v>343</v>
      </c>
      <c r="D85" s="1" t="s">
        <v>376</v>
      </c>
      <c r="E85" s="1" t="s">
        <v>377</v>
      </c>
      <c r="F85" s="1" t="s">
        <v>367</v>
      </c>
      <c r="G85" s="1" t="s">
        <v>54</v>
      </c>
      <c r="H85" s="31">
        <v>5775</v>
      </c>
      <c r="I85" s="31">
        <v>5775</v>
      </c>
      <c r="J85" s="1" t="b">
        <f>H85=I85</f>
        <v>1</v>
      </c>
      <c r="K85" s="1" t="s">
        <v>2791</v>
      </c>
      <c r="L85" s="1" t="s">
        <v>0</v>
      </c>
      <c r="M85" s="1" t="s">
        <v>0</v>
      </c>
      <c r="N85" s="1" t="s">
        <v>0</v>
      </c>
      <c r="O85" s="1" t="s">
        <v>0</v>
      </c>
    </row>
    <row r="86" spans="1:15" hidden="1" x14ac:dyDescent="0.25">
      <c r="A86" s="1" t="s">
        <v>407</v>
      </c>
      <c r="B86" s="1" t="s">
        <v>408</v>
      </c>
      <c r="C86" s="1" t="s">
        <v>403</v>
      </c>
      <c r="D86" s="1" t="s">
        <v>409</v>
      </c>
      <c r="E86" s="1" t="s">
        <v>410</v>
      </c>
      <c r="F86" s="1" t="s">
        <v>406</v>
      </c>
      <c r="G86" s="1" t="s">
        <v>54</v>
      </c>
      <c r="H86" s="31">
        <v>5775</v>
      </c>
      <c r="I86" s="31">
        <v>5775</v>
      </c>
      <c r="J86" s="1" t="b">
        <f>H86=I86</f>
        <v>1</v>
      </c>
      <c r="K86" s="1" t="s">
        <v>2791</v>
      </c>
      <c r="L86" s="1" t="s">
        <v>0</v>
      </c>
      <c r="M86" s="1" t="s">
        <v>0</v>
      </c>
      <c r="N86" s="1" t="s">
        <v>0</v>
      </c>
      <c r="O86" s="1" t="s">
        <v>0</v>
      </c>
    </row>
    <row r="87" spans="1:15" hidden="1" x14ac:dyDescent="0.25">
      <c r="A87" s="1" t="s">
        <v>488</v>
      </c>
      <c r="B87" s="1" t="s">
        <v>489</v>
      </c>
      <c r="C87" s="1" t="s">
        <v>403</v>
      </c>
      <c r="D87" s="1" t="s">
        <v>490</v>
      </c>
      <c r="E87" s="1" t="s">
        <v>491</v>
      </c>
      <c r="F87" s="1" t="s">
        <v>415</v>
      </c>
      <c r="G87" s="1" t="s">
        <v>54</v>
      </c>
      <c r="H87" s="31">
        <v>5775</v>
      </c>
      <c r="I87" s="31">
        <v>5775</v>
      </c>
      <c r="J87" s="1" t="b">
        <f>H87=I87</f>
        <v>1</v>
      </c>
      <c r="K87" s="1" t="s">
        <v>2791</v>
      </c>
      <c r="L87" s="1" t="s">
        <v>0</v>
      </c>
      <c r="M87" s="1" t="s">
        <v>0</v>
      </c>
      <c r="N87" s="1" t="s">
        <v>0</v>
      </c>
      <c r="O87" s="1" t="s">
        <v>0</v>
      </c>
    </row>
    <row r="88" spans="1:15" hidden="1" x14ac:dyDescent="0.25">
      <c r="A88" s="1" t="s">
        <v>567</v>
      </c>
      <c r="B88" s="1" t="s">
        <v>568</v>
      </c>
      <c r="C88" s="1" t="s">
        <v>403</v>
      </c>
      <c r="D88" s="1" t="s">
        <v>569</v>
      </c>
      <c r="E88" s="1" t="s">
        <v>570</v>
      </c>
      <c r="F88" s="1" t="s">
        <v>406</v>
      </c>
      <c r="G88" s="1" t="s">
        <v>54</v>
      </c>
      <c r="H88" s="31">
        <v>5775</v>
      </c>
      <c r="I88" s="31">
        <v>5775</v>
      </c>
      <c r="J88" s="1" t="b">
        <f>H88=I88</f>
        <v>1</v>
      </c>
      <c r="K88" s="1" t="s">
        <v>2791</v>
      </c>
      <c r="L88" s="1" t="s">
        <v>0</v>
      </c>
      <c r="M88" s="1" t="s">
        <v>0</v>
      </c>
      <c r="N88" s="1" t="s">
        <v>0</v>
      </c>
      <c r="O88" s="1" t="s">
        <v>0</v>
      </c>
    </row>
    <row r="89" spans="1:15" hidden="1" x14ac:dyDescent="0.25">
      <c r="A89" s="1" t="s">
        <v>745</v>
      </c>
      <c r="B89" s="1" t="s">
        <v>746</v>
      </c>
      <c r="C89" s="1" t="s">
        <v>697</v>
      </c>
      <c r="D89" s="1" t="s">
        <v>747</v>
      </c>
      <c r="E89" s="1" t="s">
        <v>748</v>
      </c>
      <c r="F89" s="1" t="s">
        <v>718</v>
      </c>
      <c r="G89" s="1" t="s">
        <v>54</v>
      </c>
      <c r="H89" s="31">
        <v>5775</v>
      </c>
      <c r="I89" s="31">
        <v>5775</v>
      </c>
      <c r="J89" s="1" t="b">
        <f>H89=I89</f>
        <v>1</v>
      </c>
      <c r="K89" s="1" t="s">
        <v>2791</v>
      </c>
      <c r="L89" s="1" t="s">
        <v>0</v>
      </c>
      <c r="M89" s="1" t="s">
        <v>0</v>
      </c>
      <c r="N89" s="1" t="s">
        <v>0</v>
      </c>
      <c r="O89" s="1" t="s">
        <v>0</v>
      </c>
    </row>
    <row r="90" spans="1:15" hidden="1" x14ac:dyDescent="0.25">
      <c r="A90" s="1" t="s">
        <v>749</v>
      </c>
      <c r="B90" s="1" t="s">
        <v>750</v>
      </c>
      <c r="C90" s="1" t="s">
        <v>697</v>
      </c>
      <c r="D90" s="1" t="s">
        <v>751</v>
      </c>
      <c r="E90" s="1" t="s">
        <v>752</v>
      </c>
      <c r="F90" s="1" t="s">
        <v>700</v>
      </c>
      <c r="G90" s="1" t="s">
        <v>54</v>
      </c>
      <c r="H90" s="31">
        <v>5775</v>
      </c>
      <c r="I90" s="31">
        <v>5775</v>
      </c>
      <c r="J90" s="1" t="b">
        <f>H90=I90</f>
        <v>1</v>
      </c>
      <c r="K90" s="1" t="s">
        <v>2791</v>
      </c>
      <c r="L90" s="1" t="s">
        <v>0</v>
      </c>
      <c r="M90" s="1" t="s">
        <v>0</v>
      </c>
      <c r="N90" s="1" t="s">
        <v>0</v>
      </c>
      <c r="O90" s="1" t="s">
        <v>0</v>
      </c>
    </row>
    <row r="91" spans="1:15" hidden="1" x14ac:dyDescent="0.25">
      <c r="A91" s="1" t="s">
        <v>757</v>
      </c>
      <c r="B91" s="1" t="s">
        <v>758</v>
      </c>
      <c r="C91" s="1" t="s">
        <v>697</v>
      </c>
      <c r="D91" s="1" t="s">
        <v>759</v>
      </c>
      <c r="E91" s="1" t="s">
        <v>760</v>
      </c>
      <c r="F91" s="1" t="s">
        <v>700</v>
      </c>
      <c r="G91" s="1" t="s">
        <v>54</v>
      </c>
      <c r="H91" s="31">
        <v>5775</v>
      </c>
      <c r="I91" s="31">
        <v>5775</v>
      </c>
      <c r="J91" s="1" t="b">
        <f>H91=I91</f>
        <v>1</v>
      </c>
      <c r="K91" s="1" t="s">
        <v>2791</v>
      </c>
      <c r="L91" s="1" t="s">
        <v>0</v>
      </c>
      <c r="M91" s="1" t="s">
        <v>0</v>
      </c>
      <c r="N91" s="1" t="s">
        <v>0</v>
      </c>
      <c r="O91" s="1" t="s">
        <v>0</v>
      </c>
    </row>
    <row r="92" spans="1:15" hidden="1" x14ac:dyDescent="0.25">
      <c r="A92" s="1" t="s">
        <v>805</v>
      </c>
      <c r="B92" s="1" t="s">
        <v>806</v>
      </c>
      <c r="C92" s="1" t="s">
        <v>697</v>
      </c>
      <c r="D92" s="1" t="s">
        <v>807</v>
      </c>
      <c r="E92" s="1" t="s">
        <v>808</v>
      </c>
      <c r="F92" s="1" t="s">
        <v>700</v>
      </c>
      <c r="G92" s="1" t="s">
        <v>809</v>
      </c>
      <c r="H92" s="31">
        <v>1100</v>
      </c>
      <c r="I92" s="31">
        <v>5775</v>
      </c>
      <c r="J92" s="1" t="b">
        <f>H92=I92</f>
        <v>0</v>
      </c>
      <c r="K92" s="1" t="s">
        <v>2791</v>
      </c>
      <c r="L92" s="1" t="s">
        <v>0</v>
      </c>
      <c r="M92" s="1" t="s">
        <v>0</v>
      </c>
      <c r="N92" s="1" t="s">
        <v>0</v>
      </c>
      <c r="O92" s="1" t="s">
        <v>0</v>
      </c>
    </row>
    <row r="93" spans="1:15" hidden="1" x14ac:dyDescent="0.25">
      <c r="A93" s="1" t="s">
        <v>852</v>
      </c>
      <c r="B93" s="1" t="s">
        <v>853</v>
      </c>
      <c r="C93" s="1" t="s">
        <v>841</v>
      </c>
      <c r="D93" s="1" t="s">
        <v>854</v>
      </c>
      <c r="E93" s="1" t="s">
        <v>855</v>
      </c>
      <c r="F93" s="1" t="s">
        <v>415</v>
      </c>
      <c r="G93" s="1" t="s">
        <v>54</v>
      </c>
      <c r="H93" s="31">
        <v>5775</v>
      </c>
      <c r="I93" s="31">
        <v>5775</v>
      </c>
      <c r="J93" s="1" t="b">
        <f>H93=I93</f>
        <v>1</v>
      </c>
      <c r="K93" s="1" t="s">
        <v>2791</v>
      </c>
      <c r="L93" s="1" t="s">
        <v>0</v>
      </c>
      <c r="M93" s="1" t="s">
        <v>0</v>
      </c>
      <c r="N93" s="1" t="s">
        <v>0</v>
      </c>
      <c r="O93" s="1" t="s">
        <v>0</v>
      </c>
    </row>
    <row r="94" spans="1:15" hidden="1" x14ac:dyDescent="0.25">
      <c r="A94" s="1" t="s">
        <v>944</v>
      </c>
      <c r="B94" s="1" t="s">
        <v>945</v>
      </c>
      <c r="C94" s="1" t="s">
        <v>879</v>
      </c>
      <c r="D94" s="1" t="s">
        <v>946</v>
      </c>
      <c r="E94" s="1" t="s">
        <v>947</v>
      </c>
      <c r="F94" s="1" t="s">
        <v>882</v>
      </c>
      <c r="G94" s="1" t="s">
        <v>54</v>
      </c>
      <c r="H94" s="31">
        <v>5775</v>
      </c>
      <c r="I94" s="31">
        <v>5775</v>
      </c>
      <c r="J94" s="1" t="b">
        <f>H94=I94</f>
        <v>1</v>
      </c>
      <c r="K94" s="1" t="s">
        <v>2791</v>
      </c>
      <c r="L94" s="1" t="s">
        <v>0</v>
      </c>
      <c r="M94" s="1" t="s">
        <v>0</v>
      </c>
      <c r="N94" s="1" t="s">
        <v>0</v>
      </c>
      <c r="O94" s="1" t="s">
        <v>0</v>
      </c>
    </row>
    <row r="95" spans="1:15" hidden="1" x14ac:dyDescent="0.25">
      <c r="A95" s="1" t="s">
        <v>1069</v>
      </c>
      <c r="B95" s="1" t="s">
        <v>1070</v>
      </c>
      <c r="C95" s="1" t="s">
        <v>879</v>
      </c>
      <c r="D95" s="1" t="s">
        <v>1071</v>
      </c>
      <c r="E95" s="1" t="s">
        <v>1072</v>
      </c>
      <c r="F95" s="1" t="s">
        <v>907</v>
      </c>
      <c r="G95" s="1" t="s">
        <v>54</v>
      </c>
      <c r="H95" s="31">
        <v>5775</v>
      </c>
      <c r="I95" s="31">
        <v>5775</v>
      </c>
      <c r="J95" s="1" t="b">
        <f>H95=I95</f>
        <v>1</v>
      </c>
      <c r="K95" s="1" t="s">
        <v>2791</v>
      </c>
      <c r="L95" s="1" t="s">
        <v>0</v>
      </c>
      <c r="M95" s="1" t="s">
        <v>0</v>
      </c>
      <c r="N95" s="1" t="s">
        <v>0</v>
      </c>
      <c r="O95" s="1" t="s">
        <v>0</v>
      </c>
    </row>
    <row r="96" spans="1:15" hidden="1" x14ac:dyDescent="0.25">
      <c r="A96" s="1" t="s">
        <v>1143</v>
      </c>
      <c r="B96" s="1" t="s">
        <v>1144</v>
      </c>
      <c r="C96" s="1" t="s">
        <v>879</v>
      </c>
      <c r="D96" s="1" t="s">
        <v>1145</v>
      </c>
      <c r="E96" s="1" t="s">
        <v>1146</v>
      </c>
      <c r="F96" s="1" t="s">
        <v>907</v>
      </c>
      <c r="G96" s="1" t="s">
        <v>54</v>
      </c>
      <c r="H96" s="31">
        <v>5775</v>
      </c>
      <c r="I96" s="31">
        <v>5775</v>
      </c>
      <c r="J96" s="1" t="b">
        <f>H96=I96</f>
        <v>1</v>
      </c>
      <c r="K96" s="1" t="s">
        <v>2791</v>
      </c>
      <c r="L96" s="1" t="s">
        <v>0</v>
      </c>
      <c r="M96" s="1" t="s">
        <v>0</v>
      </c>
      <c r="N96" s="1" t="s">
        <v>0</v>
      </c>
      <c r="O96" s="1" t="s">
        <v>0</v>
      </c>
    </row>
    <row r="97" spans="1:15" hidden="1" x14ac:dyDescent="0.25">
      <c r="A97" s="1" t="s">
        <v>1183</v>
      </c>
      <c r="B97" s="1" t="s">
        <v>1184</v>
      </c>
      <c r="C97" s="1" t="s">
        <v>879</v>
      </c>
      <c r="D97" s="1" t="s">
        <v>1185</v>
      </c>
      <c r="E97" s="1" t="s">
        <v>1186</v>
      </c>
      <c r="F97" s="1" t="s">
        <v>907</v>
      </c>
      <c r="G97" s="1" t="s">
        <v>54</v>
      </c>
      <c r="H97" s="31">
        <v>5775</v>
      </c>
      <c r="I97" s="31">
        <v>5775</v>
      </c>
      <c r="J97" s="1" t="b">
        <f>H97=I97</f>
        <v>1</v>
      </c>
      <c r="K97" s="1" t="s">
        <v>2791</v>
      </c>
      <c r="L97" s="1" t="s">
        <v>0</v>
      </c>
      <c r="M97" s="1" t="s">
        <v>0</v>
      </c>
      <c r="N97" s="1" t="s">
        <v>0</v>
      </c>
      <c r="O97" s="1" t="s">
        <v>0</v>
      </c>
    </row>
    <row r="98" spans="1:15" hidden="1" x14ac:dyDescent="0.25">
      <c r="A98" s="1" t="s">
        <v>1251</v>
      </c>
      <c r="B98" s="1" t="s">
        <v>1252</v>
      </c>
      <c r="C98" s="1" t="s">
        <v>1235</v>
      </c>
      <c r="D98" s="1" t="s">
        <v>1253</v>
      </c>
      <c r="E98" s="1" t="s">
        <v>1254</v>
      </c>
      <c r="F98" s="1" t="s">
        <v>882</v>
      </c>
      <c r="G98" s="1" t="s">
        <v>54</v>
      </c>
      <c r="H98" s="31">
        <v>5775</v>
      </c>
      <c r="I98" s="31">
        <v>5775</v>
      </c>
      <c r="J98" s="1" t="b">
        <f>H98=I98</f>
        <v>1</v>
      </c>
      <c r="K98" s="1" t="s">
        <v>2791</v>
      </c>
      <c r="L98" s="1" t="s">
        <v>0</v>
      </c>
      <c r="M98" s="1" t="s">
        <v>0</v>
      </c>
      <c r="N98" s="1" t="s">
        <v>0</v>
      </c>
      <c r="O98" s="1" t="s">
        <v>0</v>
      </c>
    </row>
    <row r="99" spans="1:15" hidden="1" x14ac:dyDescent="0.25">
      <c r="A99" s="1" t="s">
        <v>1475</v>
      </c>
      <c r="B99" s="1" t="s">
        <v>1476</v>
      </c>
      <c r="C99" s="1" t="s">
        <v>1313</v>
      </c>
      <c r="D99" s="1" t="s">
        <v>1477</v>
      </c>
      <c r="E99" s="1" t="s">
        <v>1478</v>
      </c>
      <c r="F99" s="1" t="s">
        <v>1342</v>
      </c>
      <c r="G99" s="1" t="s">
        <v>54</v>
      </c>
      <c r="H99" s="31">
        <v>5775</v>
      </c>
      <c r="I99" s="31">
        <v>5775</v>
      </c>
      <c r="J99" s="1" t="b">
        <f>H99=I99</f>
        <v>1</v>
      </c>
      <c r="K99" s="1" t="s">
        <v>2791</v>
      </c>
      <c r="L99" s="1" t="s">
        <v>0</v>
      </c>
      <c r="M99" s="1" t="s">
        <v>0</v>
      </c>
      <c r="N99" s="1" t="s">
        <v>0</v>
      </c>
      <c r="O99" s="1" t="s">
        <v>0</v>
      </c>
    </row>
    <row r="100" spans="1:15" hidden="1" x14ac:dyDescent="0.25">
      <c r="A100" s="1" t="s">
        <v>1535</v>
      </c>
      <c r="B100" s="1" t="s">
        <v>1536</v>
      </c>
      <c r="C100" s="1" t="s">
        <v>1526</v>
      </c>
      <c r="D100" s="1" t="s">
        <v>1537</v>
      </c>
      <c r="E100" s="1" t="s">
        <v>1538</v>
      </c>
      <c r="F100" s="1" t="s">
        <v>1529</v>
      </c>
      <c r="G100" s="1" t="s">
        <v>54</v>
      </c>
      <c r="H100" s="31">
        <v>5775</v>
      </c>
      <c r="I100" s="31">
        <v>5775</v>
      </c>
      <c r="J100" s="1" t="b">
        <f>H100=I100</f>
        <v>1</v>
      </c>
      <c r="K100" s="1" t="s">
        <v>2791</v>
      </c>
      <c r="L100" s="1" t="s">
        <v>0</v>
      </c>
      <c r="M100" s="1" t="s">
        <v>0</v>
      </c>
      <c r="N100" s="1" t="s">
        <v>0</v>
      </c>
      <c r="O100" s="1" t="s">
        <v>0</v>
      </c>
    </row>
    <row r="101" spans="1:15" hidden="1" x14ac:dyDescent="0.25">
      <c r="A101" s="1" t="s">
        <v>1551</v>
      </c>
      <c r="B101" s="1" t="s">
        <v>1552</v>
      </c>
      <c r="C101" s="1" t="s">
        <v>1526</v>
      </c>
      <c r="D101" s="1" t="s">
        <v>1553</v>
      </c>
      <c r="E101" s="1" t="s">
        <v>1554</v>
      </c>
      <c r="F101" s="1" t="s">
        <v>1529</v>
      </c>
      <c r="G101" s="1" t="s">
        <v>54</v>
      </c>
      <c r="H101" s="31">
        <v>5775</v>
      </c>
      <c r="I101" s="31">
        <v>5775</v>
      </c>
      <c r="J101" s="1" t="b">
        <f>H101=I101</f>
        <v>1</v>
      </c>
      <c r="K101" s="1" t="s">
        <v>2791</v>
      </c>
      <c r="L101" s="1" t="s">
        <v>0</v>
      </c>
      <c r="M101" s="1" t="s">
        <v>0</v>
      </c>
      <c r="N101" s="1" t="s">
        <v>0</v>
      </c>
      <c r="O101" s="1" t="s">
        <v>0</v>
      </c>
    </row>
    <row r="102" spans="1:15" hidden="1" x14ac:dyDescent="0.25">
      <c r="A102" s="1" t="s">
        <v>1588</v>
      </c>
      <c r="B102" s="1" t="s">
        <v>1589</v>
      </c>
      <c r="C102" s="1" t="s">
        <v>1526</v>
      </c>
      <c r="D102" s="1" t="s">
        <v>1590</v>
      </c>
      <c r="E102" s="1" t="s">
        <v>1591</v>
      </c>
      <c r="F102" s="1" t="s">
        <v>1534</v>
      </c>
      <c r="G102" s="1" t="s">
        <v>54</v>
      </c>
      <c r="H102" s="31">
        <v>5775</v>
      </c>
      <c r="I102" s="31">
        <v>5775</v>
      </c>
      <c r="J102" s="1" t="b">
        <f>H102=I102</f>
        <v>1</v>
      </c>
      <c r="K102" s="1" t="s">
        <v>2791</v>
      </c>
      <c r="L102" s="1" t="s">
        <v>0</v>
      </c>
      <c r="M102" s="1" t="s">
        <v>0</v>
      </c>
      <c r="N102" s="1" t="s">
        <v>0</v>
      </c>
      <c r="O102" s="1" t="s">
        <v>0</v>
      </c>
    </row>
    <row r="103" spans="1:15" hidden="1" x14ac:dyDescent="0.25">
      <c r="A103" s="1" t="s">
        <v>1612</v>
      </c>
      <c r="B103" s="1" t="s">
        <v>1613</v>
      </c>
      <c r="C103" s="1" t="s">
        <v>1526</v>
      </c>
      <c r="D103" s="1" t="s">
        <v>1614</v>
      </c>
      <c r="E103" s="1" t="s">
        <v>1615</v>
      </c>
      <c r="F103" s="1" t="s">
        <v>1529</v>
      </c>
      <c r="G103" s="1" t="s">
        <v>54</v>
      </c>
      <c r="H103" s="31">
        <v>5775</v>
      </c>
      <c r="I103" s="31">
        <v>5775</v>
      </c>
      <c r="J103" s="1" t="b">
        <f>H103=I103</f>
        <v>1</v>
      </c>
      <c r="K103" s="1" t="s">
        <v>2791</v>
      </c>
      <c r="L103" s="1" t="s">
        <v>0</v>
      </c>
      <c r="M103" s="1" t="s">
        <v>0</v>
      </c>
      <c r="N103" s="1" t="s">
        <v>0</v>
      </c>
      <c r="O103" s="1" t="s">
        <v>0</v>
      </c>
    </row>
    <row r="104" spans="1:15" hidden="1" x14ac:dyDescent="0.25">
      <c r="A104" s="1" t="s">
        <v>1640</v>
      </c>
      <c r="B104" s="1" t="s">
        <v>1641</v>
      </c>
      <c r="C104" s="1" t="s">
        <v>1526</v>
      </c>
      <c r="D104" s="1" t="s">
        <v>1642</v>
      </c>
      <c r="E104" s="1" t="s">
        <v>1643</v>
      </c>
      <c r="F104" s="1" t="s">
        <v>1534</v>
      </c>
      <c r="G104" s="1" t="s">
        <v>54</v>
      </c>
      <c r="H104" s="31">
        <v>5775</v>
      </c>
      <c r="I104" s="31">
        <v>5775</v>
      </c>
      <c r="J104" s="1" t="b">
        <f>H104=I104</f>
        <v>1</v>
      </c>
      <c r="K104" s="1" t="s">
        <v>2791</v>
      </c>
      <c r="L104" s="1" t="s">
        <v>0</v>
      </c>
      <c r="M104" s="1" t="s">
        <v>0</v>
      </c>
      <c r="N104" s="1" t="s">
        <v>0</v>
      </c>
      <c r="O104" s="1" t="s">
        <v>0</v>
      </c>
    </row>
    <row r="105" spans="1:15" hidden="1" x14ac:dyDescent="0.25">
      <c r="A105" s="1" t="s">
        <v>1681</v>
      </c>
      <c r="B105" s="1" t="s">
        <v>1682</v>
      </c>
      <c r="C105" s="1" t="s">
        <v>1526</v>
      </c>
      <c r="D105" s="1" t="s">
        <v>1683</v>
      </c>
      <c r="E105" s="1" t="s">
        <v>1684</v>
      </c>
      <c r="F105" s="1" t="s">
        <v>1529</v>
      </c>
      <c r="G105" s="1" t="s">
        <v>54</v>
      </c>
      <c r="H105" s="31">
        <v>5775</v>
      </c>
      <c r="I105" s="31">
        <v>5775</v>
      </c>
      <c r="J105" s="1" t="b">
        <f>H105=I105</f>
        <v>1</v>
      </c>
      <c r="K105" s="1" t="s">
        <v>2791</v>
      </c>
      <c r="L105" s="1" t="s">
        <v>0</v>
      </c>
      <c r="M105" s="1" t="s">
        <v>0</v>
      </c>
      <c r="N105" s="1" t="s">
        <v>0</v>
      </c>
      <c r="O105" s="1" t="s">
        <v>0</v>
      </c>
    </row>
    <row r="106" spans="1:15" hidden="1" x14ac:dyDescent="0.25">
      <c r="A106" s="1" t="s">
        <v>1749</v>
      </c>
      <c r="B106" s="1" t="s">
        <v>1750</v>
      </c>
      <c r="C106" s="1" t="s">
        <v>1526</v>
      </c>
      <c r="D106" s="1" t="s">
        <v>1751</v>
      </c>
      <c r="E106" s="1" t="s">
        <v>1752</v>
      </c>
      <c r="F106" s="1" t="s">
        <v>1529</v>
      </c>
      <c r="G106" s="1" t="s">
        <v>54</v>
      </c>
      <c r="H106" s="31">
        <v>5775</v>
      </c>
      <c r="I106" s="31">
        <v>5775</v>
      </c>
      <c r="J106" s="1" t="b">
        <f>H106=I106</f>
        <v>1</v>
      </c>
      <c r="K106" s="1" t="s">
        <v>2791</v>
      </c>
      <c r="L106" s="1" t="s">
        <v>0</v>
      </c>
      <c r="M106" s="1" t="s">
        <v>0</v>
      </c>
      <c r="N106" s="1" t="s">
        <v>0</v>
      </c>
      <c r="O106" s="1" t="s">
        <v>0</v>
      </c>
    </row>
    <row r="107" spans="1:15" hidden="1" x14ac:dyDescent="0.25">
      <c r="A107" s="1" t="s">
        <v>1796</v>
      </c>
      <c r="B107" s="1" t="s">
        <v>1797</v>
      </c>
      <c r="C107" s="1" t="s">
        <v>1526</v>
      </c>
      <c r="D107" s="1" t="s">
        <v>1798</v>
      </c>
      <c r="E107" s="1" t="s">
        <v>1799</v>
      </c>
      <c r="F107" s="1" t="s">
        <v>1534</v>
      </c>
      <c r="G107" s="1" t="s">
        <v>54</v>
      </c>
      <c r="H107" s="31">
        <v>5775</v>
      </c>
      <c r="I107" s="31">
        <v>5775</v>
      </c>
      <c r="J107" s="1" t="b">
        <f>H107=I107</f>
        <v>1</v>
      </c>
      <c r="K107" s="1" t="s">
        <v>2791</v>
      </c>
      <c r="L107" s="1" t="s">
        <v>0</v>
      </c>
      <c r="M107" s="1" t="s">
        <v>0</v>
      </c>
      <c r="N107" s="1" t="s">
        <v>0</v>
      </c>
      <c r="O107" s="1" t="s">
        <v>0</v>
      </c>
    </row>
    <row r="108" spans="1:15" hidden="1" x14ac:dyDescent="0.25">
      <c r="A108" s="1" t="s">
        <v>1923</v>
      </c>
      <c r="B108" s="1" t="s">
        <v>1924</v>
      </c>
      <c r="C108" s="1" t="s">
        <v>1526</v>
      </c>
      <c r="D108" s="1" t="s">
        <v>1925</v>
      </c>
      <c r="E108" s="1" t="s">
        <v>1926</v>
      </c>
      <c r="F108" s="1" t="s">
        <v>1534</v>
      </c>
      <c r="G108" s="1" t="s">
        <v>54</v>
      </c>
      <c r="H108" s="31">
        <v>5775</v>
      </c>
      <c r="I108" s="31">
        <v>5775</v>
      </c>
      <c r="J108" s="1" t="b">
        <f>H108=I108</f>
        <v>1</v>
      </c>
      <c r="K108" s="1" t="s">
        <v>2791</v>
      </c>
      <c r="L108" s="1" t="s">
        <v>0</v>
      </c>
      <c r="M108" s="1" t="s">
        <v>0</v>
      </c>
      <c r="N108" s="1" t="s">
        <v>0</v>
      </c>
      <c r="O108" s="1" t="s">
        <v>0</v>
      </c>
    </row>
    <row r="109" spans="1:15" hidden="1" x14ac:dyDescent="0.25">
      <c r="A109" s="1" t="s">
        <v>59</v>
      </c>
      <c r="B109" s="1" t="s">
        <v>60</v>
      </c>
      <c r="C109" s="1" t="s">
        <v>15</v>
      </c>
      <c r="D109" s="1" t="s">
        <v>61</v>
      </c>
      <c r="E109" s="1" t="s">
        <v>62</v>
      </c>
      <c r="F109" s="1" t="s">
        <v>18</v>
      </c>
      <c r="G109" s="1" t="s">
        <v>63</v>
      </c>
      <c r="H109" s="31">
        <v>6050</v>
      </c>
      <c r="I109" s="31">
        <v>6050</v>
      </c>
      <c r="J109" s="1" t="b">
        <f>H109=I109</f>
        <v>1</v>
      </c>
      <c r="K109" s="1" t="s">
        <v>2791</v>
      </c>
      <c r="L109" s="1" t="s">
        <v>0</v>
      </c>
      <c r="M109" s="1" t="s">
        <v>0</v>
      </c>
      <c r="N109" s="1" t="s">
        <v>0</v>
      </c>
      <c r="O109" s="1" t="s">
        <v>0</v>
      </c>
    </row>
    <row r="110" spans="1:15" hidden="1" x14ac:dyDescent="0.25">
      <c r="A110" s="1" t="s">
        <v>77</v>
      </c>
      <c r="B110" s="1" t="s">
        <v>78</v>
      </c>
      <c r="C110" s="1" t="s">
        <v>15</v>
      </c>
      <c r="D110" s="1" t="s">
        <v>79</v>
      </c>
      <c r="E110" s="1" t="s">
        <v>80</v>
      </c>
      <c r="F110" s="1" t="s">
        <v>29</v>
      </c>
      <c r="G110" s="1" t="s">
        <v>63</v>
      </c>
      <c r="H110" s="31">
        <v>6050</v>
      </c>
      <c r="I110" s="31">
        <v>6050</v>
      </c>
      <c r="J110" s="1" t="b">
        <f>H110=I110</f>
        <v>1</v>
      </c>
      <c r="K110" s="1" t="s">
        <v>2791</v>
      </c>
      <c r="L110" s="1" t="s">
        <v>0</v>
      </c>
      <c r="M110" s="1" t="s">
        <v>0</v>
      </c>
      <c r="N110" s="1" t="s">
        <v>0</v>
      </c>
      <c r="O110" s="1" t="s">
        <v>0</v>
      </c>
    </row>
    <row r="111" spans="1:15" hidden="1" x14ac:dyDescent="0.25">
      <c r="A111" s="1" t="s">
        <v>114</v>
      </c>
      <c r="B111" s="1" t="s">
        <v>115</v>
      </c>
      <c r="C111" s="1" t="s">
        <v>15</v>
      </c>
      <c r="D111" s="1" t="s">
        <v>116</v>
      </c>
      <c r="E111" s="1" t="s">
        <v>117</v>
      </c>
      <c r="F111" s="1" t="s">
        <v>18</v>
      </c>
      <c r="G111" s="1" t="s">
        <v>63</v>
      </c>
      <c r="H111" s="31">
        <v>6050</v>
      </c>
      <c r="I111" s="31">
        <v>6050</v>
      </c>
      <c r="J111" s="1" t="b">
        <f>H111=I111</f>
        <v>1</v>
      </c>
      <c r="K111" s="1" t="s">
        <v>2791</v>
      </c>
      <c r="L111" s="1" t="s">
        <v>0</v>
      </c>
      <c r="M111" s="1" t="s">
        <v>0</v>
      </c>
      <c r="N111" s="1" t="s">
        <v>0</v>
      </c>
      <c r="O111" s="1" t="s">
        <v>0</v>
      </c>
    </row>
    <row r="112" spans="1:15" hidden="1" x14ac:dyDescent="0.25">
      <c r="A112" s="1" t="s">
        <v>142</v>
      </c>
      <c r="B112" s="1" t="s">
        <v>143</v>
      </c>
      <c r="C112" s="1" t="s">
        <v>15</v>
      </c>
      <c r="D112" s="1" t="s">
        <v>144</v>
      </c>
      <c r="E112" s="1" t="s">
        <v>145</v>
      </c>
      <c r="F112" s="1" t="s">
        <v>29</v>
      </c>
      <c r="G112" s="1" t="s">
        <v>63</v>
      </c>
      <c r="H112" s="31">
        <v>6050</v>
      </c>
      <c r="I112" s="31">
        <v>6050</v>
      </c>
      <c r="J112" s="1" t="b">
        <f>H112=I112</f>
        <v>1</v>
      </c>
      <c r="K112" s="1" t="s">
        <v>2791</v>
      </c>
      <c r="L112" s="1" t="s">
        <v>0</v>
      </c>
      <c r="M112" s="1" t="s">
        <v>0</v>
      </c>
      <c r="N112" s="1" t="s">
        <v>0</v>
      </c>
      <c r="O112" s="1" t="s">
        <v>0</v>
      </c>
    </row>
    <row r="113" spans="1:15" hidden="1" x14ac:dyDescent="0.25">
      <c r="A113" s="1" t="s">
        <v>154</v>
      </c>
      <c r="B113" s="1" t="s">
        <v>155</v>
      </c>
      <c r="C113" s="1" t="s">
        <v>15</v>
      </c>
      <c r="D113" s="1" t="s">
        <v>156</v>
      </c>
      <c r="E113" s="1" t="s">
        <v>157</v>
      </c>
      <c r="F113" s="1" t="s">
        <v>29</v>
      </c>
      <c r="G113" s="1" t="s">
        <v>63</v>
      </c>
      <c r="H113" s="31">
        <v>6050</v>
      </c>
      <c r="I113" s="31">
        <v>6050</v>
      </c>
      <c r="J113" s="1" t="b">
        <f>H113=I113</f>
        <v>1</v>
      </c>
      <c r="K113" s="1" t="s">
        <v>2791</v>
      </c>
      <c r="L113" s="1" t="s">
        <v>0</v>
      </c>
      <c r="M113" s="1" t="s">
        <v>0</v>
      </c>
      <c r="N113" s="1" t="s">
        <v>0</v>
      </c>
      <c r="O113" s="1" t="s">
        <v>0</v>
      </c>
    </row>
    <row r="114" spans="1:15" hidden="1" x14ac:dyDescent="0.25">
      <c r="A114" s="1" t="s">
        <v>203</v>
      </c>
      <c r="B114" s="1" t="s">
        <v>204</v>
      </c>
      <c r="C114" s="1" t="s">
        <v>15</v>
      </c>
      <c r="D114" s="1" t="s">
        <v>205</v>
      </c>
      <c r="E114" s="1" t="s">
        <v>206</v>
      </c>
      <c r="F114" s="1" t="s">
        <v>18</v>
      </c>
      <c r="G114" s="1" t="s">
        <v>63</v>
      </c>
      <c r="H114" s="31">
        <v>6050</v>
      </c>
      <c r="I114" s="31">
        <v>6050</v>
      </c>
      <c r="J114" s="1" t="b">
        <f>H114=I114</f>
        <v>1</v>
      </c>
      <c r="K114" s="1" t="s">
        <v>2791</v>
      </c>
      <c r="L114" s="1" t="s">
        <v>0</v>
      </c>
      <c r="M114" s="1" t="s">
        <v>0</v>
      </c>
      <c r="N114" s="1" t="s">
        <v>0</v>
      </c>
      <c r="O114" s="1" t="s">
        <v>0</v>
      </c>
    </row>
    <row r="115" spans="1:15" hidden="1" x14ac:dyDescent="0.25">
      <c r="A115" s="1" t="s">
        <v>243</v>
      </c>
      <c r="B115" s="1" t="s">
        <v>244</v>
      </c>
      <c r="C115" s="1" t="s">
        <v>234</v>
      </c>
      <c r="D115" s="1" t="s">
        <v>245</v>
      </c>
      <c r="E115" s="1" t="s">
        <v>246</v>
      </c>
      <c r="F115" s="1" t="s">
        <v>237</v>
      </c>
      <c r="G115" s="1" t="s">
        <v>63</v>
      </c>
      <c r="H115" s="31">
        <v>6050</v>
      </c>
      <c r="I115" s="31">
        <v>6050</v>
      </c>
      <c r="J115" s="1" t="b">
        <f>H115=I115</f>
        <v>1</v>
      </c>
      <c r="K115" s="1" t="s">
        <v>2791</v>
      </c>
      <c r="L115" s="1" t="s">
        <v>0</v>
      </c>
      <c r="M115" s="1" t="s">
        <v>0</v>
      </c>
      <c r="N115" s="1" t="s">
        <v>0</v>
      </c>
      <c r="O115" s="1" t="s">
        <v>0</v>
      </c>
    </row>
    <row r="116" spans="1:15" hidden="1" x14ac:dyDescent="0.25">
      <c r="A116" s="1" t="s">
        <v>329</v>
      </c>
      <c r="B116" s="1" t="s">
        <v>330</v>
      </c>
      <c r="C116" s="1" t="s">
        <v>234</v>
      </c>
      <c r="D116" s="1" t="s">
        <v>331</v>
      </c>
      <c r="E116" s="1" t="s">
        <v>332</v>
      </c>
      <c r="F116" s="1" t="s">
        <v>259</v>
      </c>
      <c r="G116" s="1" t="s">
        <v>63</v>
      </c>
      <c r="H116" s="31">
        <v>6050</v>
      </c>
      <c r="I116" s="31">
        <v>6050</v>
      </c>
      <c r="J116" s="1" t="b">
        <f>H116=I116</f>
        <v>1</v>
      </c>
      <c r="K116" s="1" t="s">
        <v>2791</v>
      </c>
      <c r="L116" s="1" t="s">
        <v>0</v>
      </c>
      <c r="M116" s="1" t="s">
        <v>0</v>
      </c>
      <c r="N116" s="1" t="s">
        <v>0</v>
      </c>
      <c r="O116" s="1" t="s">
        <v>0</v>
      </c>
    </row>
    <row r="117" spans="1:15" hidden="1" x14ac:dyDescent="0.25">
      <c r="A117" s="1" t="s">
        <v>341</v>
      </c>
      <c r="B117" s="1" t="s">
        <v>342</v>
      </c>
      <c r="C117" s="1" t="s">
        <v>343</v>
      </c>
      <c r="D117" s="1" t="s">
        <v>344</v>
      </c>
      <c r="E117" s="1" t="s">
        <v>345</v>
      </c>
      <c r="F117" s="1" t="s">
        <v>346</v>
      </c>
      <c r="G117" s="1" t="s">
        <v>63</v>
      </c>
      <c r="H117" s="31">
        <v>6050</v>
      </c>
      <c r="I117" s="31">
        <v>6050</v>
      </c>
      <c r="J117" s="1" t="b">
        <f>H117=I117</f>
        <v>1</v>
      </c>
      <c r="K117" s="1" t="s">
        <v>2791</v>
      </c>
      <c r="L117" s="1" t="s">
        <v>0</v>
      </c>
      <c r="M117" s="1" t="s">
        <v>0</v>
      </c>
      <c r="N117" s="1" t="s">
        <v>0</v>
      </c>
      <c r="O117" s="1" t="s">
        <v>0</v>
      </c>
    </row>
    <row r="118" spans="1:15" hidden="1" x14ac:dyDescent="0.25">
      <c r="A118" s="1" t="s">
        <v>468</v>
      </c>
      <c r="B118" s="1" t="s">
        <v>469</v>
      </c>
      <c r="C118" s="1" t="s">
        <v>403</v>
      </c>
      <c r="D118" s="1" t="s">
        <v>470</v>
      </c>
      <c r="E118" s="1" t="s">
        <v>471</v>
      </c>
      <c r="F118" s="1" t="s">
        <v>415</v>
      </c>
      <c r="G118" s="1" t="s">
        <v>63</v>
      </c>
      <c r="H118" s="31">
        <v>6050</v>
      </c>
      <c r="I118" s="31">
        <v>6050</v>
      </c>
      <c r="J118" s="1" t="b">
        <f>H118=I118</f>
        <v>1</v>
      </c>
      <c r="K118" s="1" t="s">
        <v>2791</v>
      </c>
      <c r="L118" s="1" t="s">
        <v>0</v>
      </c>
      <c r="M118" s="1" t="s">
        <v>0</v>
      </c>
      <c r="N118" s="1" t="s">
        <v>0</v>
      </c>
      <c r="O118" s="1" t="s">
        <v>0</v>
      </c>
    </row>
    <row r="119" spans="1:15" hidden="1" x14ac:dyDescent="0.25">
      <c r="A119" s="1" t="s">
        <v>496</v>
      </c>
      <c r="B119" s="1" t="s">
        <v>497</v>
      </c>
      <c r="C119" s="1" t="s">
        <v>403</v>
      </c>
      <c r="D119" s="1" t="s">
        <v>498</v>
      </c>
      <c r="E119" s="1" t="s">
        <v>499</v>
      </c>
      <c r="F119" s="1" t="s">
        <v>406</v>
      </c>
      <c r="G119" s="1" t="s">
        <v>63</v>
      </c>
      <c r="H119" s="31">
        <v>6050</v>
      </c>
      <c r="I119" s="31">
        <v>6050</v>
      </c>
      <c r="J119" s="1" t="b">
        <f>H119=I119</f>
        <v>1</v>
      </c>
      <c r="K119" s="1" t="s">
        <v>2791</v>
      </c>
      <c r="L119" s="1" t="s">
        <v>0</v>
      </c>
      <c r="M119" s="1" t="s">
        <v>0</v>
      </c>
      <c r="N119" s="1" t="s">
        <v>0</v>
      </c>
      <c r="O119" s="1" t="s">
        <v>0</v>
      </c>
    </row>
    <row r="120" spans="1:15" hidden="1" x14ac:dyDescent="0.25">
      <c r="A120" s="1" t="s">
        <v>510</v>
      </c>
      <c r="B120" s="1" t="s">
        <v>511</v>
      </c>
      <c r="C120" s="1" t="s">
        <v>403</v>
      </c>
      <c r="D120" s="1" t="s">
        <v>512</v>
      </c>
      <c r="E120" s="1" t="s">
        <v>513</v>
      </c>
      <c r="F120" s="1" t="s">
        <v>406</v>
      </c>
      <c r="G120" s="1" t="s">
        <v>63</v>
      </c>
      <c r="H120" s="31">
        <v>6050</v>
      </c>
      <c r="I120" s="31">
        <v>6050</v>
      </c>
      <c r="J120" s="1" t="b">
        <f>H120=I120</f>
        <v>1</v>
      </c>
      <c r="K120" s="1" t="s">
        <v>2791</v>
      </c>
      <c r="L120" s="1" t="s">
        <v>0</v>
      </c>
      <c r="M120" s="1" t="s">
        <v>0</v>
      </c>
      <c r="N120" s="1" t="s">
        <v>0</v>
      </c>
      <c r="O120" s="1" t="s">
        <v>0</v>
      </c>
    </row>
    <row r="121" spans="1:15" hidden="1" x14ac:dyDescent="0.25">
      <c r="A121" s="1" t="s">
        <v>555</v>
      </c>
      <c r="B121" s="1" t="s">
        <v>556</v>
      </c>
      <c r="C121" s="1" t="s">
        <v>403</v>
      </c>
      <c r="D121" s="1" t="s">
        <v>557</v>
      </c>
      <c r="E121" s="1" t="s">
        <v>558</v>
      </c>
      <c r="F121" s="1" t="s">
        <v>406</v>
      </c>
      <c r="G121" s="1" t="s">
        <v>63</v>
      </c>
      <c r="H121" s="31">
        <v>6050</v>
      </c>
      <c r="I121" s="31">
        <v>6050</v>
      </c>
      <c r="J121" s="1" t="b">
        <f>H121=I121</f>
        <v>1</v>
      </c>
      <c r="K121" s="1" t="s">
        <v>2791</v>
      </c>
      <c r="L121" s="1" t="s">
        <v>0</v>
      </c>
      <c r="M121" s="1" t="s">
        <v>0</v>
      </c>
      <c r="N121" s="1" t="s">
        <v>0</v>
      </c>
      <c r="O121" s="1" t="s">
        <v>0</v>
      </c>
    </row>
    <row r="122" spans="1:15" hidden="1" x14ac:dyDescent="0.25">
      <c r="A122" s="1" t="s">
        <v>583</v>
      </c>
      <c r="B122" s="1" t="s">
        <v>584</v>
      </c>
      <c r="C122" s="1" t="s">
        <v>403</v>
      </c>
      <c r="D122" s="1" t="s">
        <v>585</v>
      </c>
      <c r="E122" s="1" t="s">
        <v>586</v>
      </c>
      <c r="F122" s="1" t="s">
        <v>406</v>
      </c>
      <c r="G122" s="1" t="s">
        <v>63</v>
      </c>
      <c r="H122" s="31">
        <v>6050</v>
      </c>
      <c r="I122" s="31">
        <v>6050</v>
      </c>
      <c r="J122" s="1" t="b">
        <f>H122=I122</f>
        <v>1</v>
      </c>
      <c r="K122" s="1" t="s">
        <v>2791</v>
      </c>
      <c r="L122" s="1" t="s">
        <v>0</v>
      </c>
      <c r="M122" s="1" t="s">
        <v>0</v>
      </c>
      <c r="N122" s="1" t="s">
        <v>0</v>
      </c>
      <c r="O122" s="1" t="s">
        <v>0</v>
      </c>
    </row>
    <row r="123" spans="1:15" hidden="1" x14ac:dyDescent="0.25">
      <c r="A123" s="1" t="s">
        <v>642</v>
      </c>
      <c r="B123" s="1" t="s">
        <v>643</v>
      </c>
      <c r="C123" s="1" t="s">
        <v>605</v>
      </c>
      <c r="D123" s="1" t="s">
        <v>644</v>
      </c>
      <c r="E123" s="1" t="s">
        <v>645</v>
      </c>
      <c r="F123" s="1" t="s">
        <v>613</v>
      </c>
      <c r="G123" s="1" t="s">
        <v>63</v>
      </c>
      <c r="H123" s="31">
        <v>6050</v>
      </c>
      <c r="I123" s="31">
        <v>6050</v>
      </c>
      <c r="J123" s="1" t="b">
        <f>H123=I123</f>
        <v>1</v>
      </c>
      <c r="K123" s="1" t="s">
        <v>2791</v>
      </c>
      <c r="L123" s="1" t="s">
        <v>0</v>
      </c>
      <c r="M123" s="1" t="s">
        <v>0</v>
      </c>
      <c r="N123" s="1" t="s">
        <v>0</v>
      </c>
      <c r="O123" s="1" t="s">
        <v>0</v>
      </c>
    </row>
    <row r="124" spans="1:15" hidden="1" x14ac:dyDescent="0.25">
      <c r="A124" s="1" t="s">
        <v>654</v>
      </c>
      <c r="B124" s="1" t="s">
        <v>655</v>
      </c>
      <c r="C124" s="1" t="s">
        <v>605</v>
      </c>
      <c r="D124" s="1" t="s">
        <v>656</v>
      </c>
      <c r="E124" s="1" t="s">
        <v>657</v>
      </c>
      <c r="F124" s="1" t="s">
        <v>613</v>
      </c>
      <c r="G124" s="1" t="s">
        <v>63</v>
      </c>
      <c r="H124" s="31">
        <v>6050</v>
      </c>
      <c r="I124" s="31">
        <v>6050</v>
      </c>
      <c r="J124" s="1" t="b">
        <f>H124=I124</f>
        <v>1</v>
      </c>
      <c r="K124" s="1" t="s">
        <v>2791</v>
      </c>
      <c r="L124" s="1" t="s">
        <v>0</v>
      </c>
      <c r="M124" s="1" t="s">
        <v>0</v>
      </c>
      <c r="N124" s="1" t="s">
        <v>0</v>
      </c>
      <c r="O124" s="1" t="s">
        <v>0</v>
      </c>
    </row>
    <row r="125" spans="1:15" hidden="1" x14ac:dyDescent="0.25">
      <c r="A125" s="1" t="s">
        <v>662</v>
      </c>
      <c r="B125" s="1" t="s">
        <v>663</v>
      </c>
      <c r="C125" s="1" t="s">
        <v>605</v>
      </c>
      <c r="D125" s="1" t="s">
        <v>664</v>
      </c>
      <c r="E125" s="1" t="s">
        <v>665</v>
      </c>
      <c r="F125" s="1" t="s">
        <v>613</v>
      </c>
      <c r="G125" s="1" t="s">
        <v>63</v>
      </c>
      <c r="H125" s="31">
        <v>6050</v>
      </c>
      <c r="I125" s="31">
        <v>6050</v>
      </c>
      <c r="J125" s="1" t="b">
        <f>H125=I125</f>
        <v>1</v>
      </c>
      <c r="K125" s="1" t="s">
        <v>2791</v>
      </c>
      <c r="L125" s="1" t="s">
        <v>0</v>
      </c>
      <c r="M125" s="1" t="s">
        <v>0</v>
      </c>
      <c r="N125" s="1" t="s">
        <v>0</v>
      </c>
      <c r="O125" s="1" t="s">
        <v>0</v>
      </c>
    </row>
    <row r="126" spans="1:15" hidden="1" x14ac:dyDescent="0.25">
      <c r="A126" s="1" t="s">
        <v>723</v>
      </c>
      <c r="B126" s="1" t="s">
        <v>724</v>
      </c>
      <c r="C126" s="1" t="s">
        <v>697</v>
      </c>
      <c r="D126" s="1" t="s">
        <v>725</v>
      </c>
      <c r="E126" s="1" t="s">
        <v>726</v>
      </c>
      <c r="F126" s="1" t="s">
        <v>718</v>
      </c>
      <c r="G126" s="1" t="s">
        <v>63</v>
      </c>
      <c r="H126" s="31">
        <v>6050</v>
      </c>
      <c r="I126" s="31">
        <v>6050</v>
      </c>
      <c r="J126" s="1" t="b">
        <f>H126=I126</f>
        <v>1</v>
      </c>
      <c r="K126" s="1" t="s">
        <v>2791</v>
      </c>
      <c r="L126" s="1" t="s">
        <v>0</v>
      </c>
      <c r="M126" s="1" t="s">
        <v>0</v>
      </c>
      <c r="N126" s="1" t="s">
        <v>0</v>
      </c>
      <c r="O126" s="1" t="s">
        <v>0</v>
      </c>
    </row>
    <row r="127" spans="1:15" hidden="1" x14ac:dyDescent="0.25">
      <c r="A127" s="1" t="s">
        <v>781</v>
      </c>
      <c r="B127" s="1" t="s">
        <v>782</v>
      </c>
      <c r="C127" s="1" t="s">
        <v>697</v>
      </c>
      <c r="D127" s="1" t="s">
        <v>783</v>
      </c>
      <c r="E127" s="1" t="s">
        <v>784</v>
      </c>
      <c r="F127" s="1" t="s">
        <v>700</v>
      </c>
      <c r="G127" s="1" t="s">
        <v>63</v>
      </c>
      <c r="H127" s="31">
        <v>6050</v>
      </c>
      <c r="I127" s="31">
        <v>6050</v>
      </c>
      <c r="J127" s="1" t="b">
        <f>H127=I127</f>
        <v>1</v>
      </c>
      <c r="K127" s="1" t="s">
        <v>2791</v>
      </c>
      <c r="L127" s="1" t="s">
        <v>0</v>
      </c>
      <c r="M127" s="1" t="s">
        <v>0</v>
      </c>
      <c r="N127" s="1" t="s">
        <v>0</v>
      </c>
      <c r="O127" s="1" t="s">
        <v>0</v>
      </c>
    </row>
    <row r="128" spans="1:15" hidden="1" x14ac:dyDescent="0.25">
      <c r="A128" s="1" t="s">
        <v>801</v>
      </c>
      <c r="B128" s="1" t="s">
        <v>802</v>
      </c>
      <c r="C128" s="1" t="s">
        <v>697</v>
      </c>
      <c r="D128" s="1" t="s">
        <v>803</v>
      </c>
      <c r="E128" s="1" t="s">
        <v>804</v>
      </c>
      <c r="F128" s="1" t="s">
        <v>700</v>
      </c>
      <c r="G128" s="1" t="s">
        <v>63</v>
      </c>
      <c r="H128" s="31">
        <v>6050</v>
      </c>
      <c r="I128" s="31">
        <v>6050</v>
      </c>
      <c r="J128" s="1" t="b">
        <f>H128=I128</f>
        <v>1</v>
      </c>
      <c r="K128" s="1" t="s">
        <v>2791</v>
      </c>
      <c r="L128" s="1" t="s">
        <v>0</v>
      </c>
      <c r="M128" s="1" t="s">
        <v>0</v>
      </c>
      <c r="N128" s="1" t="s">
        <v>0</v>
      </c>
      <c r="O128" s="1" t="s">
        <v>0</v>
      </c>
    </row>
    <row r="129" spans="1:15" hidden="1" x14ac:dyDescent="0.25">
      <c r="A129" s="1" t="s">
        <v>822</v>
      </c>
      <c r="B129" s="1" t="s">
        <v>823</v>
      </c>
      <c r="C129" s="1" t="s">
        <v>697</v>
      </c>
      <c r="D129" s="1" t="s">
        <v>824</v>
      </c>
      <c r="E129" s="1" t="s">
        <v>825</v>
      </c>
      <c r="F129" s="1" t="s">
        <v>718</v>
      </c>
      <c r="G129" s="1" t="s">
        <v>63</v>
      </c>
      <c r="H129" s="31">
        <v>6050</v>
      </c>
      <c r="I129" s="31">
        <v>6050</v>
      </c>
      <c r="J129" s="1" t="b">
        <f>H129=I129</f>
        <v>1</v>
      </c>
      <c r="K129" s="1" t="s">
        <v>2791</v>
      </c>
      <c r="L129" s="1" t="s">
        <v>0</v>
      </c>
      <c r="M129" s="1" t="s">
        <v>0</v>
      </c>
      <c r="N129" s="1" t="s">
        <v>0</v>
      </c>
      <c r="O129" s="1" t="s">
        <v>0</v>
      </c>
    </row>
    <row r="130" spans="1:15" hidden="1" x14ac:dyDescent="0.25">
      <c r="A130" s="1" t="s">
        <v>988</v>
      </c>
      <c r="B130" s="1" t="s">
        <v>989</v>
      </c>
      <c r="C130" s="1" t="s">
        <v>879</v>
      </c>
      <c r="D130" s="1" t="s">
        <v>990</v>
      </c>
      <c r="E130" s="1" t="s">
        <v>991</v>
      </c>
      <c r="F130" s="1" t="s">
        <v>882</v>
      </c>
      <c r="G130" s="1" t="s">
        <v>63</v>
      </c>
      <c r="H130" s="31">
        <v>6050</v>
      </c>
      <c r="I130" s="31">
        <v>6050</v>
      </c>
      <c r="J130" s="1" t="b">
        <f>H130=I130</f>
        <v>1</v>
      </c>
      <c r="K130" s="1" t="s">
        <v>2791</v>
      </c>
      <c r="L130" s="1" t="s">
        <v>0</v>
      </c>
      <c r="M130" s="1" t="s">
        <v>0</v>
      </c>
      <c r="N130" s="1" t="s">
        <v>0</v>
      </c>
      <c r="O130" s="1" t="s">
        <v>0</v>
      </c>
    </row>
    <row r="131" spans="1:15" hidden="1" x14ac:dyDescent="0.25">
      <c r="A131" s="1" t="s">
        <v>1052</v>
      </c>
      <c r="B131" s="1" t="s">
        <v>1053</v>
      </c>
      <c r="C131" s="1" t="s">
        <v>879</v>
      </c>
      <c r="D131" s="1" t="s">
        <v>1054</v>
      </c>
      <c r="E131" s="1" t="s">
        <v>1055</v>
      </c>
      <c r="F131" s="1" t="s">
        <v>907</v>
      </c>
      <c r="G131" s="1" t="s">
        <v>63</v>
      </c>
      <c r="H131" s="31">
        <v>6050</v>
      </c>
      <c r="I131" s="31">
        <v>6050</v>
      </c>
      <c r="J131" s="1" t="b">
        <f>H131=I131</f>
        <v>1</v>
      </c>
      <c r="K131" s="1" t="s">
        <v>2791</v>
      </c>
      <c r="L131" s="1" t="s">
        <v>0</v>
      </c>
      <c r="M131" s="1" t="s">
        <v>0</v>
      </c>
      <c r="N131" s="1" t="s">
        <v>0</v>
      </c>
      <c r="O131" s="1" t="s">
        <v>0</v>
      </c>
    </row>
    <row r="132" spans="1:15" hidden="1" x14ac:dyDescent="0.25">
      <c r="A132" s="1" t="s">
        <v>1247</v>
      </c>
      <c r="B132" s="1" t="s">
        <v>1248</v>
      </c>
      <c r="C132" s="1" t="s">
        <v>1235</v>
      </c>
      <c r="D132" s="1" t="s">
        <v>1249</v>
      </c>
      <c r="E132" s="1" t="s">
        <v>1250</v>
      </c>
      <c r="F132" s="1" t="s">
        <v>907</v>
      </c>
      <c r="G132" s="1" t="s">
        <v>63</v>
      </c>
      <c r="H132" s="31">
        <v>6050</v>
      </c>
      <c r="I132" s="31">
        <v>6050</v>
      </c>
      <c r="J132" s="1" t="b">
        <f>H132=I132</f>
        <v>1</v>
      </c>
      <c r="K132" s="1" t="s">
        <v>2791</v>
      </c>
      <c r="L132" s="1" t="s">
        <v>0</v>
      </c>
      <c r="M132" s="1" t="s">
        <v>0</v>
      </c>
      <c r="N132" s="1" t="s">
        <v>0</v>
      </c>
      <c r="O132" s="1" t="s">
        <v>0</v>
      </c>
    </row>
    <row r="133" spans="1:15" hidden="1" x14ac:dyDescent="0.25">
      <c r="A133" s="1" t="s">
        <v>1359</v>
      </c>
      <c r="B133" s="1" t="s">
        <v>1360</v>
      </c>
      <c r="C133" s="1" t="s">
        <v>1313</v>
      </c>
      <c r="D133" s="1" t="s">
        <v>1361</v>
      </c>
      <c r="E133" s="1" t="s">
        <v>1362</v>
      </c>
      <c r="F133" s="1" t="s">
        <v>1342</v>
      </c>
      <c r="G133" s="1" t="s">
        <v>63</v>
      </c>
      <c r="H133" s="31">
        <v>6050</v>
      </c>
      <c r="I133" s="31">
        <v>6050</v>
      </c>
      <c r="J133" s="1" t="b">
        <f>H133=I133</f>
        <v>1</v>
      </c>
      <c r="K133" s="1" t="s">
        <v>2791</v>
      </c>
      <c r="L133" s="1" t="s">
        <v>0</v>
      </c>
      <c r="M133" s="1" t="s">
        <v>0</v>
      </c>
      <c r="N133" s="1" t="s">
        <v>0</v>
      </c>
      <c r="O133" s="1" t="s">
        <v>0</v>
      </c>
    </row>
    <row r="134" spans="1:15" hidden="1" x14ac:dyDescent="0.25">
      <c r="A134" s="1" t="s">
        <v>1499</v>
      </c>
      <c r="B134" s="1" t="s">
        <v>1500</v>
      </c>
      <c r="C134" s="1" t="s">
        <v>1313</v>
      </c>
      <c r="D134" s="1" t="s">
        <v>1501</v>
      </c>
      <c r="E134" s="1" t="s">
        <v>1502</v>
      </c>
      <c r="F134" s="1" t="s">
        <v>1316</v>
      </c>
      <c r="G134" s="1" t="s">
        <v>63</v>
      </c>
      <c r="H134" s="31">
        <v>6050</v>
      </c>
      <c r="I134" s="31">
        <v>6050</v>
      </c>
      <c r="J134" s="1" t="b">
        <f>H134=I134</f>
        <v>1</v>
      </c>
      <c r="K134" s="1" t="s">
        <v>2791</v>
      </c>
      <c r="L134" s="1" t="s">
        <v>0</v>
      </c>
      <c r="M134" s="1" t="s">
        <v>0</v>
      </c>
      <c r="N134" s="1" t="s">
        <v>0</v>
      </c>
      <c r="O134" s="1" t="s">
        <v>0</v>
      </c>
    </row>
    <row r="135" spans="1:15" hidden="1" x14ac:dyDescent="0.25">
      <c r="A135" s="1" t="s">
        <v>1516</v>
      </c>
      <c r="B135" s="1" t="s">
        <v>1517</v>
      </c>
      <c r="C135" s="1" t="s">
        <v>1513</v>
      </c>
      <c r="D135" s="1" t="s">
        <v>1518</v>
      </c>
      <c r="E135" s="1" t="s">
        <v>1519</v>
      </c>
      <c r="F135" s="1" t="s">
        <v>237</v>
      </c>
      <c r="G135" s="1" t="s">
        <v>63</v>
      </c>
      <c r="H135" s="31">
        <v>6050</v>
      </c>
      <c r="I135" s="31">
        <v>6050</v>
      </c>
      <c r="J135" s="1" t="b">
        <f>H135=I135</f>
        <v>1</v>
      </c>
      <c r="K135" s="1" t="s">
        <v>2791</v>
      </c>
      <c r="L135" s="1" t="s">
        <v>0</v>
      </c>
      <c r="M135" s="1" t="s">
        <v>0</v>
      </c>
      <c r="N135" s="1" t="s">
        <v>0</v>
      </c>
      <c r="O135" s="1" t="s">
        <v>0</v>
      </c>
    </row>
    <row r="136" spans="1:15" hidden="1" x14ac:dyDescent="0.25">
      <c r="A136" s="1" t="s">
        <v>1620</v>
      </c>
      <c r="B136" s="1" t="s">
        <v>1621</v>
      </c>
      <c r="C136" s="1" t="s">
        <v>1526</v>
      </c>
      <c r="D136" s="1" t="s">
        <v>1622</v>
      </c>
      <c r="E136" s="1" t="s">
        <v>1623</v>
      </c>
      <c r="F136" s="1" t="s">
        <v>1534</v>
      </c>
      <c r="G136" s="1" t="s">
        <v>63</v>
      </c>
      <c r="H136" s="31">
        <v>6050</v>
      </c>
      <c r="I136" s="31">
        <v>6050</v>
      </c>
      <c r="J136" s="1" t="b">
        <f>H136=I136</f>
        <v>1</v>
      </c>
      <c r="K136" s="1" t="s">
        <v>2791</v>
      </c>
      <c r="L136" s="1" t="s">
        <v>0</v>
      </c>
      <c r="M136" s="1" t="s">
        <v>0</v>
      </c>
      <c r="N136" s="1" t="s">
        <v>0</v>
      </c>
      <c r="O136" s="1" t="s">
        <v>0</v>
      </c>
    </row>
    <row r="137" spans="1:15" hidden="1" x14ac:dyDescent="0.25">
      <c r="A137" s="1" t="s">
        <v>1677</v>
      </c>
      <c r="B137" s="1" t="s">
        <v>1678</v>
      </c>
      <c r="C137" s="1" t="s">
        <v>1526</v>
      </c>
      <c r="D137" s="1" t="s">
        <v>1679</v>
      </c>
      <c r="E137" s="1" t="s">
        <v>1680</v>
      </c>
      <c r="F137" s="1" t="s">
        <v>1529</v>
      </c>
      <c r="G137" s="1" t="s">
        <v>63</v>
      </c>
      <c r="H137" s="31">
        <v>6050</v>
      </c>
      <c r="I137" s="31">
        <v>6050</v>
      </c>
      <c r="J137" s="1" t="b">
        <f>H137=I137</f>
        <v>1</v>
      </c>
      <c r="K137" s="1" t="s">
        <v>2791</v>
      </c>
      <c r="L137" s="1" t="s">
        <v>0</v>
      </c>
      <c r="M137" s="1" t="s">
        <v>0</v>
      </c>
      <c r="N137" s="1" t="s">
        <v>0</v>
      </c>
      <c r="O137" s="1" t="s">
        <v>0</v>
      </c>
    </row>
    <row r="138" spans="1:15" hidden="1" x14ac:dyDescent="0.25">
      <c r="A138" s="1" t="s">
        <v>1721</v>
      </c>
      <c r="B138" s="1" t="s">
        <v>1722</v>
      </c>
      <c r="C138" s="1" t="s">
        <v>1526</v>
      </c>
      <c r="D138" s="1" t="s">
        <v>1723</v>
      </c>
      <c r="E138" s="1" t="s">
        <v>1724</v>
      </c>
      <c r="F138" s="1" t="s">
        <v>1529</v>
      </c>
      <c r="G138" s="1" t="s">
        <v>63</v>
      </c>
      <c r="H138" s="31">
        <v>6050</v>
      </c>
      <c r="I138" s="31">
        <v>6050</v>
      </c>
      <c r="J138" s="1" t="b">
        <f>H138=I138</f>
        <v>1</v>
      </c>
      <c r="K138" s="1" t="s">
        <v>2791</v>
      </c>
      <c r="L138" s="1" t="s">
        <v>0</v>
      </c>
      <c r="M138" s="1" t="s">
        <v>0</v>
      </c>
      <c r="N138" s="1" t="s">
        <v>0</v>
      </c>
      <c r="O138" s="1" t="s">
        <v>0</v>
      </c>
    </row>
    <row r="139" spans="1:15" hidden="1" x14ac:dyDescent="0.25">
      <c r="A139" s="1" t="s">
        <v>1741</v>
      </c>
      <c r="B139" s="1" t="s">
        <v>1742</v>
      </c>
      <c r="C139" s="1" t="s">
        <v>1526</v>
      </c>
      <c r="D139" s="1" t="s">
        <v>1743</v>
      </c>
      <c r="E139" s="1" t="s">
        <v>1744</v>
      </c>
      <c r="F139" s="1" t="s">
        <v>1534</v>
      </c>
      <c r="G139" s="1" t="s">
        <v>63</v>
      </c>
      <c r="H139" s="31">
        <v>6050</v>
      </c>
      <c r="I139" s="31">
        <v>6050</v>
      </c>
      <c r="J139" s="1" t="b">
        <f>H139=I139</f>
        <v>1</v>
      </c>
      <c r="K139" s="1" t="s">
        <v>2791</v>
      </c>
      <c r="L139" s="1" t="s">
        <v>0</v>
      </c>
      <c r="M139" s="1" t="s">
        <v>0</v>
      </c>
      <c r="N139" s="1" t="s">
        <v>0</v>
      </c>
      <c r="O139" s="1" t="s">
        <v>0</v>
      </c>
    </row>
    <row r="140" spans="1:15" hidden="1" x14ac:dyDescent="0.25">
      <c r="A140" s="1" t="s">
        <v>1745</v>
      </c>
      <c r="B140" s="1" t="s">
        <v>1746</v>
      </c>
      <c r="C140" s="1" t="s">
        <v>1526</v>
      </c>
      <c r="D140" s="1" t="s">
        <v>1747</v>
      </c>
      <c r="E140" s="1" t="s">
        <v>1748</v>
      </c>
      <c r="F140" s="1" t="s">
        <v>1534</v>
      </c>
      <c r="G140" s="1" t="s">
        <v>63</v>
      </c>
      <c r="H140" s="31">
        <v>6050</v>
      </c>
      <c r="I140" s="31">
        <v>6050</v>
      </c>
      <c r="J140" s="1" t="b">
        <f>H140=I140</f>
        <v>1</v>
      </c>
      <c r="K140" s="1" t="s">
        <v>2791</v>
      </c>
      <c r="L140" s="1" t="s">
        <v>0</v>
      </c>
      <c r="M140" s="1" t="s">
        <v>0</v>
      </c>
      <c r="N140" s="1" t="s">
        <v>0</v>
      </c>
      <c r="O140" s="1" t="s">
        <v>0</v>
      </c>
    </row>
    <row r="141" spans="1:15" hidden="1" x14ac:dyDescent="0.25">
      <c r="A141" s="1" t="s">
        <v>1773</v>
      </c>
      <c r="B141" s="1" t="s">
        <v>1774</v>
      </c>
      <c r="C141" s="1" t="s">
        <v>1526</v>
      </c>
      <c r="D141" s="1" t="s">
        <v>1775</v>
      </c>
      <c r="E141" s="1" t="s">
        <v>1776</v>
      </c>
      <c r="F141" s="1" t="s">
        <v>1529</v>
      </c>
      <c r="G141" s="1" t="s">
        <v>63</v>
      </c>
      <c r="H141" s="31">
        <v>6050</v>
      </c>
      <c r="I141" s="31">
        <v>6050</v>
      </c>
      <c r="J141" s="1" t="b">
        <f>H141=I141</f>
        <v>1</v>
      </c>
      <c r="K141" s="1" t="s">
        <v>2791</v>
      </c>
      <c r="L141" s="1" t="s">
        <v>0</v>
      </c>
      <c r="M141" s="1" t="s">
        <v>0</v>
      </c>
      <c r="N141" s="1" t="s">
        <v>0</v>
      </c>
      <c r="O141" s="1" t="s">
        <v>0</v>
      </c>
    </row>
    <row r="142" spans="1:15" hidden="1" x14ac:dyDescent="0.25">
      <c r="A142" s="1" t="s">
        <v>1781</v>
      </c>
      <c r="B142" s="1" t="s">
        <v>1782</v>
      </c>
      <c r="C142" s="1" t="s">
        <v>1526</v>
      </c>
      <c r="D142" s="1" t="s">
        <v>1783</v>
      </c>
      <c r="E142" s="1" t="s">
        <v>1784</v>
      </c>
      <c r="F142" s="1" t="s">
        <v>1534</v>
      </c>
      <c r="G142" s="1" t="s">
        <v>63</v>
      </c>
      <c r="H142" s="31">
        <v>6050</v>
      </c>
      <c r="I142" s="31">
        <v>6050</v>
      </c>
      <c r="J142" s="1" t="b">
        <f>H142=I142</f>
        <v>1</v>
      </c>
      <c r="K142" s="1" t="s">
        <v>2791</v>
      </c>
      <c r="L142" s="1" t="s">
        <v>0</v>
      </c>
      <c r="M142" s="1" t="s">
        <v>0</v>
      </c>
      <c r="N142" s="1" t="s">
        <v>1785</v>
      </c>
      <c r="O142" s="1" t="s">
        <v>0</v>
      </c>
    </row>
    <row r="143" spans="1:15" hidden="1" x14ac:dyDescent="0.25">
      <c r="A143" s="1" t="s">
        <v>1816</v>
      </c>
      <c r="B143" s="1" t="s">
        <v>1817</v>
      </c>
      <c r="C143" s="1" t="s">
        <v>1526</v>
      </c>
      <c r="D143" s="1" t="s">
        <v>1818</v>
      </c>
      <c r="E143" s="1" t="s">
        <v>1819</v>
      </c>
      <c r="F143" s="1" t="s">
        <v>1534</v>
      </c>
      <c r="G143" s="1" t="s">
        <v>63</v>
      </c>
      <c r="H143" s="31">
        <v>6050</v>
      </c>
      <c r="I143" s="31">
        <v>6050</v>
      </c>
      <c r="J143" s="1" t="b">
        <f>H143=I143</f>
        <v>1</v>
      </c>
      <c r="K143" s="1" t="s">
        <v>2791</v>
      </c>
      <c r="L143" s="1" t="s">
        <v>0</v>
      </c>
      <c r="M143" s="1" t="s">
        <v>0</v>
      </c>
      <c r="N143" s="1" t="s">
        <v>1820</v>
      </c>
      <c r="O143" s="1" t="s">
        <v>0</v>
      </c>
    </row>
    <row r="144" spans="1:15" hidden="1" x14ac:dyDescent="0.25">
      <c r="A144" s="1" t="s">
        <v>1821</v>
      </c>
      <c r="B144" s="1" t="s">
        <v>1822</v>
      </c>
      <c r="C144" s="1" t="s">
        <v>1526</v>
      </c>
      <c r="D144" s="1" t="s">
        <v>1823</v>
      </c>
      <c r="E144" s="1" t="s">
        <v>1824</v>
      </c>
      <c r="F144" s="1" t="s">
        <v>1534</v>
      </c>
      <c r="G144" s="1" t="s">
        <v>63</v>
      </c>
      <c r="H144" s="31">
        <v>6050</v>
      </c>
      <c r="I144" s="31">
        <v>6050</v>
      </c>
      <c r="J144" s="1" t="b">
        <f>H144=I144</f>
        <v>1</v>
      </c>
      <c r="K144" s="1" t="s">
        <v>2791</v>
      </c>
      <c r="L144" s="1" t="s">
        <v>0</v>
      </c>
      <c r="M144" s="1" t="s">
        <v>0</v>
      </c>
      <c r="N144" s="1" t="s">
        <v>0</v>
      </c>
      <c r="O144" s="1" t="s">
        <v>0</v>
      </c>
    </row>
    <row r="145" spans="1:15" hidden="1" x14ac:dyDescent="0.25">
      <c r="A145" s="1" t="s">
        <v>1850</v>
      </c>
      <c r="B145" s="1" t="s">
        <v>1851</v>
      </c>
      <c r="C145" s="1" t="s">
        <v>1526</v>
      </c>
      <c r="D145" s="1" t="s">
        <v>1852</v>
      </c>
      <c r="E145" s="1" t="s">
        <v>1853</v>
      </c>
      <c r="F145" s="1" t="s">
        <v>1534</v>
      </c>
      <c r="G145" s="1" t="s">
        <v>63</v>
      </c>
      <c r="H145" s="31">
        <v>6050</v>
      </c>
      <c r="I145" s="31">
        <v>6050</v>
      </c>
      <c r="J145" s="1" t="b">
        <f>H145=I145</f>
        <v>1</v>
      </c>
      <c r="K145" s="1" t="s">
        <v>2791</v>
      </c>
      <c r="L145" s="1" t="s">
        <v>0</v>
      </c>
      <c r="M145" s="1" t="s">
        <v>0</v>
      </c>
      <c r="N145" s="1" t="s">
        <v>0</v>
      </c>
      <c r="O145" s="1" t="s">
        <v>0</v>
      </c>
    </row>
    <row r="146" spans="1:15" hidden="1" x14ac:dyDescent="0.25">
      <c r="A146" s="1" t="s">
        <v>1866</v>
      </c>
      <c r="B146" s="1" t="s">
        <v>1867</v>
      </c>
      <c r="C146" s="1" t="s">
        <v>1526</v>
      </c>
      <c r="D146" s="1" t="s">
        <v>1868</v>
      </c>
      <c r="E146" s="1" t="s">
        <v>1869</v>
      </c>
      <c r="F146" s="1" t="s">
        <v>1534</v>
      </c>
      <c r="G146" s="1" t="s">
        <v>63</v>
      </c>
      <c r="H146" s="31">
        <v>6050</v>
      </c>
      <c r="I146" s="31">
        <v>6050</v>
      </c>
      <c r="J146" s="1" t="b">
        <f>H146=I146</f>
        <v>1</v>
      </c>
      <c r="K146" s="1" t="s">
        <v>2791</v>
      </c>
      <c r="L146" s="1" t="s">
        <v>0</v>
      </c>
      <c r="M146" s="1" t="s">
        <v>0</v>
      </c>
      <c r="N146" s="1" t="s">
        <v>0</v>
      </c>
      <c r="O146" s="1" t="s">
        <v>0</v>
      </c>
    </row>
    <row r="147" spans="1:15" hidden="1" x14ac:dyDescent="0.25">
      <c r="A147" s="1" t="s">
        <v>1899</v>
      </c>
      <c r="B147" s="1" t="s">
        <v>1900</v>
      </c>
      <c r="C147" s="1" t="s">
        <v>1526</v>
      </c>
      <c r="D147" s="1" t="s">
        <v>1901</v>
      </c>
      <c r="E147" s="1" t="s">
        <v>1902</v>
      </c>
      <c r="F147" s="1" t="s">
        <v>1534</v>
      </c>
      <c r="G147" s="1" t="s">
        <v>63</v>
      </c>
      <c r="H147" s="31">
        <v>6050</v>
      </c>
      <c r="I147" s="31">
        <v>6050</v>
      </c>
      <c r="J147" s="1" t="b">
        <f>H147=I147</f>
        <v>1</v>
      </c>
      <c r="K147" s="1" t="s">
        <v>2791</v>
      </c>
      <c r="L147" s="1" t="s">
        <v>0</v>
      </c>
      <c r="M147" s="1" t="s">
        <v>0</v>
      </c>
      <c r="N147" s="1" t="s">
        <v>0</v>
      </c>
      <c r="O147" s="1" t="s">
        <v>0</v>
      </c>
    </row>
    <row r="148" spans="1:15" hidden="1" x14ac:dyDescent="0.25">
      <c r="A148" s="1" t="s">
        <v>20</v>
      </c>
      <c r="B148" s="1" t="s">
        <v>21</v>
      </c>
      <c r="C148" s="1" t="s">
        <v>15</v>
      </c>
      <c r="D148" s="1" t="s">
        <v>22</v>
      </c>
      <c r="E148" s="1" t="s">
        <v>23</v>
      </c>
      <c r="F148" s="1" t="s">
        <v>18</v>
      </c>
      <c r="G148" s="1" t="s">
        <v>24</v>
      </c>
      <c r="H148" s="31">
        <v>6325</v>
      </c>
      <c r="I148" s="31">
        <v>6325</v>
      </c>
      <c r="J148" s="1" t="b">
        <f>H148=I148</f>
        <v>1</v>
      </c>
      <c r="K148" s="1" t="s">
        <v>2791</v>
      </c>
      <c r="L148" s="1" t="s">
        <v>0</v>
      </c>
      <c r="M148" s="1" t="s">
        <v>0</v>
      </c>
      <c r="N148" s="1" t="s">
        <v>0</v>
      </c>
      <c r="O148" s="1" t="s">
        <v>0</v>
      </c>
    </row>
    <row r="149" spans="1:15" hidden="1" x14ac:dyDescent="0.25">
      <c r="A149" s="1" t="s">
        <v>55</v>
      </c>
      <c r="B149" s="1" t="s">
        <v>56</v>
      </c>
      <c r="C149" s="1" t="s">
        <v>15</v>
      </c>
      <c r="D149" s="1" t="s">
        <v>57</v>
      </c>
      <c r="E149" s="1" t="s">
        <v>58</v>
      </c>
      <c r="F149" s="1" t="s">
        <v>29</v>
      </c>
      <c r="G149" s="1" t="s">
        <v>24</v>
      </c>
      <c r="H149" s="31">
        <v>6325</v>
      </c>
      <c r="I149" s="31">
        <v>6325</v>
      </c>
      <c r="J149" s="1" t="b">
        <f>H149=I149</f>
        <v>1</v>
      </c>
      <c r="K149" s="1" t="s">
        <v>2791</v>
      </c>
      <c r="L149" s="1" t="s">
        <v>0</v>
      </c>
      <c r="M149" s="1" t="s">
        <v>0</v>
      </c>
      <c r="N149" s="1" t="s">
        <v>0</v>
      </c>
      <c r="O149" s="1" t="s">
        <v>0</v>
      </c>
    </row>
    <row r="150" spans="1:15" hidden="1" x14ac:dyDescent="0.25">
      <c r="A150" s="1" t="s">
        <v>69</v>
      </c>
      <c r="B150" s="1" t="s">
        <v>70</v>
      </c>
      <c r="C150" s="1" t="s">
        <v>15</v>
      </c>
      <c r="D150" s="1" t="s">
        <v>71</v>
      </c>
      <c r="E150" s="1" t="s">
        <v>72</v>
      </c>
      <c r="F150" s="1" t="s">
        <v>18</v>
      </c>
      <c r="G150" s="1" t="s">
        <v>24</v>
      </c>
      <c r="H150" s="31">
        <v>6325</v>
      </c>
      <c r="I150" s="31">
        <v>6325</v>
      </c>
      <c r="J150" s="1" t="b">
        <f>H150=I150</f>
        <v>1</v>
      </c>
      <c r="K150" s="1" t="s">
        <v>2791</v>
      </c>
      <c r="L150" s="1" t="s">
        <v>0</v>
      </c>
      <c r="M150" s="1" t="s">
        <v>0</v>
      </c>
      <c r="N150" s="1" t="s">
        <v>0</v>
      </c>
      <c r="O150" s="1" t="s">
        <v>0</v>
      </c>
    </row>
    <row r="151" spans="1:15" hidden="1" x14ac:dyDescent="0.25">
      <c r="A151" s="1" t="s">
        <v>86</v>
      </c>
      <c r="B151" s="1" t="s">
        <v>87</v>
      </c>
      <c r="C151" s="1" t="s">
        <v>15</v>
      </c>
      <c r="D151" s="1" t="s">
        <v>88</v>
      </c>
      <c r="E151" s="1" t="s">
        <v>89</v>
      </c>
      <c r="F151" s="1" t="s">
        <v>29</v>
      </c>
      <c r="G151" s="1" t="s">
        <v>24</v>
      </c>
      <c r="H151" s="31">
        <v>6325</v>
      </c>
      <c r="I151" s="31">
        <v>6325</v>
      </c>
      <c r="J151" s="1" t="b">
        <f>H151=I151</f>
        <v>1</v>
      </c>
      <c r="K151" s="1" t="s">
        <v>2791</v>
      </c>
      <c r="L151" s="1" t="s">
        <v>0</v>
      </c>
      <c r="M151" s="1" t="s">
        <v>0</v>
      </c>
      <c r="N151" s="1" t="s">
        <v>0</v>
      </c>
      <c r="O151" s="1" t="s">
        <v>0</v>
      </c>
    </row>
    <row r="152" spans="1:15" hidden="1" x14ac:dyDescent="0.25">
      <c r="A152" s="1" t="s">
        <v>134</v>
      </c>
      <c r="B152" s="1" t="s">
        <v>135</v>
      </c>
      <c r="C152" s="1" t="s">
        <v>15</v>
      </c>
      <c r="D152" s="1" t="s">
        <v>136</v>
      </c>
      <c r="E152" s="1" t="s">
        <v>137</v>
      </c>
      <c r="F152" s="1" t="s">
        <v>18</v>
      </c>
      <c r="G152" s="1" t="s">
        <v>24</v>
      </c>
      <c r="H152" s="31">
        <v>6325</v>
      </c>
      <c r="I152" s="31">
        <v>6325</v>
      </c>
      <c r="J152" s="1" t="b">
        <f>H152=I152</f>
        <v>1</v>
      </c>
      <c r="K152" s="1" t="s">
        <v>2791</v>
      </c>
      <c r="L152" s="1" t="s">
        <v>0</v>
      </c>
      <c r="M152" s="1" t="s">
        <v>0</v>
      </c>
      <c r="N152" s="1" t="s">
        <v>0</v>
      </c>
      <c r="O152" s="1" t="s">
        <v>0</v>
      </c>
    </row>
    <row r="153" spans="1:15" hidden="1" x14ac:dyDescent="0.25">
      <c r="A153" s="1" t="s">
        <v>150</v>
      </c>
      <c r="B153" s="1" t="s">
        <v>151</v>
      </c>
      <c r="C153" s="1" t="s">
        <v>15</v>
      </c>
      <c r="D153" s="1" t="s">
        <v>152</v>
      </c>
      <c r="E153" s="1" t="s">
        <v>153</v>
      </c>
      <c r="F153" s="1" t="s">
        <v>29</v>
      </c>
      <c r="G153" s="1" t="s">
        <v>24</v>
      </c>
      <c r="H153" s="31">
        <v>6325</v>
      </c>
      <c r="I153" s="31">
        <v>6325</v>
      </c>
      <c r="J153" s="1" t="b">
        <f>H153=I153</f>
        <v>1</v>
      </c>
      <c r="K153" s="1" t="s">
        <v>2791</v>
      </c>
      <c r="L153" s="1" t="s">
        <v>0</v>
      </c>
      <c r="M153" s="1" t="s">
        <v>0</v>
      </c>
      <c r="N153" s="1" t="s">
        <v>0</v>
      </c>
      <c r="O153" s="1" t="s">
        <v>0</v>
      </c>
    </row>
    <row r="154" spans="1:15" hidden="1" x14ac:dyDescent="0.25">
      <c r="A154" s="1" t="s">
        <v>166</v>
      </c>
      <c r="B154" s="1" t="s">
        <v>167</v>
      </c>
      <c r="C154" s="1" t="s">
        <v>15</v>
      </c>
      <c r="D154" s="1" t="s">
        <v>168</v>
      </c>
      <c r="E154" s="1" t="s">
        <v>169</v>
      </c>
      <c r="F154" s="1" t="s">
        <v>29</v>
      </c>
      <c r="G154" s="1" t="s">
        <v>24</v>
      </c>
      <c r="H154" s="31">
        <v>6325</v>
      </c>
      <c r="I154" s="31">
        <v>6325</v>
      </c>
      <c r="J154" s="1" t="b">
        <f>H154=I154</f>
        <v>1</v>
      </c>
      <c r="K154" s="1" t="s">
        <v>2791</v>
      </c>
      <c r="L154" s="1" t="s">
        <v>0</v>
      </c>
      <c r="M154" s="1" t="s">
        <v>0</v>
      </c>
      <c r="N154" s="1" t="s">
        <v>0</v>
      </c>
      <c r="O154" s="1" t="s">
        <v>0</v>
      </c>
    </row>
    <row r="155" spans="1:15" hidden="1" x14ac:dyDescent="0.25">
      <c r="A155" s="1" t="s">
        <v>308</v>
      </c>
      <c r="B155" s="1" t="s">
        <v>309</v>
      </c>
      <c r="C155" s="1" t="s">
        <v>234</v>
      </c>
      <c r="D155" s="1" t="s">
        <v>310</v>
      </c>
      <c r="E155" s="1" t="s">
        <v>311</v>
      </c>
      <c r="F155" s="1" t="s">
        <v>237</v>
      </c>
      <c r="G155" s="1" t="s">
        <v>24</v>
      </c>
      <c r="H155" s="31">
        <v>6325</v>
      </c>
      <c r="I155" s="31">
        <v>6325</v>
      </c>
      <c r="J155" s="1" t="b">
        <f>H155=I155</f>
        <v>1</v>
      </c>
      <c r="K155" s="1" t="s">
        <v>2791</v>
      </c>
      <c r="L155" s="1" t="s">
        <v>0</v>
      </c>
      <c r="M155" s="1" t="s">
        <v>0</v>
      </c>
      <c r="N155" s="1" t="s">
        <v>0</v>
      </c>
      <c r="O155" s="1" t="s">
        <v>0</v>
      </c>
    </row>
    <row r="156" spans="1:15" hidden="1" x14ac:dyDescent="0.25">
      <c r="A156" s="1" t="s">
        <v>378</v>
      </c>
      <c r="B156" s="1" t="s">
        <v>379</v>
      </c>
      <c r="C156" s="1" t="s">
        <v>343</v>
      </c>
      <c r="D156" s="1" t="s">
        <v>380</v>
      </c>
      <c r="E156" s="1" t="s">
        <v>381</v>
      </c>
      <c r="F156" s="1" t="s">
        <v>346</v>
      </c>
      <c r="G156" s="1" t="s">
        <v>24</v>
      </c>
      <c r="H156" s="31">
        <v>6325</v>
      </c>
      <c r="I156" s="31">
        <v>6325</v>
      </c>
      <c r="J156" s="1" t="b">
        <f>H156=I156</f>
        <v>1</v>
      </c>
      <c r="K156" s="1" t="s">
        <v>2791</v>
      </c>
      <c r="L156" s="1" t="s">
        <v>0</v>
      </c>
      <c r="M156" s="1" t="s">
        <v>0</v>
      </c>
      <c r="N156" s="1" t="s">
        <v>0</v>
      </c>
      <c r="O156" s="1" t="s">
        <v>0</v>
      </c>
    </row>
    <row r="157" spans="1:15" hidden="1" x14ac:dyDescent="0.25">
      <c r="A157" s="1" t="s">
        <v>420</v>
      </c>
      <c r="B157" s="1" t="s">
        <v>421</v>
      </c>
      <c r="C157" s="1" t="s">
        <v>403</v>
      </c>
      <c r="D157" s="1" t="s">
        <v>422</v>
      </c>
      <c r="E157" s="1" t="s">
        <v>423</v>
      </c>
      <c r="F157" s="1" t="s">
        <v>415</v>
      </c>
      <c r="G157" s="1" t="s">
        <v>24</v>
      </c>
      <c r="H157" s="31">
        <v>6325</v>
      </c>
      <c r="I157" s="31">
        <v>6325</v>
      </c>
      <c r="J157" s="1" t="b">
        <f>H157=I157</f>
        <v>1</v>
      </c>
      <c r="K157" s="1" t="s">
        <v>2791</v>
      </c>
      <c r="L157" s="1" t="s">
        <v>0</v>
      </c>
      <c r="M157" s="1" t="s">
        <v>0</v>
      </c>
      <c r="N157" s="1" t="s">
        <v>0</v>
      </c>
      <c r="O157" s="1" t="s">
        <v>0</v>
      </c>
    </row>
    <row r="158" spans="1:15" hidden="1" x14ac:dyDescent="0.25">
      <c r="A158" s="1" t="s">
        <v>456</v>
      </c>
      <c r="B158" s="1" t="s">
        <v>457</v>
      </c>
      <c r="C158" s="1" t="s">
        <v>403</v>
      </c>
      <c r="D158" s="1" t="s">
        <v>458</v>
      </c>
      <c r="E158" s="1" t="s">
        <v>459</v>
      </c>
      <c r="F158" s="1" t="s">
        <v>415</v>
      </c>
      <c r="G158" s="1" t="s">
        <v>24</v>
      </c>
      <c r="H158" s="31">
        <v>6325</v>
      </c>
      <c r="I158" s="31">
        <v>6325</v>
      </c>
      <c r="J158" s="1" t="b">
        <f>H158=I158</f>
        <v>1</v>
      </c>
      <c r="K158" s="1" t="s">
        <v>2791</v>
      </c>
      <c r="L158" s="1" t="s">
        <v>0</v>
      </c>
      <c r="M158" s="1" t="s">
        <v>0</v>
      </c>
      <c r="N158" s="1" t="s">
        <v>0</v>
      </c>
      <c r="O158" s="1" t="s">
        <v>0</v>
      </c>
    </row>
    <row r="159" spans="1:15" hidden="1" x14ac:dyDescent="0.25">
      <c r="A159" s="1" t="s">
        <v>480</v>
      </c>
      <c r="B159" s="1" t="s">
        <v>481</v>
      </c>
      <c r="C159" s="1" t="s">
        <v>403</v>
      </c>
      <c r="D159" s="1" t="s">
        <v>482</v>
      </c>
      <c r="E159" s="1" t="s">
        <v>483</v>
      </c>
      <c r="F159" s="1" t="s">
        <v>415</v>
      </c>
      <c r="G159" s="1" t="s">
        <v>24</v>
      </c>
      <c r="H159" s="31">
        <v>6325</v>
      </c>
      <c r="I159" s="31">
        <v>6325</v>
      </c>
      <c r="J159" s="1" t="b">
        <f>H159=I159</f>
        <v>1</v>
      </c>
      <c r="K159" s="1" t="s">
        <v>2791</v>
      </c>
      <c r="L159" s="1" t="s">
        <v>0</v>
      </c>
      <c r="M159" s="1" t="s">
        <v>0</v>
      </c>
      <c r="N159" s="1" t="s">
        <v>0</v>
      </c>
      <c r="O159" s="1" t="s">
        <v>0</v>
      </c>
    </row>
    <row r="160" spans="1:15" hidden="1" x14ac:dyDescent="0.25">
      <c r="A160" s="1" t="s">
        <v>514</v>
      </c>
      <c r="B160" s="1" t="s">
        <v>515</v>
      </c>
      <c r="C160" s="1" t="s">
        <v>403</v>
      </c>
      <c r="D160" s="1" t="s">
        <v>516</v>
      </c>
      <c r="E160" s="1" t="s">
        <v>517</v>
      </c>
      <c r="F160" s="1" t="s">
        <v>415</v>
      </c>
      <c r="G160" s="1" t="s">
        <v>24</v>
      </c>
      <c r="H160" s="31">
        <v>6325</v>
      </c>
      <c r="I160" s="31">
        <v>6325</v>
      </c>
      <c r="J160" s="1" t="b">
        <f>H160=I160</f>
        <v>1</v>
      </c>
      <c r="K160" s="1" t="s">
        <v>2791</v>
      </c>
      <c r="L160" s="1" t="s">
        <v>0</v>
      </c>
      <c r="M160" s="1" t="s">
        <v>0</v>
      </c>
      <c r="N160" s="1" t="s">
        <v>0</v>
      </c>
      <c r="O160" s="1" t="s">
        <v>0</v>
      </c>
    </row>
    <row r="161" spans="1:15" hidden="1" x14ac:dyDescent="0.25">
      <c r="A161" s="1" t="s">
        <v>547</v>
      </c>
      <c r="B161" s="1" t="s">
        <v>548</v>
      </c>
      <c r="C161" s="1" t="s">
        <v>403</v>
      </c>
      <c r="D161" s="1" t="s">
        <v>549</v>
      </c>
      <c r="E161" s="1" t="s">
        <v>550</v>
      </c>
      <c r="F161" s="1" t="s">
        <v>415</v>
      </c>
      <c r="G161" s="1" t="s">
        <v>24</v>
      </c>
      <c r="H161" s="31">
        <v>6325</v>
      </c>
      <c r="I161" s="31">
        <v>6325</v>
      </c>
      <c r="J161" s="1" t="b">
        <f>H161=I161</f>
        <v>1</v>
      </c>
      <c r="K161" s="1" t="s">
        <v>2791</v>
      </c>
      <c r="L161" s="1" t="s">
        <v>0</v>
      </c>
      <c r="M161" s="1" t="s">
        <v>0</v>
      </c>
      <c r="N161" s="1" t="s">
        <v>0</v>
      </c>
      <c r="O161" s="1" t="s">
        <v>0</v>
      </c>
    </row>
    <row r="162" spans="1:15" hidden="1" x14ac:dyDescent="0.25">
      <c r="A162" s="1" t="s">
        <v>551</v>
      </c>
      <c r="B162" s="1" t="s">
        <v>552</v>
      </c>
      <c r="C162" s="1" t="s">
        <v>403</v>
      </c>
      <c r="D162" s="1" t="s">
        <v>553</v>
      </c>
      <c r="E162" s="1" t="s">
        <v>554</v>
      </c>
      <c r="F162" s="1" t="s">
        <v>415</v>
      </c>
      <c r="G162" s="1" t="s">
        <v>24</v>
      </c>
      <c r="H162" s="31">
        <v>6325</v>
      </c>
      <c r="I162" s="31">
        <v>6325</v>
      </c>
      <c r="J162" s="1" t="b">
        <f>H162=I162</f>
        <v>1</v>
      </c>
      <c r="K162" s="1" t="s">
        <v>2791</v>
      </c>
      <c r="L162" s="1" t="s">
        <v>0</v>
      </c>
      <c r="M162" s="1" t="s">
        <v>0</v>
      </c>
      <c r="N162" s="1" t="s">
        <v>0</v>
      </c>
      <c r="O162" s="1" t="s">
        <v>0</v>
      </c>
    </row>
    <row r="163" spans="1:15" hidden="1" x14ac:dyDescent="0.25">
      <c r="A163" s="1" t="s">
        <v>563</v>
      </c>
      <c r="B163" s="1" t="s">
        <v>564</v>
      </c>
      <c r="C163" s="1" t="s">
        <v>403</v>
      </c>
      <c r="D163" s="1" t="s">
        <v>565</v>
      </c>
      <c r="E163" s="1" t="s">
        <v>566</v>
      </c>
      <c r="F163" s="1" t="s">
        <v>415</v>
      </c>
      <c r="G163" s="1" t="s">
        <v>24</v>
      </c>
      <c r="H163" s="31">
        <v>6325</v>
      </c>
      <c r="I163" s="31">
        <v>6325</v>
      </c>
      <c r="J163" s="1" t="b">
        <f>H163=I163</f>
        <v>1</v>
      </c>
      <c r="K163" s="1" t="s">
        <v>2791</v>
      </c>
      <c r="L163" s="1" t="s">
        <v>0</v>
      </c>
      <c r="M163" s="1" t="s">
        <v>0</v>
      </c>
      <c r="N163" s="1" t="s">
        <v>0</v>
      </c>
      <c r="O163" s="1" t="s">
        <v>0</v>
      </c>
    </row>
    <row r="164" spans="1:15" hidden="1" x14ac:dyDescent="0.25">
      <c r="A164" s="1" t="s">
        <v>587</v>
      </c>
      <c r="B164" s="1" t="s">
        <v>588</v>
      </c>
      <c r="C164" s="1" t="s">
        <v>403</v>
      </c>
      <c r="D164" s="1" t="s">
        <v>589</v>
      </c>
      <c r="E164" s="1" t="s">
        <v>590</v>
      </c>
      <c r="F164" s="1" t="s">
        <v>415</v>
      </c>
      <c r="G164" s="1" t="s">
        <v>24</v>
      </c>
      <c r="H164" s="31">
        <v>6325</v>
      </c>
      <c r="I164" s="31">
        <v>6325</v>
      </c>
      <c r="J164" s="1" t="b">
        <f>H164=I164</f>
        <v>1</v>
      </c>
      <c r="K164" s="1" t="s">
        <v>2791</v>
      </c>
      <c r="L164" s="1" t="s">
        <v>0</v>
      </c>
      <c r="M164" s="1" t="s">
        <v>0</v>
      </c>
      <c r="N164" s="1" t="s">
        <v>0</v>
      </c>
      <c r="O164" s="1" t="s">
        <v>0</v>
      </c>
    </row>
    <row r="165" spans="1:15" hidden="1" x14ac:dyDescent="0.25">
      <c r="A165" s="1" t="s">
        <v>591</v>
      </c>
      <c r="B165" s="1" t="s">
        <v>592</v>
      </c>
      <c r="C165" s="1" t="s">
        <v>403</v>
      </c>
      <c r="D165" s="1" t="s">
        <v>593</v>
      </c>
      <c r="E165" s="1" t="s">
        <v>594</v>
      </c>
      <c r="F165" s="1" t="s">
        <v>406</v>
      </c>
      <c r="G165" s="1" t="s">
        <v>24</v>
      </c>
      <c r="H165" s="31">
        <v>6325</v>
      </c>
      <c r="I165" s="31">
        <v>6325</v>
      </c>
      <c r="J165" s="1" t="b">
        <f>H165=I165</f>
        <v>1</v>
      </c>
      <c r="K165" s="1" t="s">
        <v>2791</v>
      </c>
      <c r="L165" s="1" t="s">
        <v>0</v>
      </c>
      <c r="M165" s="1" t="s">
        <v>0</v>
      </c>
      <c r="N165" s="1" t="s">
        <v>0</v>
      </c>
      <c r="O165" s="1" t="s">
        <v>0</v>
      </c>
    </row>
    <row r="166" spans="1:15" hidden="1" x14ac:dyDescent="0.25">
      <c r="A166" s="1" t="s">
        <v>646</v>
      </c>
      <c r="B166" s="1" t="s">
        <v>647</v>
      </c>
      <c r="C166" s="1" t="s">
        <v>605</v>
      </c>
      <c r="D166" s="1" t="s">
        <v>648</v>
      </c>
      <c r="E166" s="1" t="s">
        <v>649</v>
      </c>
      <c r="F166" s="1" t="s">
        <v>608</v>
      </c>
      <c r="G166" s="1" t="s">
        <v>24</v>
      </c>
      <c r="H166" s="31">
        <v>6325</v>
      </c>
      <c r="I166" s="31">
        <v>6325</v>
      </c>
      <c r="J166" s="1" t="b">
        <f>H166=I166</f>
        <v>1</v>
      </c>
      <c r="K166" s="1" t="s">
        <v>2791</v>
      </c>
      <c r="L166" s="1" t="s">
        <v>0</v>
      </c>
      <c r="M166" s="1" t="s">
        <v>0</v>
      </c>
      <c r="N166" s="1" t="s">
        <v>0</v>
      </c>
      <c r="O166" s="1" t="s">
        <v>0</v>
      </c>
    </row>
    <row r="167" spans="1:15" hidden="1" x14ac:dyDescent="0.25">
      <c r="A167" s="1" t="s">
        <v>710</v>
      </c>
      <c r="B167" s="1" t="s">
        <v>711</v>
      </c>
      <c r="C167" s="1" t="s">
        <v>697</v>
      </c>
      <c r="D167" s="1" t="s">
        <v>712</v>
      </c>
      <c r="E167" s="1" t="s">
        <v>713</v>
      </c>
      <c r="F167" s="1" t="s">
        <v>700</v>
      </c>
      <c r="G167" s="1" t="s">
        <v>24</v>
      </c>
      <c r="H167" s="31">
        <v>6325</v>
      </c>
      <c r="I167" s="31">
        <v>6325</v>
      </c>
      <c r="J167" s="1" t="b">
        <f>H167=I167</f>
        <v>1</v>
      </c>
      <c r="K167" s="1" t="s">
        <v>2791</v>
      </c>
      <c r="L167" s="1" t="s">
        <v>0</v>
      </c>
      <c r="M167" s="1" t="s">
        <v>0</v>
      </c>
      <c r="N167" s="1" t="s">
        <v>0</v>
      </c>
      <c r="O167" s="1" t="s">
        <v>0</v>
      </c>
    </row>
    <row r="168" spans="1:15" hidden="1" x14ac:dyDescent="0.25">
      <c r="A168" s="1" t="s">
        <v>719</v>
      </c>
      <c r="B168" s="1" t="s">
        <v>720</v>
      </c>
      <c r="C168" s="1" t="s">
        <v>697</v>
      </c>
      <c r="D168" s="1" t="s">
        <v>721</v>
      </c>
      <c r="E168" s="1" t="s">
        <v>722</v>
      </c>
      <c r="F168" s="1" t="s">
        <v>700</v>
      </c>
      <c r="G168" s="1" t="s">
        <v>24</v>
      </c>
      <c r="H168" s="31">
        <v>6325</v>
      </c>
      <c r="I168" s="31">
        <v>6325</v>
      </c>
      <c r="J168" s="1" t="b">
        <f>H168=I168</f>
        <v>1</v>
      </c>
      <c r="K168" s="1" t="s">
        <v>2791</v>
      </c>
      <c r="L168" s="1" t="s">
        <v>0</v>
      </c>
      <c r="M168" s="1" t="s">
        <v>0</v>
      </c>
      <c r="N168" s="1" t="s">
        <v>0</v>
      </c>
      <c r="O168" s="1" t="s">
        <v>0</v>
      </c>
    </row>
    <row r="169" spans="1:15" hidden="1" x14ac:dyDescent="0.25">
      <c r="A169" s="1" t="s">
        <v>753</v>
      </c>
      <c r="B169" s="1" t="s">
        <v>754</v>
      </c>
      <c r="C169" s="1" t="s">
        <v>697</v>
      </c>
      <c r="D169" s="1" t="s">
        <v>755</v>
      </c>
      <c r="E169" s="1" t="s">
        <v>756</v>
      </c>
      <c r="F169" s="1" t="s">
        <v>700</v>
      </c>
      <c r="G169" s="1" t="s">
        <v>24</v>
      </c>
      <c r="H169" s="31">
        <v>6325</v>
      </c>
      <c r="I169" s="31">
        <v>6325</v>
      </c>
      <c r="J169" s="1" t="b">
        <f>H169=I169</f>
        <v>1</v>
      </c>
      <c r="K169" s="1" t="s">
        <v>2791</v>
      </c>
      <c r="L169" s="1" t="s">
        <v>0</v>
      </c>
      <c r="M169" s="1" t="s">
        <v>0</v>
      </c>
      <c r="N169" s="1" t="s">
        <v>0</v>
      </c>
      <c r="O169" s="1" t="s">
        <v>0</v>
      </c>
    </row>
    <row r="170" spans="1:15" hidden="1" x14ac:dyDescent="0.25">
      <c r="A170" s="1" t="s">
        <v>818</v>
      </c>
      <c r="B170" s="1" t="s">
        <v>819</v>
      </c>
      <c r="C170" s="1" t="s">
        <v>697</v>
      </c>
      <c r="D170" s="1" t="s">
        <v>820</v>
      </c>
      <c r="E170" s="1" t="s">
        <v>821</v>
      </c>
      <c r="F170" s="1" t="s">
        <v>700</v>
      </c>
      <c r="G170" s="1" t="s">
        <v>24</v>
      </c>
      <c r="H170" s="31">
        <v>6325</v>
      </c>
      <c r="I170" s="31">
        <v>6325</v>
      </c>
      <c r="J170" s="1" t="b">
        <f>H170=I170</f>
        <v>1</v>
      </c>
      <c r="K170" s="1" t="s">
        <v>2791</v>
      </c>
      <c r="L170" s="1" t="s">
        <v>0</v>
      </c>
      <c r="M170" s="1" t="s">
        <v>0</v>
      </c>
      <c r="N170" s="1" t="s">
        <v>0</v>
      </c>
      <c r="O170" s="1" t="s">
        <v>0</v>
      </c>
    </row>
    <row r="171" spans="1:15" hidden="1" x14ac:dyDescent="0.25">
      <c r="A171" s="1" t="s">
        <v>839</v>
      </c>
      <c r="B171" s="1" t="s">
        <v>840</v>
      </c>
      <c r="C171" s="1" t="s">
        <v>841</v>
      </c>
      <c r="D171" s="1" t="s">
        <v>842</v>
      </c>
      <c r="E171" s="1" t="s">
        <v>843</v>
      </c>
      <c r="F171" s="1" t="s">
        <v>415</v>
      </c>
      <c r="G171" s="1" t="s">
        <v>24</v>
      </c>
      <c r="H171" s="31">
        <v>6325</v>
      </c>
      <c r="I171" s="31">
        <v>6325</v>
      </c>
      <c r="J171" s="1" t="b">
        <f>H171=I171</f>
        <v>1</v>
      </c>
      <c r="K171" s="1" t="s">
        <v>2791</v>
      </c>
      <c r="L171" s="1" t="s">
        <v>0</v>
      </c>
      <c r="M171" s="1" t="s">
        <v>0</v>
      </c>
      <c r="N171" s="1" t="s">
        <v>0</v>
      </c>
      <c r="O171" s="1" t="s">
        <v>0</v>
      </c>
    </row>
    <row r="172" spans="1:15" hidden="1" x14ac:dyDescent="0.25">
      <c r="A172" s="1" t="s">
        <v>860</v>
      </c>
      <c r="B172" s="1" t="s">
        <v>861</v>
      </c>
      <c r="C172" s="1" t="s">
        <v>841</v>
      </c>
      <c r="D172" s="1" t="s">
        <v>862</v>
      </c>
      <c r="E172" s="1" t="s">
        <v>863</v>
      </c>
      <c r="F172" s="1" t="s">
        <v>415</v>
      </c>
      <c r="G172" s="1" t="s">
        <v>24</v>
      </c>
      <c r="H172" s="31">
        <v>6325</v>
      </c>
      <c r="I172" s="31">
        <v>6325</v>
      </c>
      <c r="J172" s="1" t="b">
        <f>H172=I172</f>
        <v>1</v>
      </c>
      <c r="K172" s="1" t="s">
        <v>2791</v>
      </c>
      <c r="L172" s="1" t="s">
        <v>0</v>
      </c>
      <c r="M172" s="1" t="s">
        <v>0</v>
      </c>
      <c r="N172" s="1" t="s">
        <v>0</v>
      </c>
      <c r="O172" s="1" t="s">
        <v>0</v>
      </c>
    </row>
    <row r="173" spans="1:15" hidden="1" x14ac:dyDescent="0.25">
      <c r="A173" s="1" t="s">
        <v>869</v>
      </c>
      <c r="B173" s="1" t="s">
        <v>870</v>
      </c>
      <c r="C173" s="1" t="s">
        <v>841</v>
      </c>
      <c r="D173" s="1" t="s">
        <v>871</v>
      </c>
      <c r="E173" s="1" t="s">
        <v>872</v>
      </c>
      <c r="F173" s="1" t="s">
        <v>406</v>
      </c>
      <c r="G173" s="1" t="s">
        <v>24</v>
      </c>
      <c r="H173" s="31">
        <v>6325</v>
      </c>
      <c r="I173" s="31">
        <v>6325</v>
      </c>
      <c r="J173" s="1" t="b">
        <f>H173=I173</f>
        <v>1</v>
      </c>
      <c r="K173" s="1" t="s">
        <v>2791</v>
      </c>
      <c r="L173" s="1" t="s">
        <v>0</v>
      </c>
      <c r="M173" s="1" t="s">
        <v>0</v>
      </c>
      <c r="N173" s="1" t="s">
        <v>0</v>
      </c>
      <c r="O173" s="1" t="s">
        <v>0</v>
      </c>
    </row>
    <row r="174" spans="1:15" hidden="1" x14ac:dyDescent="0.25">
      <c r="A174" s="1" t="s">
        <v>873</v>
      </c>
      <c r="B174" s="1" t="s">
        <v>874</v>
      </c>
      <c r="C174" s="1" t="s">
        <v>841</v>
      </c>
      <c r="D174" s="1" t="s">
        <v>875</v>
      </c>
      <c r="E174" s="1" t="s">
        <v>876</v>
      </c>
      <c r="F174" s="1" t="s">
        <v>415</v>
      </c>
      <c r="G174" s="1" t="s">
        <v>24</v>
      </c>
      <c r="H174" s="31">
        <v>6325</v>
      </c>
      <c r="I174" s="31">
        <v>6325</v>
      </c>
      <c r="J174" s="1" t="b">
        <f>H174=I174</f>
        <v>1</v>
      </c>
      <c r="K174" s="1" t="s">
        <v>2791</v>
      </c>
      <c r="L174" s="1" t="s">
        <v>0</v>
      </c>
      <c r="M174" s="1" t="s">
        <v>0</v>
      </c>
      <c r="N174" s="1" t="s">
        <v>0</v>
      </c>
      <c r="O174" s="1" t="s">
        <v>0</v>
      </c>
    </row>
    <row r="175" spans="1:15" hidden="1" x14ac:dyDescent="0.25">
      <c r="A175" s="1" t="s">
        <v>887</v>
      </c>
      <c r="B175" s="1" t="s">
        <v>888</v>
      </c>
      <c r="C175" s="1" t="s">
        <v>879</v>
      </c>
      <c r="D175" s="1" t="s">
        <v>889</v>
      </c>
      <c r="E175" s="1" t="s">
        <v>890</v>
      </c>
      <c r="F175" s="1" t="s">
        <v>882</v>
      </c>
      <c r="G175" s="1" t="s">
        <v>24</v>
      </c>
      <c r="H175" s="31">
        <v>6325</v>
      </c>
      <c r="I175" s="31">
        <v>6325</v>
      </c>
      <c r="J175" s="1" t="b">
        <f>H175=I175</f>
        <v>1</v>
      </c>
      <c r="K175" s="1" t="s">
        <v>2791</v>
      </c>
      <c r="L175" s="1" t="s">
        <v>0</v>
      </c>
      <c r="M175" s="1" t="s">
        <v>0</v>
      </c>
      <c r="N175" s="1" t="s">
        <v>0</v>
      </c>
      <c r="O175" s="1" t="s">
        <v>0</v>
      </c>
    </row>
    <row r="176" spans="1:15" hidden="1" x14ac:dyDescent="0.25">
      <c r="A176" s="1" t="s">
        <v>899</v>
      </c>
      <c r="B176" s="1" t="s">
        <v>900</v>
      </c>
      <c r="C176" s="1" t="s">
        <v>879</v>
      </c>
      <c r="D176" s="1" t="s">
        <v>901</v>
      </c>
      <c r="E176" s="1" t="s">
        <v>902</v>
      </c>
      <c r="F176" s="1" t="s">
        <v>882</v>
      </c>
      <c r="G176" s="1" t="s">
        <v>24</v>
      </c>
      <c r="H176" s="31">
        <v>6325</v>
      </c>
      <c r="I176" s="31">
        <v>6325</v>
      </c>
      <c r="J176" s="1" t="b">
        <f>H176=I176</f>
        <v>1</v>
      </c>
      <c r="K176" s="1" t="s">
        <v>2791</v>
      </c>
      <c r="L176" s="1" t="s">
        <v>0</v>
      </c>
      <c r="M176" s="1" t="s">
        <v>0</v>
      </c>
      <c r="N176" s="1" t="s">
        <v>0</v>
      </c>
      <c r="O176" s="1" t="s">
        <v>0</v>
      </c>
    </row>
    <row r="177" spans="1:15" hidden="1" x14ac:dyDescent="0.25">
      <c r="A177" s="1" t="s">
        <v>912</v>
      </c>
      <c r="B177" s="1" t="s">
        <v>913</v>
      </c>
      <c r="C177" s="1" t="s">
        <v>879</v>
      </c>
      <c r="D177" s="1" t="s">
        <v>914</v>
      </c>
      <c r="E177" s="1" t="s">
        <v>915</v>
      </c>
      <c r="F177" s="1" t="s">
        <v>882</v>
      </c>
      <c r="G177" s="1" t="s">
        <v>24</v>
      </c>
      <c r="H177" s="31">
        <v>6325</v>
      </c>
      <c r="I177" s="31">
        <v>6325</v>
      </c>
      <c r="J177" s="1" t="b">
        <f>H177=I177</f>
        <v>1</v>
      </c>
      <c r="K177" s="1" t="s">
        <v>2791</v>
      </c>
      <c r="L177" s="1" t="s">
        <v>0</v>
      </c>
      <c r="M177" s="1" t="s">
        <v>0</v>
      </c>
      <c r="N177" s="1" t="s">
        <v>0</v>
      </c>
      <c r="O177" s="1" t="s">
        <v>0</v>
      </c>
    </row>
    <row r="178" spans="1:15" hidden="1" x14ac:dyDescent="0.25">
      <c r="A178" s="1" t="s">
        <v>932</v>
      </c>
      <c r="B178" s="1" t="s">
        <v>933</v>
      </c>
      <c r="C178" s="1" t="s">
        <v>879</v>
      </c>
      <c r="D178" s="1" t="s">
        <v>934</v>
      </c>
      <c r="E178" s="1" t="s">
        <v>935</v>
      </c>
      <c r="F178" s="1" t="s">
        <v>882</v>
      </c>
      <c r="G178" s="1" t="s">
        <v>24</v>
      </c>
      <c r="H178" s="31">
        <v>6325</v>
      </c>
      <c r="I178" s="31">
        <v>6325</v>
      </c>
      <c r="J178" s="1" t="b">
        <f>H178=I178</f>
        <v>1</v>
      </c>
      <c r="K178" s="1" t="s">
        <v>2791</v>
      </c>
      <c r="L178" s="1" t="s">
        <v>0</v>
      </c>
      <c r="M178" s="1" t="s">
        <v>0</v>
      </c>
      <c r="N178" s="1" t="s">
        <v>0</v>
      </c>
      <c r="O178" s="1" t="s">
        <v>0</v>
      </c>
    </row>
    <row r="179" spans="1:15" hidden="1" x14ac:dyDescent="0.25">
      <c r="A179" s="1" t="s">
        <v>936</v>
      </c>
      <c r="B179" s="1" t="s">
        <v>937</v>
      </c>
      <c r="C179" s="1" t="s">
        <v>879</v>
      </c>
      <c r="D179" s="1" t="s">
        <v>938</v>
      </c>
      <c r="E179" s="1" t="s">
        <v>939</v>
      </c>
      <c r="F179" s="1" t="s">
        <v>882</v>
      </c>
      <c r="G179" s="1" t="s">
        <v>24</v>
      </c>
      <c r="H179" s="31">
        <v>6325</v>
      </c>
      <c r="I179" s="31">
        <v>6325</v>
      </c>
      <c r="J179" s="1" t="b">
        <f>H179=I179</f>
        <v>1</v>
      </c>
      <c r="K179" s="1" t="s">
        <v>2791</v>
      </c>
      <c r="L179" s="1" t="s">
        <v>0</v>
      </c>
      <c r="M179" s="1" t="s">
        <v>0</v>
      </c>
      <c r="N179" s="1" t="s">
        <v>0</v>
      </c>
      <c r="O179" s="1" t="s">
        <v>0</v>
      </c>
    </row>
    <row r="180" spans="1:15" hidden="1" x14ac:dyDescent="0.25">
      <c r="A180" s="1" t="s">
        <v>948</v>
      </c>
      <c r="B180" s="1" t="s">
        <v>949</v>
      </c>
      <c r="C180" s="1" t="s">
        <v>879</v>
      </c>
      <c r="D180" s="1" t="s">
        <v>950</v>
      </c>
      <c r="E180" s="1" t="s">
        <v>951</v>
      </c>
      <c r="F180" s="1" t="s">
        <v>907</v>
      </c>
      <c r="G180" s="1" t="s">
        <v>24</v>
      </c>
      <c r="H180" s="31">
        <v>6325</v>
      </c>
      <c r="I180" s="31">
        <v>6325</v>
      </c>
      <c r="J180" s="1" t="b">
        <f>H180=I180</f>
        <v>1</v>
      </c>
      <c r="K180" s="1" t="s">
        <v>2791</v>
      </c>
      <c r="L180" s="1" t="s">
        <v>0</v>
      </c>
      <c r="M180" s="1" t="s">
        <v>0</v>
      </c>
      <c r="N180" s="1" t="s">
        <v>0</v>
      </c>
      <c r="O180" s="1" t="s">
        <v>0</v>
      </c>
    </row>
    <row r="181" spans="1:15" hidden="1" x14ac:dyDescent="0.25">
      <c r="A181" s="1" t="s">
        <v>980</v>
      </c>
      <c r="B181" s="1" t="s">
        <v>981</v>
      </c>
      <c r="C181" s="1" t="s">
        <v>879</v>
      </c>
      <c r="D181" s="1" t="s">
        <v>982</v>
      </c>
      <c r="E181" s="1" t="s">
        <v>983</v>
      </c>
      <c r="F181" s="1" t="s">
        <v>882</v>
      </c>
      <c r="G181" s="1" t="s">
        <v>24</v>
      </c>
      <c r="H181" s="31">
        <v>6325</v>
      </c>
      <c r="I181" s="31">
        <v>6325</v>
      </c>
      <c r="J181" s="1" t="b">
        <f>H181=I181</f>
        <v>1</v>
      </c>
      <c r="K181" s="1" t="s">
        <v>2791</v>
      </c>
      <c r="L181" s="1" t="s">
        <v>0</v>
      </c>
      <c r="M181" s="1" t="s">
        <v>0</v>
      </c>
      <c r="N181" s="1" t="s">
        <v>0</v>
      </c>
      <c r="O181" s="1" t="s">
        <v>0</v>
      </c>
    </row>
    <row r="182" spans="1:15" hidden="1" x14ac:dyDescent="0.25">
      <c r="A182" s="1" t="s">
        <v>1012</v>
      </c>
      <c r="B182" s="1" t="s">
        <v>1013</v>
      </c>
      <c r="C182" s="1" t="s">
        <v>879</v>
      </c>
      <c r="D182" s="1" t="s">
        <v>1014</v>
      </c>
      <c r="E182" s="1" t="s">
        <v>1015</v>
      </c>
      <c r="F182" s="1" t="s">
        <v>882</v>
      </c>
      <c r="G182" s="1" t="s">
        <v>24</v>
      </c>
      <c r="H182" s="31">
        <v>6325</v>
      </c>
      <c r="I182" s="31">
        <v>6325</v>
      </c>
      <c r="J182" s="1" t="b">
        <f>H182=I182</f>
        <v>1</v>
      </c>
      <c r="K182" s="1" t="s">
        <v>2791</v>
      </c>
      <c r="L182" s="1" t="s">
        <v>0</v>
      </c>
      <c r="M182" s="1" t="s">
        <v>0</v>
      </c>
      <c r="N182" s="1" t="s">
        <v>0</v>
      </c>
      <c r="O182" s="1" t="s">
        <v>0</v>
      </c>
    </row>
    <row r="183" spans="1:15" hidden="1" x14ac:dyDescent="0.25">
      <c r="A183" s="1" t="s">
        <v>1016</v>
      </c>
      <c r="B183" s="1" t="s">
        <v>1017</v>
      </c>
      <c r="C183" s="1" t="s">
        <v>879</v>
      </c>
      <c r="D183" s="1" t="s">
        <v>1018</v>
      </c>
      <c r="E183" s="1" t="s">
        <v>1019</v>
      </c>
      <c r="F183" s="1" t="s">
        <v>882</v>
      </c>
      <c r="G183" s="1" t="s">
        <v>24</v>
      </c>
      <c r="H183" s="31">
        <v>6325</v>
      </c>
      <c r="I183" s="31">
        <v>6325</v>
      </c>
      <c r="J183" s="1" t="b">
        <f>H183=I183</f>
        <v>1</v>
      </c>
      <c r="K183" s="1" t="s">
        <v>2791</v>
      </c>
      <c r="L183" s="1" t="s">
        <v>0</v>
      </c>
      <c r="M183" s="1" t="s">
        <v>0</v>
      </c>
      <c r="N183" s="1" t="s">
        <v>0</v>
      </c>
      <c r="O183" s="1" t="s">
        <v>0</v>
      </c>
    </row>
    <row r="184" spans="1:15" hidden="1" x14ac:dyDescent="0.25">
      <c r="A184" s="1" t="s">
        <v>1024</v>
      </c>
      <c r="B184" s="1" t="s">
        <v>1025</v>
      </c>
      <c r="C184" s="1" t="s">
        <v>879</v>
      </c>
      <c r="D184" s="1" t="s">
        <v>1026</v>
      </c>
      <c r="E184" s="1" t="s">
        <v>1027</v>
      </c>
      <c r="F184" s="1" t="s">
        <v>882</v>
      </c>
      <c r="G184" s="1" t="s">
        <v>24</v>
      </c>
      <c r="H184" s="31">
        <v>6325</v>
      </c>
      <c r="I184" s="31">
        <v>6325</v>
      </c>
      <c r="J184" s="1" t="b">
        <f>H184=I184</f>
        <v>1</v>
      </c>
      <c r="K184" s="1" t="s">
        <v>2791</v>
      </c>
      <c r="L184" s="1" t="s">
        <v>0</v>
      </c>
      <c r="M184" s="1" t="s">
        <v>0</v>
      </c>
      <c r="N184" s="1" t="s">
        <v>0</v>
      </c>
      <c r="O184" s="1" t="s">
        <v>0</v>
      </c>
    </row>
    <row r="185" spans="1:15" hidden="1" x14ac:dyDescent="0.25">
      <c r="A185" s="1" t="s">
        <v>1123</v>
      </c>
      <c r="B185" s="1" t="s">
        <v>1124</v>
      </c>
      <c r="C185" s="1" t="s">
        <v>879</v>
      </c>
      <c r="D185" s="1" t="s">
        <v>1125</v>
      </c>
      <c r="E185" s="1" t="s">
        <v>1126</v>
      </c>
      <c r="F185" s="1" t="s">
        <v>882</v>
      </c>
      <c r="G185" s="1" t="s">
        <v>24</v>
      </c>
      <c r="H185" s="31">
        <v>6325</v>
      </c>
      <c r="I185" s="31">
        <v>6325</v>
      </c>
      <c r="J185" s="1" t="b">
        <f>H185=I185</f>
        <v>1</v>
      </c>
      <c r="K185" s="1" t="s">
        <v>2791</v>
      </c>
      <c r="L185" s="1" t="s">
        <v>0</v>
      </c>
      <c r="M185" s="1" t="s">
        <v>0</v>
      </c>
      <c r="N185" s="1" t="s">
        <v>0</v>
      </c>
      <c r="O185" s="1" t="s">
        <v>0</v>
      </c>
    </row>
    <row r="186" spans="1:15" hidden="1" x14ac:dyDescent="0.25">
      <c r="A186" s="1" t="s">
        <v>1127</v>
      </c>
      <c r="B186" s="1" t="s">
        <v>1128</v>
      </c>
      <c r="C186" s="1" t="s">
        <v>879</v>
      </c>
      <c r="D186" s="1" t="s">
        <v>1129</v>
      </c>
      <c r="E186" s="1" t="s">
        <v>1130</v>
      </c>
      <c r="F186" s="1" t="s">
        <v>907</v>
      </c>
      <c r="G186" s="1" t="s">
        <v>24</v>
      </c>
      <c r="H186" s="31">
        <v>6325</v>
      </c>
      <c r="I186" s="31">
        <v>6325</v>
      </c>
      <c r="J186" s="1" t="b">
        <f>H186=I186</f>
        <v>1</v>
      </c>
      <c r="K186" s="1" t="s">
        <v>2791</v>
      </c>
      <c r="L186" s="1" t="s">
        <v>0</v>
      </c>
      <c r="M186" s="1" t="s">
        <v>0</v>
      </c>
      <c r="N186" s="1" t="s">
        <v>0</v>
      </c>
      <c r="O186" s="1" t="s">
        <v>0</v>
      </c>
    </row>
    <row r="187" spans="1:15" hidden="1" x14ac:dyDescent="0.25">
      <c r="A187" s="1" t="s">
        <v>1163</v>
      </c>
      <c r="B187" s="1" t="s">
        <v>1164</v>
      </c>
      <c r="C187" s="1" t="s">
        <v>879</v>
      </c>
      <c r="D187" s="1" t="s">
        <v>1165</v>
      </c>
      <c r="E187" s="1" t="s">
        <v>1166</v>
      </c>
      <c r="F187" s="1" t="s">
        <v>907</v>
      </c>
      <c r="G187" s="1" t="s">
        <v>24</v>
      </c>
      <c r="H187" s="31">
        <v>6325</v>
      </c>
      <c r="I187" s="31">
        <v>6325</v>
      </c>
      <c r="J187" s="1" t="b">
        <f>H187=I187</f>
        <v>1</v>
      </c>
      <c r="K187" s="1" t="s">
        <v>2791</v>
      </c>
      <c r="L187" s="1" t="s">
        <v>0</v>
      </c>
      <c r="M187" s="1" t="s">
        <v>0</v>
      </c>
      <c r="N187" s="1" t="s">
        <v>0</v>
      </c>
      <c r="O187" s="1" t="s">
        <v>0</v>
      </c>
    </row>
    <row r="188" spans="1:15" hidden="1" x14ac:dyDescent="0.25">
      <c r="A188" s="1" t="s">
        <v>1201</v>
      </c>
      <c r="B188" s="1" t="s">
        <v>1202</v>
      </c>
      <c r="C188" s="1" t="s">
        <v>879</v>
      </c>
      <c r="D188" s="1" t="s">
        <v>1203</v>
      </c>
      <c r="E188" s="1" t="s">
        <v>1204</v>
      </c>
      <c r="F188" s="1" t="s">
        <v>907</v>
      </c>
      <c r="G188" s="1" t="s">
        <v>24</v>
      </c>
      <c r="H188" s="31">
        <v>6325</v>
      </c>
      <c r="I188" s="31">
        <v>6325</v>
      </c>
      <c r="J188" s="1" t="b">
        <f>H188=I188</f>
        <v>1</v>
      </c>
      <c r="K188" s="1" t="s">
        <v>2791</v>
      </c>
      <c r="L188" s="1" t="s">
        <v>0</v>
      </c>
      <c r="M188" s="1" t="s">
        <v>0</v>
      </c>
      <c r="N188" s="1" t="s">
        <v>0</v>
      </c>
      <c r="O188" s="1" t="s">
        <v>0</v>
      </c>
    </row>
    <row r="189" spans="1:15" hidden="1" x14ac:dyDescent="0.25">
      <c r="A189" s="1" t="s">
        <v>1290</v>
      </c>
      <c r="B189" s="1" t="s">
        <v>1291</v>
      </c>
      <c r="C189" s="1" t="s">
        <v>1279</v>
      </c>
      <c r="D189" s="1" t="s">
        <v>1292</v>
      </c>
      <c r="E189" s="1" t="s">
        <v>1293</v>
      </c>
      <c r="F189" s="1" t="s">
        <v>907</v>
      </c>
      <c r="G189" s="1" t="s">
        <v>24</v>
      </c>
      <c r="H189" s="31">
        <v>6325</v>
      </c>
      <c r="I189" s="31">
        <v>6325</v>
      </c>
      <c r="J189" s="1" t="b">
        <f>H189=I189</f>
        <v>1</v>
      </c>
      <c r="K189" s="1" t="s">
        <v>2791</v>
      </c>
      <c r="L189" s="1" t="s">
        <v>0</v>
      </c>
      <c r="M189" s="1" t="s">
        <v>0</v>
      </c>
      <c r="N189" s="1" t="s">
        <v>0</v>
      </c>
      <c r="O189" s="1" t="s">
        <v>0</v>
      </c>
    </row>
    <row r="190" spans="1:15" hidden="1" x14ac:dyDescent="0.25">
      <c r="A190" s="1" t="s">
        <v>1325</v>
      </c>
      <c r="B190" s="1" t="s">
        <v>1326</v>
      </c>
      <c r="C190" s="1" t="s">
        <v>1313</v>
      </c>
      <c r="D190" s="1" t="s">
        <v>1327</v>
      </c>
      <c r="E190" s="1" t="s">
        <v>1328</v>
      </c>
      <c r="F190" s="1" t="s">
        <v>1329</v>
      </c>
      <c r="G190" s="1" t="s">
        <v>24</v>
      </c>
      <c r="H190" s="31">
        <v>6325</v>
      </c>
      <c r="I190" s="31">
        <v>6325</v>
      </c>
      <c r="J190" s="1" t="b">
        <f>H190=I190</f>
        <v>1</v>
      </c>
      <c r="K190" s="1" t="s">
        <v>2791</v>
      </c>
      <c r="L190" s="1" t="s">
        <v>0</v>
      </c>
      <c r="M190" s="1" t="s">
        <v>0</v>
      </c>
      <c r="N190" s="1" t="s">
        <v>0</v>
      </c>
      <c r="O190" s="1" t="s">
        <v>0</v>
      </c>
    </row>
    <row r="191" spans="1:15" hidden="1" x14ac:dyDescent="0.25">
      <c r="A191" s="1" t="s">
        <v>1375</v>
      </c>
      <c r="B191" s="1" t="s">
        <v>1376</v>
      </c>
      <c r="C191" s="1" t="s">
        <v>1313</v>
      </c>
      <c r="D191" s="1" t="s">
        <v>1377</v>
      </c>
      <c r="E191" s="1" t="s">
        <v>1378</v>
      </c>
      <c r="F191" s="1" t="s">
        <v>1329</v>
      </c>
      <c r="G191" s="1" t="s">
        <v>24</v>
      </c>
      <c r="H191" s="31">
        <v>6325</v>
      </c>
      <c r="I191" s="31">
        <v>6325</v>
      </c>
      <c r="J191" s="1" t="b">
        <f>H191=I191</f>
        <v>1</v>
      </c>
      <c r="K191" s="1" t="s">
        <v>2791</v>
      </c>
      <c r="L191" s="1" t="s">
        <v>0</v>
      </c>
      <c r="M191" s="1" t="s">
        <v>0</v>
      </c>
      <c r="N191" s="1" t="s">
        <v>0</v>
      </c>
      <c r="O191" s="1" t="s">
        <v>0</v>
      </c>
    </row>
    <row r="192" spans="1:15" hidden="1" x14ac:dyDescent="0.25">
      <c r="A192" s="1" t="s">
        <v>1451</v>
      </c>
      <c r="B192" s="1" t="s">
        <v>1452</v>
      </c>
      <c r="C192" s="1" t="s">
        <v>1313</v>
      </c>
      <c r="D192" s="1" t="s">
        <v>1453</v>
      </c>
      <c r="E192" s="1" t="s">
        <v>1454</v>
      </c>
      <c r="F192" s="1" t="s">
        <v>1329</v>
      </c>
      <c r="G192" s="1" t="s">
        <v>24</v>
      </c>
      <c r="H192" s="31">
        <v>6325</v>
      </c>
      <c r="I192" s="31">
        <v>6325</v>
      </c>
      <c r="J192" s="1" t="b">
        <f>H192=I192</f>
        <v>1</v>
      </c>
      <c r="K192" s="1" t="s">
        <v>2791</v>
      </c>
      <c r="L192" s="1" t="s">
        <v>0</v>
      </c>
      <c r="M192" s="1" t="s">
        <v>0</v>
      </c>
      <c r="N192" s="1" t="s">
        <v>0</v>
      </c>
      <c r="O192" s="1" t="s">
        <v>0</v>
      </c>
    </row>
    <row r="193" spans="1:15" hidden="1" x14ac:dyDescent="0.25">
      <c r="A193" s="1" t="s">
        <v>1547</v>
      </c>
      <c r="B193" s="1" t="s">
        <v>1548</v>
      </c>
      <c r="C193" s="1" t="s">
        <v>1526</v>
      </c>
      <c r="D193" s="1" t="s">
        <v>1549</v>
      </c>
      <c r="E193" s="1" t="s">
        <v>1550</v>
      </c>
      <c r="F193" s="1" t="s">
        <v>1534</v>
      </c>
      <c r="G193" s="1" t="s">
        <v>24</v>
      </c>
      <c r="H193" s="31">
        <v>6325</v>
      </c>
      <c r="I193" s="31">
        <v>6325</v>
      </c>
      <c r="J193" s="1" t="b">
        <f>H193=I193</f>
        <v>1</v>
      </c>
      <c r="K193" s="1" t="s">
        <v>2791</v>
      </c>
      <c r="L193" s="1" t="s">
        <v>0</v>
      </c>
      <c r="M193" s="1" t="s">
        <v>0</v>
      </c>
      <c r="N193" s="1" t="s">
        <v>0</v>
      </c>
      <c r="O193" s="1" t="s">
        <v>0</v>
      </c>
    </row>
    <row r="194" spans="1:15" hidden="1" x14ac:dyDescent="0.25">
      <c r="A194" s="1" t="s">
        <v>1568</v>
      </c>
      <c r="B194" s="1" t="s">
        <v>1569</v>
      </c>
      <c r="C194" s="1" t="s">
        <v>1526</v>
      </c>
      <c r="D194" s="1" t="s">
        <v>1570</v>
      </c>
      <c r="E194" s="1" t="s">
        <v>1571</v>
      </c>
      <c r="F194" s="1" t="s">
        <v>1534</v>
      </c>
      <c r="G194" s="1" t="s">
        <v>24</v>
      </c>
      <c r="H194" s="31">
        <v>6325</v>
      </c>
      <c r="I194" s="31">
        <v>6325</v>
      </c>
      <c r="J194" s="1" t="b">
        <f>H194=I194</f>
        <v>1</v>
      </c>
      <c r="K194" s="1" t="s">
        <v>2791</v>
      </c>
      <c r="L194" s="1" t="s">
        <v>0</v>
      </c>
      <c r="M194" s="1" t="s">
        <v>0</v>
      </c>
      <c r="N194" s="1" t="s">
        <v>0</v>
      </c>
      <c r="O194" s="1" t="s">
        <v>0</v>
      </c>
    </row>
    <row r="195" spans="1:15" hidden="1" x14ac:dyDescent="0.25">
      <c r="A195" s="1" t="s">
        <v>1576</v>
      </c>
      <c r="B195" s="1" t="s">
        <v>1577</v>
      </c>
      <c r="C195" s="1" t="s">
        <v>1526</v>
      </c>
      <c r="D195" s="1" t="s">
        <v>1578</v>
      </c>
      <c r="E195" s="1" t="s">
        <v>1579</v>
      </c>
      <c r="F195" s="1" t="s">
        <v>1534</v>
      </c>
      <c r="G195" s="1" t="s">
        <v>24</v>
      </c>
      <c r="H195" s="31">
        <v>6325</v>
      </c>
      <c r="I195" s="31">
        <v>6325</v>
      </c>
      <c r="J195" s="1" t="b">
        <f>H195=I195</f>
        <v>1</v>
      </c>
      <c r="K195" s="1" t="s">
        <v>2791</v>
      </c>
      <c r="L195" s="1" t="s">
        <v>0</v>
      </c>
      <c r="M195" s="1" t="s">
        <v>0</v>
      </c>
      <c r="N195" s="1" t="s">
        <v>0</v>
      </c>
      <c r="O195" s="1" t="s">
        <v>0</v>
      </c>
    </row>
    <row r="196" spans="1:15" hidden="1" x14ac:dyDescent="0.25">
      <c r="A196" s="1" t="s">
        <v>1592</v>
      </c>
      <c r="B196" s="1" t="s">
        <v>1593</v>
      </c>
      <c r="C196" s="1" t="s">
        <v>1526</v>
      </c>
      <c r="D196" s="1" t="s">
        <v>1594</v>
      </c>
      <c r="E196" s="1" t="s">
        <v>1595</v>
      </c>
      <c r="F196" s="1" t="s">
        <v>1534</v>
      </c>
      <c r="G196" s="1" t="s">
        <v>24</v>
      </c>
      <c r="H196" s="31">
        <v>6325</v>
      </c>
      <c r="I196" s="31">
        <v>6325</v>
      </c>
      <c r="J196" s="1" t="b">
        <f>H196=I196</f>
        <v>1</v>
      </c>
      <c r="K196" s="1" t="s">
        <v>2791</v>
      </c>
      <c r="L196" s="1" t="s">
        <v>0</v>
      </c>
      <c r="M196" s="1" t="s">
        <v>0</v>
      </c>
      <c r="N196" s="1" t="s">
        <v>0</v>
      </c>
      <c r="O196" s="1" t="s">
        <v>0</v>
      </c>
    </row>
    <row r="197" spans="1:15" hidden="1" x14ac:dyDescent="0.25">
      <c r="A197" s="1" t="s">
        <v>1628</v>
      </c>
      <c r="B197" s="1" t="s">
        <v>1629</v>
      </c>
      <c r="C197" s="1" t="s">
        <v>1526</v>
      </c>
      <c r="D197" s="1" t="s">
        <v>1630</v>
      </c>
      <c r="E197" s="1" t="s">
        <v>1631</v>
      </c>
      <c r="F197" s="1" t="s">
        <v>1529</v>
      </c>
      <c r="G197" s="1" t="s">
        <v>24</v>
      </c>
      <c r="H197" s="31">
        <v>6325</v>
      </c>
      <c r="I197" s="31">
        <v>6325</v>
      </c>
      <c r="J197" s="1" t="b">
        <f>H197=I197</f>
        <v>1</v>
      </c>
      <c r="K197" s="1" t="s">
        <v>2791</v>
      </c>
      <c r="L197" s="1" t="s">
        <v>0</v>
      </c>
      <c r="M197" s="1" t="s">
        <v>0</v>
      </c>
      <c r="N197" s="1" t="s">
        <v>0</v>
      </c>
      <c r="O197" s="1" t="s">
        <v>0</v>
      </c>
    </row>
    <row r="198" spans="1:15" hidden="1" x14ac:dyDescent="0.25">
      <c r="A198" s="1" t="s">
        <v>1636</v>
      </c>
      <c r="B198" s="1" t="s">
        <v>1637</v>
      </c>
      <c r="C198" s="1" t="s">
        <v>1526</v>
      </c>
      <c r="D198" s="1" t="s">
        <v>1638</v>
      </c>
      <c r="E198" s="1" t="s">
        <v>1639</v>
      </c>
      <c r="F198" s="1" t="s">
        <v>1534</v>
      </c>
      <c r="G198" s="1" t="s">
        <v>24</v>
      </c>
      <c r="H198" s="31">
        <v>6325</v>
      </c>
      <c r="I198" s="31">
        <v>6325</v>
      </c>
      <c r="J198" s="1" t="b">
        <f>H198=I198</f>
        <v>1</v>
      </c>
      <c r="K198" s="1" t="s">
        <v>2791</v>
      </c>
      <c r="L198" s="1" t="s">
        <v>0</v>
      </c>
      <c r="M198" s="1" t="s">
        <v>0</v>
      </c>
      <c r="N198" s="1" t="s">
        <v>0</v>
      </c>
      <c r="O198" s="1" t="s">
        <v>0</v>
      </c>
    </row>
    <row r="199" spans="1:15" hidden="1" x14ac:dyDescent="0.25">
      <c r="A199" s="1" t="s">
        <v>1661</v>
      </c>
      <c r="B199" s="1" t="s">
        <v>1662</v>
      </c>
      <c r="C199" s="1" t="s">
        <v>1526</v>
      </c>
      <c r="D199" s="1" t="s">
        <v>1663</v>
      </c>
      <c r="E199" s="1" t="s">
        <v>1664</v>
      </c>
      <c r="F199" s="1" t="s">
        <v>1534</v>
      </c>
      <c r="G199" s="1" t="s">
        <v>24</v>
      </c>
      <c r="H199" s="31">
        <v>6325</v>
      </c>
      <c r="I199" s="31">
        <v>6325</v>
      </c>
      <c r="J199" s="1" t="b">
        <f>H199=I199</f>
        <v>1</v>
      </c>
      <c r="K199" s="1" t="s">
        <v>2791</v>
      </c>
      <c r="L199" s="1" t="s">
        <v>0</v>
      </c>
      <c r="M199" s="1" t="s">
        <v>0</v>
      </c>
      <c r="N199" s="1" t="s">
        <v>0</v>
      </c>
      <c r="O199" s="1" t="s">
        <v>0</v>
      </c>
    </row>
    <row r="200" spans="1:15" hidden="1" x14ac:dyDescent="0.25">
      <c r="A200" s="1" t="s">
        <v>1685</v>
      </c>
      <c r="B200" s="1" t="s">
        <v>1686</v>
      </c>
      <c r="C200" s="1" t="s">
        <v>1526</v>
      </c>
      <c r="D200" s="1" t="s">
        <v>1687</v>
      </c>
      <c r="E200" s="1" t="s">
        <v>1688</v>
      </c>
      <c r="F200" s="1" t="s">
        <v>1529</v>
      </c>
      <c r="G200" s="1" t="s">
        <v>24</v>
      </c>
      <c r="H200" s="31">
        <v>6325</v>
      </c>
      <c r="I200" s="31">
        <v>6325</v>
      </c>
      <c r="J200" s="1" t="b">
        <f>H200=I200</f>
        <v>1</v>
      </c>
      <c r="K200" s="1" t="s">
        <v>2791</v>
      </c>
      <c r="L200" s="1" t="s">
        <v>0</v>
      </c>
      <c r="M200" s="1" t="s">
        <v>0</v>
      </c>
      <c r="N200" s="1" t="s">
        <v>0</v>
      </c>
      <c r="O200" s="1" t="s">
        <v>0</v>
      </c>
    </row>
    <row r="201" spans="1:15" hidden="1" x14ac:dyDescent="0.25">
      <c r="A201" s="1" t="s">
        <v>1701</v>
      </c>
      <c r="B201" s="1" t="s">
        <v>1702</v>
      </c>
      <c r="C201" s="1" t="s">
        <v>1526</v>
      </c>
      <c r="D201" s="1" t="s">
        <v>1703</v>
      </c>
      <c r="E201" s="1" t="s">
        <v>1704</v>
      </c>
      <c r="F201" s="1" t="s">
        <v>1534</v>
      </c>
      <c r="G201" s="1" t="s">
        <v>24</v>
      </c>
      <c r="H201" s="31">
        <v>6325</v>
      </c>
      <c r="I201" s="31">
        <v>6325</v>
      </c>
      <c r="J201" s="1" t="b">
        <f>H201=I201</f>
        <v>1</v>
      </c>
      <c r="K201" s="1" t="s">
        <v>2791</v>
      </c>
      <c r="L201" s="1" t="s">
        <v>0</v>
      </c>
      <c r="M201" s="1" t="s">
        <v>0</v>
      </c>
      <c r="N201" s="1" t="s">
        <v>0</v>
      </c>
      <c r="O201" s="1" t="s">
        <v>0</v>
      </c>
    </row>
    <row r="202" spans="1:15" hidden="1" x14ac:dyDescent="0.25">
      <c r="A202" s="1" t="s">
        <v>1709</v>
      </c>
      <c r="B202" s="1" t="s">
        <v>1710</v>
      </c>
      <c r="C202" s="1" t="s">
        <v>1526</v>
      </c>
      <c r="D202" s="1" t="s">
        <v>1711</v>
      </c>
      <c r="E202" s="1" t="s">
        <v>1712</v>
      </c>
      <c r="F202" s="1" t="s">
        <v>1529</v>
      </c>
      <c r="G202" s="1" t="s">
        <v>24</v>
      </c>
      <c r="H202" s="31">
        <v>6325</v>
      </c>
      <c r="I202" s="31">
        <v>6325</v>
      </c>
      <c r="J202" s="1" t="b">
        <f>H202=I202</f>
        <v>1</v>
      </c>
      <c r="K202" s="1" t="s">
        <v>2791</v>
      </c>
      <c r="L202" s="1" t="s">
        <v>0</v>
      </c>
      <c r="M202" s="1" t="s">
        <v>0</v>
      </c>
      <c r="N202" s="1" t="s">
        <v>0</v>
      </c>
      <c r="O202" s="1" t="s">
        <v>0</v>
      </c>
    </row>
    <row r="203" spans="1:15" hidden="1" x14ac:dyDescent="0.25">
      <c r="A203" s="1" t="s">
        <v>1769</v>
      </c>
      <c r="B203" s="1" t="s">
        <v>1770</v>
      </c>
      <c r="C203" s="1" t="s">
        <v>1526</v>
      </c>
      <c r="D203" s="1" t="s">
        <v>1771</v>
      </c>
      <c r="E203" s="1" t="s">
        <v>1772</v>
      </c>
      <c r="F203" s="1" t="s">
        <v>1534</v>
      </c>
      <c r="G203" s="1" t="s">
        <v>24</v>
      </c>
      <c r="H203" s="31">
        <v>6325</v>
      </c>
      <c r="I203" s="31">
        <v>6325</v>
      </c>
      <c r="J203" s="1" t="b">
        <f>H203=I203</f>
        <v>1</v>
      </c>
      <c r="K203" s="1" t="s">
        <v>2791</v>
      </c>
      <c r="L203" s="1" t="s">
        <v>0</v>
      </c>
      <c r="M203" s="1" t="s">
        <v>0</v>
      </c>
      <c r="N203" s="1" t="s">
        <v>0</v>
      </c>
      <c r="O203" s="1" t="s">
        <v>0</v>
      </c>
    </row>
    <row r="204" spans="1:15" hidden="1" x14ac:dyDescent="0.25">
      <c r="A204" s="1" t="s">
        <v>1829</v>
      </c>
      <c r="B204" s="1" t="s">
        <v>1830</v>
      </c>
      <c r="C204" s="1" t="s">
        <v>1526</v>
      </c>
      <c r="D204" s="1" t="s">
        <v>1831</v>
      </c>
      <c r="E204" s="1" t="s">
        <v>1832</v>
      </c>
      <c r="F204" s="1" t="s">
        <v>1529</v>
      </c>
      <c r="G204" s="1" t="s">
        <v>24</v>
      </c>
      <c r="H204" s="31">
        <v>6325</v>
      </c>
      <c r="I204" s="31">
        <v>6325</v>
      </c>
      <c r="J204" s="1" t="b">
        <f>H204=I204</f>
        <v>1</v>
      </c>
      <c r="K204" s="1" t="s">
        <v>2791</v>
      </c>
      <c r="L204" s="1" t="s">
        <v>0</v>
      </c>
      <c r="M204" s="1" t="s">
        <v>0</v>
      </c>
      <c r="N204" s="1" t="s">
        <v>0</v>
      </c>
      <c r="O204" s="1" t="s">
        <v>0</v>
      </c>
    </row>
    <row r="205" spans="1:15" hidden="1" x14ac:dyDescent="0.25">
      <c r="A205" s="1" t="s">
        <v>1846</v>
      </c>
      <c r="B205" s="1" t="s">
        <v>1847</v>
      </c>
      <c r="C205" s="1" t="s">
        <v>1526</v>
      </c>
      <c r="D205" s="1" t="s">
        <v>1848</v>
      </c>
      <c r="E205" s="1" t="s">
        <v>1849</v>
      </c>
      <c r="F205" s="1" t="s">
        <v>1534</v>
      </c>
      <c r="G205" s="1" t="s">
        <v>24</v>
      </c>
      <c r="H205" s="31">
        <v>6325</v>
      </c>
      <c r="I205" s="31">
        <v>6325</v>
      </c>
      <c r="J205" s="1" t="b">
        <f>H205=I205</f>
        <v>1</v>
      </c>
      <c r="K205" s="1" t="s">
        <v>2791</v>
      </c>
      <c r="L205" s="1" t="s">
        <v>0</v>
      </c>
      <c r="M205" s="1" t="s">
        <v>0</v>
      </c>
      <c r="N205" s="1" t="s">
        <v>0</v>
      </c>
      <c r="O205" s="1" t="s">
        <v>0</v>
      </c>
    </row>
    <row r="206" spans="1:15" hidden="1" x14ac:dyDescent="0.25">
      <c r="A206" s="1" t="s">
        <v>1891</v>
      </c>
      <c r="B206" s="1" t="s">
        <v>1892</v>
      </c>
      <c r="C206" s="1" t="s">
        <v>1526</v>
      </c>
      <c r="D206" s="1" t="s">
        <v>1893</v>
      </c>
      <c r="E206" s="1" t="s">
        <v>1894</v>
      </c>
      <c r="F206" s="1" t="s">
        <v>1534</v>
      </c>
      <c r="G206" s="1" t="s">
        <v>24</v>
      </c>
      <c r="H206" s="31">
        <v>6325</v>
      </c>
      <c r="I206" s="31">
        <v>6325</v>
      </c>
      <c r="J206" s="1" t="b">
        <f>H206=I206</f>
        <v>1</v>
      </c>
      <c r="K206" s="1" t="s">
        <v>2791</v>
      </c>
      <c r="L206" s="1" t="s">
        <v>0</v>
      </c>
      <c r="M206" s="1" t="s">
        <v>0</v>
      </c>
      <c r="N206" s="1" t="s">
        <v>0</v>
      </c>
      <c r="O206" s="1" t="s">
        <v>0</v>
      </c>
    </row>
    <row r="207" spans="1:15" hidden="1" x14ac:dyDescent="0.25">
      <c r="A207" s="2" t="s">
        <v>1656</v>
      </c>
      <c r="B207" s="2" t="s">
        <v>1657</v>
      </c>
      <c r="C207" s="2" t="s">
        <v>1526</v>
      </c>
      <c r="D207" s="2" t="s">
        <v>1658</v>
      </c>
      <c r="E207" s="2" t="s">
        <v>1659</v>
      </c>
      <c r="F207" s="2" t="s">
        <v>1534</v>
      </c>
      <c r="G207" s="2" t="s">
        <v>1660</v>
      </c>
      <c r="H207" s="32">
        <v>6462.5</v>
      </c>
      <c r="I207" s="31">
        <v>6462.5</v>
      </c>
      <c r="J207" s="1" t="b">
        <f>H207=I207</f>
        <v>1</v>
      </c>
      <c r="K207" s="1" t="s">
        <v>2791</v>
      </c>
      <c r="L207" s="2" t="s">
        <v>0</v>
      </c>
      <c r="M207" s="2" t="s">
        <v>0</v>
      </c>
      <c r="N207" s="2" t="s">
        <v>0</v>
      </c>
      <c r="O207" s="2" t="s">
        <v>0</v>
      </c>
    </row>
    <row r="208" spans="1:15" hidden="1" x14ac:dyDescent="0.25">
      <c r="A208" s="2" t="s">
        <v>1915</v>
      </c>
      <c r="B208" s="2" t="s">
        <v>1916</v>
      </c>
      <c r="C208" s="2" t="s">
        <v>1526</v>
      </c>
      <c r="D208" s="2" t="s">
        <v>1917</v>
      </c>
      <c r="E208" s="2" t="s">
        <v>1918</v>
      </c>
      <c r="F208" s="2" t="s">
        <v>1529</v>
      </c>
      <c r="G208" s="2" t="s">
        <v>1660</v>
      </c>
      <c r="H208" s="32">
        <v>6462.5</v>
      </c>
      <c r="I208" s="31">
        <v>6462.5</v>
      </c>
      <c r="J208" s="1" t="b">
        <f>H208=I208</f>
        <v>1</v>
      </c>
      <c r="K208" s="1" t="s">
        <v>2791</v>
      </c>
      <c r="L208" s="2" t="s">
        <v>0</v>
      </c>
      <c r="M208" s="2" t="s">
        <v>0</v>
      </c>
      <c r="N208" s="2" t="s">
        <v>0</v>
      </c>
      <c r="O208" s="2" t="s">
        <v>0</v>
      </c>
    </row>
    <row r="209" spans="1:15" hidden="1" x14ac:dyDescent="0.25">
      <c r="A209" s="1" t="s">
        <v>25</v>
      </c>
      <c r="B209" s="1" t="s">
        <v>26</v>
      </c>
      <c r="C209" s="1" t="s">
        <v>15</v>
      </c>
      <c r="D209" s="1" t="s">
        <v>27</v>
      </c>
      <c r="E209" s="1" t="s">
        <v>28</v>
      </c>
      <c r="F209" s="1" t="s">
        <v>29</v>
      </c>
      <c r="G209" s="1" t="s">
        <v>30</v>
      </c>
      <c r="H209" s="31">
        <v>6600</v>
      </c>
      <c r="I209" s="31">
        <v>6600</v>
      </c>
      <c r="J209" s="1" t="b">
        <f>H209=I209</f>
        <v>1</v>
      </c>
      <c r="K209" s="1" t="s">
        <v>2791</v>
      </c>
      <c r="L209" s="1" t="s">
        <v>0</v>
      </c>
      <c r="M209" s="1" t="s">
        <v>0</v>
      </c>
      <c r="N209" s="1" t="s">
        <v>0</v>
      </c>
      <c r="O209" s="1" t="s">
        <v>0</v>
      </c>
    </row>
    <row r="210" spans="1:15" hidden="1" x14ac:dyDescent="0.25">
      <c r="A210" s="1" t="s">
        <v>138</v>
      </c>
      <c r="B210" s="1" t="s">
        <v>139</v>
      </c>
      <c r="C210" s="1" t="s">
        <v>15</v>
      </c>
      <c r="D210" s="1" t="s">
        <v>140</v>
      </c>
      <c r="E210" s="1" t="s">
        <v>141</v>
      </c>
      <c r="F210" s="1" t="s">
        <v>18</v>
      </c>
      <c r="G210" s="1" t="s">
        <v>30</v>
      </c>
      <c r="H210" s="31">
        <v>6600</v>
      </c>
      <c r="I210" s="31">
        <v>6600</v>
      </c>
      <c r="J210" s="1" t="b">
        <f>H210=I210</f>
        <v>1</v>
      </c>
      <c r="K210" s="1" t="s">
        <v>2791</v>
      </c>
      <c r="L210" s="1" t="s">
        <v>0</v>
      </c>
      <c r="M210" s="1" t="s">
        <v>0</v>
      </c>
      <c r="N210" s="1" t="s">
        <v>0</v>
      </c>
      <c r="O210" s="1" t="s">
        <v>0</v>
      </c>
    </row>
    <row r="211" spans="1:15" hidden="1" x14ac:dyDescent="0.25">
      <c r="A211" s="1" t="s">
        <v>178</v>
      </c>
      <c r="B211" s="1" t="s">
        <v>179</v>
      </c>
      <c r="C211" s="1" t="s">
        <v>15</v>
      </c>
      <c r="D211" s="1" t="s">
        <v>180</v>
      </c>
      <c r="E211" s="1" t="s">
        <v>181</v>
      </c>
      <c r="F211" s="1" t="s">
        <v>29</v>
      </c>
      <c r="G211" s="1" t="s">
        <v>30</v>
      </c>
      <c r="H211" s="31">
        <v>6600</v>
      </c>
      <c r="I211" s="31">
        <v>6600</v>
      </c>
      <c r="J211" s="1" t="b">
        <f>H211=I211</f>
        <v>1</v>
      </c>
      <c r="K211" s="1" t="s">
        <v>2791</v>
      </c>
      <c r="L211" s="1" t="s">
        <v>0</v>
      </c>
      <c r="M211" s="1" t="s">
        <v>0</v>
      </c>
      <c r="N211" s="1" t="s">
        <v>0</v>
      </c>
      <c r="O211" s="1" t="s">
        <v>0</v>
      </c>
    </row>
    <row r="212" spans="1:15" hidden="1" x14ac:dyDescent="0.25">
      <c r="A212" s="1" t="s">
        <v>186</v>
      </c>
      <c r="B212" s="1" t="s">
        <v>187</v>
      </c>
      <c r="C212" s="1" t="s">
        <v>15</v>
      </c>
      <c r="D212" s="1" t="s">
        <v>188</v>
      </c>
      <c r="E212" s="1" t="s">
        <v>189</v>
      </c>
      <c r="F212" s="1" t="s">
        <v>29</v>
      </c>
      <c r="G212" s="1" t="s">
        <v>30</v>
      </c>
      <c r="H212" s="31">
        <v>6600</v>
      </c>
      <c r="I212" s="31">
        <v>6600</v>
      </c>
      <c r="J212" s="1" t="b">
        <f>H212=I212</f>
        <v>1</v>
      </c>
      <c r="K212" s="1" t="s">
        <v>2791</v>
      </c>
      <c r="L212" s="1" t="s">
        <v>0</v>
      </c>
      <c r="M212" s="1" t="s">
        <v>0</v>
      </c>
      <c r="N212" s="1" t="s">
        <v>0</v>
      </c>
      <c r="O212" s="1" t="s">
        <v>0</v>
      </c>
    </row>
    <row r="213" spans="1:15" hidden="1" x14ac:dyDescent="0.25">
      <c r="A213" s="1" t="s">
        <v>199</v>
      </c>
      <c r="B213" s="1" t="s">
        <v>200</v>
      </c>
      <c r="C213" s="1" t="s">
        <v>15</v>
      </c>
      <c r="D213" s="1" t="s">
        <v>201</v>
      </c>
      <c r="E213" s="1" t="s">
        <v>202</v>
      </c>
      <c r="F213" s="1" t="s">
        <v>29</v>
      </c>
      <c r="G213" s="1" t="s">
        <v>30</v>
      </c>
      <c r="H213" s="31">
        <v>6600</v>
      </c>
      <c r="I213" s="31">
        <v>6600</v>
      </c>
      <c r="J213" s="1" t="b">
        <f>H213=I213</f>
        <v>1</v>
      </c>
      <c r="K213" s="1" t="s">
        <v>2791</v>
      </c>
      <c r="L213" s="1" t="s">
        <v>0</v>
      </c>
      <c r="M213" s="1" t="s">
        <v>0</v>
      </c>
      <c r="N213" s="1" t="s">
        <v>0</v>
      </c>
      <c r="O213" s="1" t="s">
        <v>0</v>
      </c>
    </row>
    <row r="214" spans="1:15" hidden="1" x14ac:dyDescent="0.25">
      <c r="A214" s="1" t="s">
        <v>211</v>
      </c>
      <c r="B214" s="1" t="s">
        <v>212</v>
      </c>
      <c r="C214" s="1" t="s">
        <v>15</v>
      </c>
      <c r="D214" s="1" t="s">
        <v>213</v>
      </c>
      <c r="E214" s="1" t="s">
        <v>214</v>
      </c>
      <c r="F214" s="1" t="s">
        <v>29</v>
      </c>
      <c r="G214" s="1" t="s">
        <v>30</v>
      </c>
      <c r="H214" s="31">
        <v>6600</v>
      </c>
      <c r="I214" s="31">
        <v>6600</v>
      </c>
      <c r="J214" s="1" t="b">
        <f>H214=I214</f>
        <v>1</v>
      </c>
      <c r="K214" s="1" t="s">
        <v>2791</v>
      </c>
      <c r="L214" s="1" t="s">
        <v>0</v>
      </c>
      <c r="M214" s="1" t="s">
        <v>0</v>
      </c>
      <c r="N214" s="1" t="s">
        <v>0</v>
      </c>
      <c r="O214" s="1" t="s">
        <v>0</v>
      </c>
    </row>
    <row r="215" spans="1:15" hidden="1" x14ac:dyDescent="0.25">
      <c r="A215" s="1" t="s">
        <v>255</v>
      </c>
      <c r="B215" s="1" t="s">
        <v>256</v>
      </c>
      <c r="C215" s="1" t="s">
        <v>234</v>
      </c>
      <c r="D215" s="1" t="s">
        <v>257</v>
      </c>
      <c r="E215" s="1" t="s">
        <v>258</v>
      </c>
      <c r="F215" s="1" t="s">
        <v>259</v>
      </c>
      <c r="G215" s="1" t="s">
        <v>30</v>
      </c>
      <c r="H215" s="31">
        <v>6600</v>
      </c>
      <c r="I215" s="31">
        <v>6600</v>
      </c>
      <c r="J215" s="1" t="b">
        <f>H215=I215</f>
        <v>1</v>
      </c>
      <c r="K215" s="1" t="s">
        <v>2791</v>
      </c>
      <c r="L215" s="1" t="s">
        <v>0</v>
      </c>
      <c r="M215" s="1" t="s">
        <v>0</v>
      </c>
      <c r="N215" s="1" t="s">
        <v>0</v>
      </c>
      <c r="O215" s="1" t="s">
        <v>0</v>
      </c>
    </row>
    <row r="216" spans="1:15" hidden="1" x14ac:dyDescent="0.25">
      <c r="A216" s="1" t="s">
        <v>260</v>
      </c>
      <c r="B216" s="1" t="s">
        <v>261</v>
      </c>
      <c r="C216" s="1" t="s">
        <v>234</v>
      </c>
      <c r="D216" s="1" t="s">
        <v>262</v>
      </c>
      <c r="E216" s="1" t="s">
        <v>263</v>
      </c>
      <c r="F216" s="1" t="s">
        <v>259</v>
      </c>
      <c r="G216" s="1" t="s">
        <v>30</v>
      </c>
      <c r="H216" s="31">
        <v>6600</v>
      </c>
      <c r="I216" s="31">
        <v>6600</v>
      </c>
      <c r="J216" s="1" t="b">
        <f>H216=I216</f>
        <v>1</v>
      </c>
      <c r="K216" s="1" t="s">
        <v>2791</v>
      </c>
      <c r="L216" s="1" t="s">
        <v>0</v>
      </c>
      <c r="M216" s="1" t="s">
        <v>0</v>
      </c>
      <c r="N216" s="1" t="s">
        <v>0</v>
      </c>
      <c r="O216" s="1" t="s">
        <v>0</v>
      </c>
    </row>
    <row r="217" spans="1:15" hidden="1" x14ac:dyDescent="0.25">
      <c r="A217" s="1" t="s">
        <v>337</v>
      </c>
      <c r="B217" s="1" t="s">
        <v>338</v>
      </c>
      <c r="C217" s="1" t="s">
        <v>234</v>
      </c>
      <c r="D217" s="1" t="s">
        <v>339</v>
      </c>
      <c r="E217" s="1" t="s">
        <v>340</v>
      </c>
      <c r="F217" s="1" t="s">
        <v>237</v>
      </c>
      <c r="G217" s="1" t="s">
        <v>30</v>
      </c>
      <c r="H217" s="31">
        <v>6600</v>
      </c>
      <c r="I217" s="31">
        <v>6600</v>
      </c>
      <c r="J217" s="1" t="b">
        <f>H217=I217</f>
        <v>1</v>
      </c>
      <c r="K217" s="1" t="s">
        <v>2791</v>
      </c>
      <c r="L217" s="1" t="s">
        <v>0</v>
      </c>
      <c r="M217" s="1" t="s">
        <v>0</v>
      </c>
      <c r="N217" s="1" t="s">
        <v>0</v>
      </c>
      <c r="O217" s="1" t="s">
        <v>0</v>
      </c>
    </row>
    <row r="218" spans="1:15" hidden="1" x14ac:dyDescent="0.25">
      <c r="A218" s="1" t="s">
        <v>347</v>
      </c>
      <c r="B218" s="1" t="s">
        <v>348</v>
      </c>
      <c r="C218" s="1" t="s">
        <v>343</v>
      </c>
      <c r="D218" s="1" t="s">
        <v>349</v>
      </c>
      <c r="E218" s="1" t="s">
        <v>350</v>
      </c>
      <c r="F218" s="1" t="s">
        <v>346</v>
      </c>
      <c r="G218" s="1" t="s">
        <v>30</v>
      </c>
      <c r="H218" s="31">
        <v>6600</v>
      </c>
      <c r="I218" s="31">
        <v>6600</v>
      </c>
      <c r="J218" s="1" t="b">
        <f>H218=I218</f>
        <v>1</v>
      </c>
      <c r="K218" s="1" t="s">
        <v>2791</v>
      </c>
      <c r="L218" s="1" t="s">
        <v>0</v>
      </c>
      <c r="M218" s="1" t="s">
        <v>0</v>
      </c>
      <c r="N218" s="1" t="s">
        <v>0</v>
      </c>
      <c r="O218" s="1" t="s">
        <v>0</v>
      </c>
    </row>
    <row r="219" spans="1:15" hidden="1" x14ac:dyDescent="0.25">
      <c r="A219" s="1" t="s">
        <v>351</v>
      </c>
      <c r="B219" s="1" t="s">
        <v>352</v>
      </c>
      <c r="C219" s="1" t="s">
        <v>343</v>
      </c>
      <c r="D219" s="1" t="s">
        <v>353</v>
      </c>
      <c r="E219" s="1" t="s">
        <v>354</v>
      </c>
      <c r="F219" s="1" t="s">
        <v>346</v>
      </c>
      <c r="G219" s="1" t="s">
        <v>30</v>
      </c>
      <c r="H219" s="31">
        <v>6600</v>
      </c>
      <c r="I219" s="31">
        <v>6600</v>
      </c>
      <c r="J219" s="1" t="b">
        <f>H219=I219</f>
        <v>1</v>
      </c>
      <c r="K219" s="1" t="s">
        <v>2791</v>
      </c>
      <c r="L219" s="1" t="s">
        <v>0</v>
      </c>
      <c r="M219" s="1" t="s">
        <v>0</v>
      </c>
      <c r="N219" s="1" t="s">
        <v>0</v>
      </c>
      <c r="O219" s="1" t="s">
        <v>0</v>
      </c>
    </row>
    <row r="220" spans="1:15" hidden="1" x14ac:dyDescent="0.25">
      <c r="A220" s="1" t="s">
        <v>355</v>
      </c>
      <c r="B220" s="1" t="s">
        <v>356</v>
      </c>
      <c r="C220" s="1" t="s">
        <v>343</v>
      </c>
      <c r="D220" s="1" t="s">
        <v>357</v>
      </c>
      <c r="E220" s="1" t="s">
        <v>358</v>
      </c>
      <c r="F220" s="1" t="s">
        <v>346</v>
      </c>
      <c r="G220" s="1" t="s">
        <v>30</v>
      </c>
      <c r="H220" s="31">
        <v>6600</v>
      </c>
      <c r="I220" s="31">
        <v>6600</v>
      </c>
      <c r="J220" s="1" t="b">
        <f>H220=I220</f>
        <v>1</v>
      </c>
      <c r="K220" s="1" t="s">
        <v>2791</v>
      </c>
      <c r="L220" s="1" t="s">
        <v>0</v>
      </c>
      <c r="M220" s="1" t="s">
        <v>0</v>
      </c>
      <c r="N220" s="1" t="s">
        <v>0</v>
      </c>
      <c r="O220" s="1" t="s">
        <v>0</v>
      </c>
    </row>
    <row r="221" spans="1:15" hidden="1" x14ac:dyDescent="0.25">
      <c r="A221" s="1" t="s">
        <v>382</v>
      </c>
      <c r="B221" s="1" t="s">
        <v>383</v>
      </c>
      <c r="C221" s="1" t="s">
        <v>343</v>
      </c>
      <c r="D221" s="1" t="s">
        <v>384</v>
      </c>
      <c r="E221" s="1" t="s">
        <v>385</v>
      </c>
      <c r="F221" s="1" t="s">
        <v>386</v>
      </c>
      <c r="G221" s="1" t="s">
        <v>30</v>
      </c>
      <c r="H221" s="31">
        <v>6600</v>
      </c>
      <c r="I221" s="31">
        <v>6600</v>
      </c>
      <c r="J221" s="1" t="b">
        <f>H221=I221</f>
        <v>1</v>
      </c>
      <c r="K221" s="1" t="s">
        <v>2791</v>
      </c>
      <c r="L221" s="1" t="s">
        <v>0</v>
      </c>
      <c r="M221" s="1" t="s">
        <v>0</v>
      </c>
      <c r="N221" s="1" t="s">
        <v>0</v>
      </c>
      <c r="O221" s="1" t="s">
        <v>0</v>
      </c>
    </row>
    <row r="222" spans="1:15" hidden="1" x14ac:dyDescent="0.25">
      <c r="A222" s="1" t="s">
        <v>401</v>
      </c>
      <c r="B222" s="1" t="s">
        <v>402</v>
      </c>
      <c r="C222" s="1" t="s">
        <v>403</v>
      </c>
      <c r="D222" s="1" t="s">
        <v>404</v>
      </c>
      <c r="E222" s="1" t="s">
        <v>405</v>
      </c>
      <c r="F222" s="1" t="s">
        <v>406</v>
      </c>
      <c r="G222" s="1" t="s">
        <v>30</v>
      </c>
      <c r="H222" s="31">
        <v>6600</v>
      </c>
      <c r="I222" s="31">
        <v>6600</v>
      </c>
      <c r="J222" s="1" t="b">
        <f>H222=I222</f>
        <v>1</v>
      </c>
      <c r="K222" s="1" t="s">
        <v>2791</v>
      </c>
      <c r="L222" s="1" t="s">
        <v>0</v>
      </c>
      <c r="M222" s="1" t="s">
        <v>0</v>
      </c>
      <c r="N222" s="1" t="s">
        <v>0</v>
      </c>
      <c r="O222" s="1" t="s">
        <v>0</v>
      </c>
    </row>
    <row r="223" spans="1:15" hidden="1" x14ac:dyDescent="0.25">
      <c r="A223" s="1" t="s">
        <v>416</v>
      </c>
      <c r="B223" s="1" t="s">
        <v>417</v>
      </c>
      <c r="C223" s="1" t="s">
        <v>403</v>
      </c>
      <c r="D223" s="1" t="s">
        <v>418</v>
      </c>
      <c r="E223" s="1" t="s">
        <v>419</v>
      </c>
      <c r="F223" s="1" t="s">
        <v>415</v>
      </c>
      <c r="G223" s="1" t="s">
        <v>30</v>
      </c>
      <c r="H223" s="31">
        <v>6600</v>
      </c>
      <c r="I223" s="31">
        <v>6600</v>
      </c>
      <c r="J223" s="1" t="b">
        <f>H223=I223</f>
        <v>1</v>
      </c>
      <c r="K223" s="1" t="s">
        <v>2791</v>
      </c>
      <c r="L223" s="1" t="s">
        <v>0</v>
      </c>
      <c r="M223" s="1" t="s">
        <v>0</v>
      </c>
      <c r="N223" s="1" t="s">
        <v>0</v>
      </c>
      <c r="O223" s="1" t="s">
        <v>0</v>
      </c>
    </row>
    <row r="224" spans="1:15" hidden="1" x14ac:dyDescent="0.25">
      <c r="A224" s="1" t="s">
        <v>424</v>
      </c>
      <c r="B224" s="1" t="s">
        <v>425</v>
      </c>
      <c r="C224" s="1" t="s">
        <v>403</v>
      </c>
      <c r="D224" s="1" t="s">
        <v>426</v>
      </c>
      <c r="E224" s="1" t="s">
        <v>427</v>
      </c>
      <c r="F224" s="1" t="s">
        <v>406</v>
      </c>
      <c r="G224" s="1" t="s">
        <v>30</v>
      </c>
      <c r="H224" s="31">
        <v>6600</v>
      </c>
      <c r="I224" s="31">
        <v>6600</v>
      </c>
      <c r="J224" s="1" t="b">
        <f>H224=I224</f>
        <v>1</v>
      </c>
      <c r="K224" s="1" t="s">
        <v>2791</v>
      </c>
      <c r="L224" s="1" t="s">
        <v>0</v>
      </c>
      <c r="M224" s="1" t="s">
        <v>0</v>
      </c>
      <c r="N224" s="1" t="s">
        <v>0</v>
      </c>
      <c r="O224" s="1" t="s">
        <v>0</v>
      </c>
    </row>
    <row r="225" spans="1:15" hidden="1" x14ac:dyDescent="0.25">
      <c r="A225" s="1" t="s">
        <v>432</v>
      </c>
      <c r="B225" s="1" t="s">
        <v>433</v>
      </c>
      <c r="C225" s="1" t="s">
        <v>403</v>
      </c>
      <c r="D225" s="1" t="s">
        <v>434</v>
      </c>
      <c r="E225" s="1" t="s">
        <v>435</v>
      </c>
      <c r="F225" s="1" t="s">
        <v>406</v>
      </c>
      <c r="G225" s="1" t="s">
        <v>30</v>
      </c>
      <c r="H225" s="31">
        <v>6600</v>
      </c>
      <c r="I225" s="31">
        <v>6600</v>
      </c>
      <c r="J225" s="1" t="b">
        <f>H225=I225</f>
        <v>1</v>
      </c>
      <c r="K225" s="1" t="s">
        <v>2791</v>
      </c>
      <c r="L225" s="1" t="s">
        <v>0</v>
      </c>
      <c r="M225" s="1" t="s">
        <v>0</v>
      </c>
      <c r="N225" s="1" t="s">
        <v>0</v>
      </c>
      <c r="O225" s="1" t="s">
        <v>0</v>
      </c>
    </row>
    <row r="226" spans="1:15" hidden="1" x14ac:dyDescent="0.25">
      <c r="A226" s="1" t="s">
        <v>440</v>
      </c>
      <c r="B226" s="1" t="s">
        <v>441</v>
      </c>
      <c r="C226" s="1" t="s">
        <v>403</v>
      </c>
      <c r="D226" s="1" t="s">
        <v>442</v>
      </c>
      <c r="E226" s="1" t="s">
        <v>443</v>
      </c>
      <c r="F226" s="1" t="s">
        <v>406</v>
      </c>
      <c r="G226" s="1" t="s">
        <v>30</v>
      </c>
      <c r="H226" s="31">
        <v>6600</v>
      </c>
      <c r="I226" s="31">
        <v>6600</v>
      </c>
      <c r="J226" s="1" t="b">
        <f>H226=I226</f>
        <v>1</v>
      </c>
      <c r="K226" s="1" t="s">
        <v>2791</v>
      </c>
      <c r="L226" s="1" t="s">
        <v>0</v>
      </c>
      <c r="M226" s="1" t="s">
        <v>0</v>
      </c>
      <c r="N226" s="1" t="s">
        <v>0</v>
      </c>
      <c r="O226" s="1" t="s">
        <v>0</v>
      </c>
    </row>
    <row r="227" spans="1:15" hidden="1" x14ac:dyDescent="0.25">
      <c r="A227" s="1" t="s">
        <v>444</v>
      </c>
      <c r="B227" s="1" t="s">
        <v>445</v>
      </c>
      <c r="C227" s="1" t="s">
        <v>403</v>
      </c>
      <c r="D227" s="1" t="s">
        <v>446</v>
      </c>
      <c r="E227" s="1" t="s">
        <v>447</v>
      </c>
      <c r="F227" s="1" t="s">
        <v>415</v>
      </c>
      <c r="G227" s="1" t="s">
        <v>30</v>
      </c>
      <c r="H227" s="31">
        <v>6600</v>
      </c>
      <c r="I227" s="31">
        <v>6600</v>
      </c>
      <c r="J227" s="1" t="b">
        <f>H227=I227</f>
        <v>1</v>
      </c>
      <c r="K227" s="1" t="s">
        <v>2791</v>
      </c>
      <c r="L227" s="1" t="s">
        <v>0</v>
      </c>
      <c r="M227" s="1" t="s">
        <v>0</v>
      </c>
      <c r="N227" s="1" t="s">
        <v>0</v>
      </c>
      <c r="O227" s="1" t="s">
        <v>0</v>
      </c>
    </row>
    <row r="228" spans="1:15" hidden="1" x14ac:dyDescent="0.25">
      <c r="A228" s="1" t="s">
        <v>448</v>
      </c>
      <c r="B228" s="1" t="s">
        <v>449</v>
      </c>
      <c r="C228" s="1" t="s">
        <v>403</v>
      </c>
      <c r="D228" s="1" t="s">
        <v>450</v>
      </c>
      <c r="E228" s="1" t="s">
        <v>451</v>
      </c>
      <c r="F228" s="1" t="s">
        <v>406</v>
      </c>
      <c r="G228" s="1" t="s">
        <v>30</v>
      </c>
      <c r="H228" s="31">
        <v>6600</v>
      </c>
      <c r="I228" s="31">
        <v>6600</v>
      </c>
      <c r="J228" s="1" t="b">
        <f>H228=I228</f>
        <v>1</v>
      </c>
      <c r="K228" s="1" t="s">
        <v>2791</v>
      </c>
      <c r="L228" s="1" t="s">
        <v>0</v>
      </c>
      <c r="M228" s="1" t="s">
        <v>0</v>
      </c>
      <c r="N228" s="1" t="s">
        <v>0</v>
      </c>
      <c r="O228" s="1" t="s">
        <v>0</v>
      </c>
    </row>
    <row r="229" spans="1:15" hidden="1" x14ac:dyDescent="0.25">
      <c r="A229" s="1" t="s">
        <v>452</v>
      </c>
      <c r="B229" s="1" t="s">
        <v>453</v>
      </c>
      <c r="C229" s="1" t="s">
        <v>403</v>
      </c>
      <c r="D229" s="1" t="s">
        <v>454</v>
      </c>
      <c r="E229" s="1" t="s">
        <v>455</v>
      </c>
      <c r="F229" s="1" t="s">
        <v>415</v>
      </c>
      <c r="G229" s="1" t="s">
        <v>30</v>
      </c>
      <c r="H229" s="31">
        <v>6600</v>
      </c>
      <c r="I229" s="31">
        <v>6600</v>
      </c>
      <c r="J229" s="1" t="b">
        <f>H229=I229</f>
        <v>1</v>
      </c>
      <c r="K229" s="1" t="s">
        <v>2791</v>
      </c>
      <c r="L229" s="1" t="s">
        <v>0</v>
      </c>
      <c r="M229" s="1" t="s">
        <v>0</v>
      </c>
      <c r="N229" s="1" t="s">
        <v>0</v>
      </c>
      <c r="O229" s="1" t="s">
        <v>0</v>
      </c>
    </row>
    <row r="230" spans="1:15" hidden="1" x14ac:dyDescent="0.25">
      <c r="A230" s="1" t="s">
        <v>476</v>
      </c>
      <c r="B230" s="1" t="s">
        <v>477</v>
      </c>
      <c r="C230" s="1" t="s">
        <v>403</v>
      </c>
      <c r="D230" s="1" t="s">
        <v>478</v>
      </c>
      <c r="E230" s="1" t="s">
        <v>479</v>
      </c>
      <c r="F230" s="1" t="s">
        <v>406</v>
      </c>
      <c r="G230" s="1" t="s">
        <v>30</v>
      </c>
      <c r="H230" s="31">
        <v>6600</v>
      </c>
      <c r="I230" s="31">
        <v>6600</v>
      </c>
      <c r="J230" s="1" t="b">
        <f>H230=I230</f>
        <v>1</v>
      </c>
      <c r="K230" s="1" t="s">
        <v>2791</v>
      </c>
      <c r="L230" s="1" t="s">
        <v>0</v>
      </c>
      <c r="M230" s="1" t="s">
        <v>0</v>
      </c>
      <c r="N230" s="1" t="s">
        <v>0</v>
      </c>
      <c r="O230" s="1" t="s">
        <v>0</v>
      </c>
    </row>
    <row r="231" spans="1:15" hidden="1" x14ac:dyDescent="0.25">
      <c r="A231" s="1" t="s">
        <v>518</v>
      </c>
      <c r="B231" s="1" t="s">
        <v>519</v>
      </c>
      <c r="C231" s="1" t="s">
        <v>403</v>
      </c>
      <c r="D231" s="1" t="s">
        <v>520</v>
      </c>
      <c r="E231" s="1" t="s">
        <v>521</v>
      </c>
      <c r="F231" s="1" t="s">
        <v>406</v>
      </c>
      <c r="G231" s="1" t="s">
        <v>30</v>
      </c>
      <c r="H231" s="31">
        <v>6600</v>
      </c>
      <c r="I231" s="31">
        <v>6600</v>
      </c>
      <c r="J231" s="1" t="b">
        <f>H231=I231</f>
        <v>1</v>
      </c>
      <c r="K231" s="1" t="s">
        <v>2791</v>
      </c>
      <c r="L231" s="1" t="s">
        <v>0</v>
      </c>
      <c r="M231" s="1" t="s">
        <v>0</v>
      </c>
      <c r="N231" s="1" t="s">
        <v>0</v>
      </c>
      <c r="O231" s="1" t="s">
        <v>0</v>
      </c>
    </row>
    <row r="232" spans="1:15" hidden="1" x14ac:dyDescent="0.25">
      <c r="A232" s="1" t="s">
        <v>522</v>
      </c>
      <c r="B232" s="1" t="s">
        <v>523</v>
      </c>
      <c r="C232" s="1" t="s">
        <v>403</v>
      </c>
      <c r="D232" s="1" t="s">
        <v>524</v>
      </c>
      <c r="E232" s="1" t="s">
        <v>525</v>
      </c>
      <c r="F232" s="1" t="s">
        <v>415</v>
      </c>
      <c r="G232" s="1" t="s">
        <v>30</v>
      </c>
      <c r="H232" s="31">
        <v>6600</v>
      </c>
      <c r="I232" s="31">
        <v>6600</v>
      </c>
      <c r="J232" s="1" t="b">
        <f>H232=I232</f>
        <v>1</v>
      </c>
      <c r="K232" s="1" t="s">
        <v>2791</v>
      </c>
      <c r="L232" s="1" t="s">
        <v>0</v>
      </c>
      <c r="M232" s="1" t="s">
        <v>0</v>
      </c>
      <c r="N232" s="1" t="s">
        <v>0</v>
      </c>
      <c r="O232" s="1" t="s">
        <v>0</v>
      </c>
    </row>
    <row r="233" spans="1:15" hidden="1" x14ac:dyDescent="0.25">
      <c r="A233" s="1" t="s">
        <v>526</v>
      </c>
      <c r="B233" s="1" t="s">
        <v>527</v>
      </c>
      <c r="C233" s="1" t="s">
        <v>403</v>
      </c>
      <c r="D233" s="1" t="s">
        <v>528</v>
      </c>
      <c r="E233" s="1" t="s">
        <v>529</v>
      </c>
      <c r="F233" s="1" t="s">
        <v>406</v>
      </c>
      <c r="G233" s="1" t="s">
        <v>30</v>
      </c>
      <c r="H233" s="31">
        <v>6600</v>
      </c>
      <c r="I233" s="31">
        <v>6600</v>
      </c>
      <c r="J233" s="1" t="b">
        <f>H233=I233</f>
        <v>1</v>
      </c>
      <c r="K233" s="1" t="s">
        <v>2791</v>
      </c>
      <c r="L233" s="1" t="s">
        <v>0</v>
      </c>
      <c r="M233" s="1" t="s">
        <v>0</v>
      </c>
      <c r="N233" s="1" t="s">
        <v>0</v>
      </c>
      <c r="O233" s="1" t="s">
        <v>0</v>
      </c>
    </row>
    <row r="234" spans="1:15" hidden="1" x14ac:dyDescent="0.25">
      <c r="A234" s="1" t="s">
        <v>539</v>
      </c>
      <c r="B234" s="1" t="s">
        <v>540</v>
      </c>
      <c r="C234" s="1" t="s">
        <v>403</v>
      </c>
      <c r="D234" s="1" t="s">
        <v>541</v>
      </c>
      <c r="E234" s="1" t="s">
        <v>542</v>
      </c>
      <c r="F234" s="1" t="s">
        <v>406</v>
      </c>
      <c r="G234" s="1" t="s">
        <v>30</v>
      </c>
      <c r="H234" s="31">
        <v>6600</v>
      </c>
      <c r="I234" s="31">
        <v>6600</v>
      </c>
      <c r="J234" s="1" t="b">
        <f>H234=I234</f>
        <v>1</v>
      </c>
      <c r="K234" s="1" t="s">
        <v>2791</v>
      </c>
      <c r="L234" s="1" t="s">
        <v>0</v>
      </c>
      <c r="M234" s="1" t="s">
        <v>0</v>
      </c>
      <c r="N234" s="1" t="s">
        <v>0</v>
      </c>
      <c r="O234" s="1" t="s">
        <v>0</v>
      </c>
    </row>
    <row r="235" spans="1:15" hidden="1" x14ac:dyDescent="0.25">
      <c r="A235" s="1" t="s">
        <v>543</v>
      </c>
      <c r="B235" s="1" t="s">
        <v>544</v>
      </c>
      <c r="C235" s="1" t="s">
        <v>403</v>
      </c>
      <c r="D235" s="1" t="s">
        <v>545</v>
      </c>
      <c r="E235" s="1" t="s">
        <v>546</v>
      </c>
      <c r="F235" s="1" t="s">
        <v>406</v>
      </c>
      <c r="G235" s="1" t="s">
        <v>30</v>
      </c>
      <c r="H235" s="31">
        <v>6600</v>
      </c>
      <c r="I235" s="31">
        <v>6600</v>
      </c>
      <c r="J235" s="1" t="b">
        <f>H235=I235</f>
        <v>1</v>
      </c>
      <c r="K235" s="1" t="s">
        <v>2791</v>
      </c>
      <c r="L235" s="1" t="s">
        <v>0</v>
      </c>
      <c r="M235" s="1" t="s">
        <v>0</v>
      </c>
      <c r="N235" s="1" t="s">
        <v>0</v>
      </c>
      <c r="O235" s="1" t="s">
        <v>0</v>
      </c>
    </row>
    <row r="236" spans="1:15" hidden="1" x14ac:dyDescent="0.25">
      <c r="A236" s="1" t="s">
        <v>559</v>
      </c>
      <c r="B236" s="1" t="s">
        <v>560</v>
      </c>
      <c r="C236" s="1" t="s">
        <v>403</v>
      </c>
      <c r="D236" s="1" t="s">
        <v>561</v>
      </c>
      <c r="E236" s="1" t="s">
        <v>562</v>
      </c>
      <c r="F236" s="1" t="s">
        <v>415</v>
      </c>
      <c r="G236" s="1" t="s">
        <v>30</v>
      </c>
      <c r="H236" s="31">
        <v>6600</v>
      </c>
      <c r="I236" s="31">
        <v>6600</v>
      </c>
      <c r="J236" s="1" t="b">
        <f>H236=I236</f>
        <v>1</v>
      </c>
      <c r="K236" s="1" t="s">
        <v>2791</v>
      </c>
      <c r="L236" s="1" t="s">
        <v>0</v>
      </c>
      <c r="M236" s="1" t="s">
        <v>0</v>
      </c>
      <c r="N236" s="1" t="s">
        <v>0</v>
      </c>
      <c r="O236" s="1" t="s">
        <v>0</v>
      </c>
    </row>
    <row r="237" spans="1:15" hidden="1" x14ac:dyDescent="0.25">
      <c r="A237" s="1" t="s">
        <v>595</v>
      </c>
      <c r="B237" s="1" t="s">
        <v>596</v>
      </c>
      <c r="C237" s="1" t="s">
        <v>403</v>
      </c>
      <c r="D237" s="1" t="s">
        <v>597</v>
      </c>
      <c r="E237" s="1" t="s">
        <v>598</v>
      </c>
      <c r="F237" s="1" t="s">
        <v>415</v>
      </c>
      <c r="G237" s="1" t="s">
        <v>30</v>
      </c>
      <c r="H237" s="31">
        <v>6600</v>
      </c>
      <c r="I237" s="31">
        <v>6600</v>
      </c>
      <c r="J237" s="1" t="b">
        <f>H237=I237</f>
        <v>1</v>
      </c>
      <c r="K237" s="1" t="s">
        <v>2791</v>
      </c>
      <c r="L237" s="1" t="s">
        <v>0</v>
      </c>
      <c r="M237" s="1" t="s">
        <v>0</v>
      </c>
      <c r="N237" s="1" t="s">
        <v>0</v>
      </c>
      <c r="O237" s="1" t="s">
        <v>0</v>
      </c>
    </row>
    <row r="238" spans="1:15" hidden="1" x14ac:dyDescent="0.25">
      <c r="A238" s="1" t="s">
        <v>630</v>
      </c>
      <c r="B238" s="1" t="s">
        <v>631</v>
      </c>
      <c r="C238" s="1" t="s">
        <v>605</v>
      </c>
      <c r="D238" s="1" t="s">
        <v>632</v>
      </c>
      <c r="E238" s="1" t="s">
        <v>633</v>
      </c>
      <c r="F238" s="1" t="s">
        <v>608</v>
      </c>
      <c r="G238" s="1" t="s">
        <v>30</v>
      </c>
      <c r="H238" s="31">
        <v>6600</v>
      </c>
      <c r="I238" s="31">
        <v>6600</v>
      </c>
      <c r="J238" s="1" t="b">
        <f>H238=I238</f>
        <v>1</v>
      </c>
      <c r="K238" s="1" t="s">
        <v>2791</v>
      </c>
      <c r="L238" s="1" t="s">
        <v>0</v>
      </c>
      <c r="M238" s="1" t="s">
        <v>0</v>
      </c>
      <c r="N238" s="1" t="s">
        <v>0</v>
      </c>
      <c r="O238" s="1" t="s">
        <v>0</v>
      </c>
    </row>
    <row r="239" spans="1:15" hidden="1" x14ac:dyDescent="0.25">
      <c r="A239" s="1" t="s">
        <v>634</v>
      </c>
      <c r="B239" s="1" t="s">
        <v>635</v>
      </c>
      <c r="C239" s="1" t="s">
        <v>605</v>
      </c>
      <c r="D239" s="1" t="s">
        <v>636</v>
      </c>
      <c r="E239" s="1" t="s">
        <v>637</v>
      </c>
      <c r="F239" s="1" t="s">
        <v>613</v>
      </c>
      <c r="G239" s="1" t="s">
        <v>30</v>
      </c>
      <c r="H239" s="31">
        <v>6600</v>
      </c>
      <c r="I239" s="31">
        <v>6600</v>
      </c>
      <c r="J239" s="1" t="b">
        <f>H239=I239</f>
        <v>1</v>
      </c>
      <c r="K239" s="1" t="s">
        <v>2791</v>
      </c>
      <c r="L239" s="1" t="s">
        <v>0</v>
      </c>
      <c r="M239" s="1" t="s">
        <v>0</v>
      </c>
      <c r="N239" s="1" t="s">
        <v>0</v>
      </c>
      <c r="O239" s="1" t="s">
        <v>0</v>
      </c>
    </row>
    <row r="240" spans="1:15" hidden="1" x14ac:dyDescent="0.25">
      <c r="A240" s="1" t="s">
        <v>650</v>
      </c>
      <c r="B240" s="1" t="s">
        <v>651</v>
      </c>
      <c r="C240" s="1" t="s">
        <v>605</v>
      </c>
      <c r="D240" s="1" t="s">
        <v>652</v>
      </c>
      <c r="E240" s="1" t="s">
        <v>653</v>
      </c>
      <c r="F240" s="1" t="s">
        <v>608</v>
      </c>
      <c r="G240" s="1" t="s">
        <v>30</v>
      </c>
      <c r="H240" s="31">
        <v>6600</v>
      </c>
      <c r="I240" s="31">
        <v>6600</v>
      </c>
      <c r="J240" s="1" t="b">
        <f>H240=I240</f>
        <v>1</v>
      </c>
      <c r="K240" s="1" t="s">
        <v>2791</v>
      </c>
      <c r="L240" s="1" t="s">
        <v>0</v>
      </c>
      <c r="M240" s="1" t="s">
        <v>0</v>
      </c>
      <c r="N240" s="1" t="s">
        <v>0</v>
      </c>
      <c r="O240" s="1" t="s">
        <v>0</v>
      </c>
    </row>
    <row r="241" spans="1:15" hidden="1" x14ac:dyDescent="0.25">
      <c r="A241" s="1" t="s">
        <v>658</v>
      </c>
      <c r="B241" s="1" t="s">
        <v>659</v>
      </c>
      <c r="C241" s="1" t="s">
        <v>605</v>
      </c>
      <c r="D241" s="1" t="s">
        <v>660</v>
      </c>
      <c r="E241" s="1" t="s">
        <v>661</v>
      </c>
      <c r="F241" s="1" t="s">
        <v>613</v>
      </c>
      <c r="G241" s="1" t="s">
        <v>30</v>
      </c>
      <c r="H241" s="31">
        <v>6600</v>
      </c>
      <c r="I241" s="31">
        <v>6600</v>
      </c>
      <c r="J241" s="1" t="b">
        <f>H241=I241</f>
        <v>1</v>
      </c>
      <c r="K241" s="1" t="s">
        <v>2791</v>
      </c>
      <c r="L241" s="1" t="s">
        <v>0</v>
      </c>
      <c r="M241" s="1" t="s">
        <v>0</v>
      </c>
      <c r="N241" s="1" t="s">
        <v>0</v>
      </c>
      <c r="O241" s="1" t="s">
        <v>0</v>
      </c>
    </row>
    <row r="242" spans="1:15" hidden="1" x14ac:dyDescent="0.25">
      <c r="A242" s="1" t="s">
        <v>741</v>
      </c>
      <c r="B242" s="1" t="s">
        <v>742</v>
      </c>
      <c r="C242" s="1" t="s">
        <v>697</v>
      </c>
      <c r="D242" s="1" t="s">
        <v>743</v>
      </c>
      <c r="E242" s="1" t="s">
        <v>744</v>
      </c>
      <c r="F242" s="1" t="s">
        <v>700</v>
      </c>
      <c r="G242" s="1" t="s">
        <v>30</v>
      </c>
      <c r="H242" s="31">
        <v>6600</v>
      </c>
      <c r="I242" s="31">
        <v>6600</v>
      </c>
      <c r="J242" s="1" t="b">
        <f>H242=I242</f>
        <v>1</v>
      </c>
      <c r="K242" s="1" t="s">
        <v>2791</v>
      </c>
      <c r="L242" s="1" t="s">
        <v>0</v>
      </c>
      <c r="M242" s="1" t="s">
        <v>0</v>
      </c>
      <c r="N242" s="1" t="s">
        <v>0</v>
      </c>
      <c r="O242" s="1" t="s">
        <v>0</v>
      </c>
    </row>
    <row r="243" spans="1:15" hidden="1" x14ac:dyDescent="0.25">
      <c r="A243" s="1" t="s">
        <v>765</v>
      </c>
      <c r="B243" s="1" t="s">
        <v>766</v>
      </c>
      <c r="C243" s="1" t="s">
        <v>697</v>
      </c>
      <c r="D243" s="1" t="s">
        <v>767</v>
      </c>
      <c r="E243" s="1" t="s">
        <v>768</v>
      </c>
      <c r="F243" s="1" t="s">
        <v>718</v>
      </c>
      <c r="G243" s="1" t="s">
        <v>30</v>
      </c>
      <c r="H243" s="31">
        <v>6600</v>
      </c>
      <c r="I243" s="31">
        <v>6600</v>
      </c>
      <c r="J243" s="1" t="b">
        <f>H243=I243</f>
        <v>1</v>
      </c>
      <c r="K243" s="1" t="s">
        <v>2791</v>
      </c>
      <c r="L243" s="1" t="s">
        <v>0</v>
      </c>
      <c r="M243" s="1" t="s">
        <v>0</v>
      </c>
      <c r="N243" s="1" t="s">
        <v>0</v>
      </c>
      <c r="O243" s="1" t="s">
        <v>0</v>
      </c>
    </row>
    <row r="244" spans="1:15" hidden="1" x14ac:dyDescent="0.25">
      <c r="A244" s="1" t="s">
        <v>835</v>
      </c>
      <c r="B244" s="1" t="s">
        <v>836</v>
      </c>
      <c r="C244" s="1" t="s">
        <v>697</v>
      </c>
      <c r="D244" s="1" t="s">
        <v>837</v>
      </c>
      <c r="E244" s="1" t="s">
        <v>838</v>
      </c>
      <c r="F244" s="1" t="s">
        <v>700</v>
      </c>
      <c r="G244" s="1" t="s">
        <v>30</v>
      </c>
      <c r="H244" s="31">
        <v>6600</v>
      </c>
      <c r="I244" s="31">
        <v>6600</v>
      </c>
      <c r="J244" s="1" t="b">
        <f>H244=I244</f>
        <v>1</v>
      </c>
      <c r="K244" s="1" t="s">
        <v>2791</v>
      </c>
      <c r="L244" s="1" t="s">
        <v>0</v>
      </c>
      <c r="M244" s="1" t="s">
        <v>0</v>
      </c>
      <c r="N244" s="1" t="s">
        <v>0</v>
      </c>
      <c r="O244" s="1" t="s">
        <v>0</v>
      </c>
    </row>
    <row r="245" spans="1:15" hidden="1" x14ac:dyDescent="0.25">
      <c r="A245" s="1" t="s">
        <v>916</v>
      </c>
      <c r="B245" s="1" t="s">
        <v>917</v>
      </c>
      <c r="C245" s="1" t="s">
        <v>879</v>
      </c>
      <c r="D245" s="1" t="s">
        <v>918</v>
      </c>
      <c r="E245" s="1" t="s">
        <v>919</v>
      </c>
      <c r="F245" s="1" t="s">
        <v>882</v>
      </c>
      <c r="G245" s="1" t="s">
        <v>30</v>
      </c>
      <c r="H245" s="31">
        <v>6600</v>
      </c>
      <c r="I245" s="31">
        <v>6600</v>
      </c>
      <c r="J245" s="1" t="b">
        <f>H245=I245</f>
        <v>1</v>
      </c>
      <c r="K245" s="1" t="s">
        <v>2791</v>
      </c>
      <c r="L245" s="1" t="s">
        <v>0</v>
      </c>
      <c r="M245" s="1" t="s">
        <v>0</v>
      </c>
      <c r="N245" s="1" t="s">
        <v>0</v>
      </c>
      <c r="O245" s="1" t="s">
        <v>0</v>
      </c>
    </row>
    <row r="246" spans="1:15" hidden="1" x14ac:dyDescent="0.25">
      <c r="A246" s="1" t="s">
        <v>928</v>
      </c>
      <c r="B246" s="1" t="s">
        <v>929</v>
      </c>
      <c r="C246" s="1" t="s">
        <v>879</v>
      </c>
      <c r="D246" s="1" t="s">
        <v>930</v>
      </c>
      <c r="E246" s="1" t="s">
        <v>931</v>
      </c>
      <c r="F246" s="1" t="s">
        <v>882</v>
      </c>
      <c r="G246" s="1" t="s">
        <v>30</v>
      </c>
      <c r="H246" s="31">
        <v>6600</v>
      </c>
      <c r="I246" s="31">
        <v>6600</v>
      </c>
      <c r="J246" s="1" t="b">
        <f>H246=I246</f>
        <v>1</v>
      </c>
      <c r="K246" s="1" t="s">
        <v>2791</v>
      </c>
      <c r="L246" s="1" t="s">
        <v>0</v>
      </c>
      <c r="M246" s="1" t="s">
        <v>0</v>
      </c>
      <c r="N246" s="1" t="s">
        <v>0</v>
      </c>
      <c r="O246" s="1" t="s">
        <v>0</v>
      </c>
    </row>
    <row r="247" spans="1:15" hidden="1" x14ac:dyDescent="0.25">
      <c r="A247" s="1" t="s">
        <v>952</v>
      </c>
      <c r="B247" s="1" t="s">
        <v>953</v>
      </c>
      <c r="C247" s="1" t="s">
        <v>879</v>
      </c>
      <c r="D247" s="1" t="s">
        <v>954</v>
      </c>
      <c r="E247" s="1" t="s">
        <v>955</v>
      </c>
      <c r="F247" s="1" t="s">
        <v>907</v>
      </c>
      <c r="G247" s="1" t="s">
        <v>30</v>
      </c>
      <c r="H247" s="31">
        <v>6600</v>
      </c>
      <c r="I247" s="31">
        <v>6600</v>
      </c>
      <c r="J247" s="1" t="b">
        <f>H247=I247</f>
        <v>1</v>
      </c>
      <c r="K247" s="1" t="s">
        <v>2791</v>
      </c>
      <c r="L247" s="1" t="s">
        <v>0</v>
      </c>
      <c r="M247" s="1" t="s">
        <v>0</v>
      </c>
      <c r="N247" s="1" t="s">
        <v>0</v>
      </c>
      <c r="O247" s="1" t="s">
        <v>0</v>
      </c>
    </row>
    <row r="248" spans="1:15" hidden="1" x14ac:dyDescent="0.25">
      <c r="A248" s="1" t="s">
        <v>960</v>
      </c>
      <c r="B248" s="1" t="s">
        <v>961</v>
      </c>
      <c r="C248" s="1" t="s">
        <v>879</v>
      </c>
      <c r="D248" s="1" t="s">
        <v>962</v>
      </c>
      <c r="E248" s="1" t="s">
        <v>963</v>
      </c>
      <c r="F248" s="1" t="s">
        <v>882</v>
      </c>
      <c r="G248" s="1" t="s">
        <v>30</v>
      </c>
      <c r="H248" s="31">
        <v>6600</v>
      </c>
      <c r="I248" s="31">
        <v>6600</v>
      </c>
      <c r="J248" s="1" t="b">
        <f>H248=I248</f>
        <v>1</v>
      </c>
      <c r="K248" s="1" t="s">
        <v>2791</v>
      </c>
      <c r="L248" s="1" t="s">
        <v>0</v>
      </c>
      <c r="M248" s="1" t="s">
        <v>0</v>
      </c>
      <c r="N248" s="1" t="s">
        <v>0</v>
      </c>
      <c r="O248" s="1" t="s">
        <v>0</v>
      </c>
    </row>
    <row r="249" spans="1:15" hidden="1" x14ac:dyDescent="0.25">
      <c r="A249" s="1" t="s">
        <v>964</v>
      </c>
      <c r="B249" s="1" t="s">
        <v>965</v>
      </c>
      <c r="C249" s="1" t="s">
        <v>879</v>
      </c>
      <c r="D249" s="1" t="s">
        <v>966</v>
      </c>
      <c r="E249" s="1" t="s">
        <v>967</v>
      </c>
      <c r="F249" s="1" t="s">
        <v>882</v>
      </c>
      <c r="G249" s="1" t="s">
        <v>30</v>
      </c>
      <c r="H249" s="31">
        <v>6600</v>
      </c>
      <c r="I249" s="31">
        <v>6600</v>
      </c>
      <c r="J249" s="1" t="b">
        <f>H249=I249</f>
        <v>1</v>
      </c>
      <c r="K249" s="1" t="s">
        <v>2791</v>
      </c>
      <c r="L249" s="1" t="s">
        <v>0</v>
      </c>
      <c r="M249" s="1" t="s">
        <v>0</v>
      </c>
      <c r="N249" s="1" t="s">
        <v>0</v>
      </c>
      <c r="O249" s="1" t="s">
        <v>0</v>
      </c>
    </row>
    <row r="250" spans="1:15" hidden="1" x14ac:dyDescent="0.25">
      <c r="A250" s="1" t="s">
        <v>968</v>
      </c>
      <c r="B250" s="1" t="s">
        <v>969</v>
      </c>
      <c r="C250" s="1" t="s">
        <v>879</v>
      </c>
      <c r="D250" s="1" t="s">
        <v>970</v>
      </c>
      <c r="E250" s="1" t="s">
        <v>971</v>
      </c>
      <c r="F250" s="1" t="s">
        <v>882</v>
      </c>
      <c r="G250" s="1" t="s">
        <v>30</v>
      </c>
      <c r="H250" s="31">
        <v>6600</v>
      </c>
      <c r="I250" s="31">
        <v>6600</v>
      </c>
      <c r="J250" s="1" t="b">
        <f>H250=I250</f>
        <v>1</v>
      </c>
      <c r="K250" s="1" t="s">
        <v>2791</v>
      </c>
      <c r="L250" s="1" t="s">
        <v>0</v>
      </c>
      <c r="M250" s="1" t="s">
        <v>0</v>
      </c>
      <c r="N250" s="1" t="s">
        <v>0</v>
      </c>
      <c r="O250" s="1" t="s">
        <v>0</v>
      </c>
    </row>
    <row r="251" spans="1:15" hidden="1" x14ac:dyDescent="0.25">
      <c r="A251" s="1" t="s">
        <v>996</v>
      </c>
      <c r="B251" s="1" t="s">
        <v>997</v>
      </c>
      <c r="C251" s="1" t="s">
        <v>879</v>
      </c>
      <c r="D251" s="1" t="s">
        <v>998</v>
      </c>
      <c r="E251" s="1" t="s">
        <v>999</v>
      </c>
      <c r="F251" s="1" t="s">
        <v>882</v>
      </c>
      <c r="G251" s="1" t="s">
        <v>30</v>
      </c>
      <c r="H251" s="31">
        <v>6600</v>
      </c>
      <c r="I251" s="31">
        <v>6600</v>
      </c>
      <c r="J251" s="1" t="b">
        <f>H251=I251</f>
        <v>1</v>
      </c>
      <c r="K251" s="1" t="s">
        <v>2791</v>
      </c>
      <c r="L251" s="1" t="s">
        <v>0</v>
      </c>
      <c r="M251" s="1" t="s">
        <v>0</v>
      </c>
      <c r="N251" s="1" t="s">
        <v>0</v>
      </c>
      <c r="O251" s="1" t="s">
        <v>0</v>
      </c>
    </row>
    <row r="252" spans="1:15" hidden="1" x14ac:dyDescent="0.25">
      <c r="A252" s="1" t="s">
        <v>1004</v>
      </c>
      <c r="B252" s="1" t="s">
        <v>1005</v>
      </c>
      <c r="C252" s="1" t="s">
        <v>879</v>
      </c>
      <c r="D252" s="1" t="s">
        <v>1006</v>
      </c>
      <c r="E252" s="1" t="s">
        <v>1007</v>
      </c>
      <c r="F252" s="1" t="s">
        <v>907</v>
      </c>
      <c r="G252" s="1" t="s">
        <v>30</v>
      </c>
      <c r="H252" s="31">
        <v>6600</v>
      </c>
      <c r="I252" s="31">
        <v>6600</v>
      </c>
      <c r="J252" s="1" t="b">
        <f>H252=I252</f>
        <v>1</v>
      </c>
      <c r="K252" s="1" t="s">
        <v>2791</v>
      </c>
      <c r="L252" s="1" t="s">
        <v>0</v>
      </c>
      <c r="M252" s="1" t="s">
        <v>0</v>
      </c>
      <c r="N252" s="1" t="s">
        <v>0</v>
      </c>
      <c r="O252" s="1" t="s">
        <v>0</v>
      </c>
    </row>
    <row r="253" spans="1:15" hidden="1" x14ac:dyDescent="0.25">
      <c r="A253" s="1" t="s">
        <v>1020</v>
      </c>
      <c r="B253" s="1" t="s">
        <v>1021</v>
      </c>
      <c r="C253" s="1" t="s">
        <v>879</v>
      </c>
      <c r="D253" s="1" t="s">
        <v>1022</v>
      </c>
      <c r="E253" s="1" t="s">
        <v>1023</v>
      </c>
      <c r="F253" s="1" t="s">
        <v>882</v>
      </c>
      <c r="G253" s="1" t="s">
        <v>30</v>
      </c>
      <c r="H253" s="31">
        <v>6600</v>
      </c>
      <c r="I253" s="31">
        <v>6600</v>
      </c>
      <c r="J253" s="1" t="b">
        <f>H253=I253</f>
        <v>1</v>
      </c>
      <c r="K253" s="1" t="s">
        <v>2791</v>
      </c>
      <c r="L253" s="1" t="s">
        <v>0</v>
      </c>
      <c r="M253" s="1" t="s">
        <v>0</v>
      </c>
      <c r="N253" s="1" t="s">
        <v>0</v>
      </c>
      <c r="O253" s="1" t="s">
        <v>0</v>
      </c>
    </row>
    <row r="254" spans="1:15" hidden="1" x14ac:dyDescent="0.25">
      <c r="A254" s="1" t="s">
        <v>1028</v>
      </c>
      <c r="B254" s="1" t="s">
        <v>1029</v>
      </c>
      <c r="C254" s="1" t="s">
        <v>879</v>
      </c>
      <c r="D254" s="1" t="s">
        <v>1030</v>
      </c>
      <c r="E254" s="1" t="s">
        <v>1031</v>
      </c>
      <c r="F254" s="1" t="s">
        <v>882</v>
      </c>
      <c r="G254" s="1" t="s">
        <v>30</v>
      </c>
      <c r="H254" s="31">
        <v>6600</v>
      </c>
      <c r="I254" s="31">
        <v>6600</v>
      </c>
      <c r="J254" s="1" t="b">
        <f>H254=I254</f>
        <v>1</v>
      </c>
      <c r="K254" s="1" t="s">
        <v>2791</v>
      </c>
      <c r="L254" s="1" t="s">
        <v>0</v>
      </c>
      <c r="M254" s="1" t="s">
        <v>0</v>
      </c>
      <c r="N254" s="1" t="s">
        <v>0</v>
      </c>
      <c r="O254" s="1" t="s">
        <v>0</v>
      </c>
    </row>
    <row r="255" spans="1:15" hidden="1" x14ac:dyDescent="0.25">
      <c r="A255" s="1" t="s">
        <v>1032</v>
      </c>
      <c r="B255" s="1" t="s">
        <v>1033</v>
      </c>
      <c r="C255" s="1" t="s">
        <v>879</v>
      </c>
      <c r="D255" s="1" t="s">
        <v>1034</v>
      </c>
      <c r="E255" s="1" t="s">
        <v>1035</v>
      </c>
      <c r="F255" s="1" t="s">
        <v>907</v>
      </c>
      <c r="G255" s="1" t="s">
        <v>30</v>
      </c>
      <c r="H255" s="31">
        <v>6600</v>
      </c>
      <c r="I255" s="31">
        <v>6600</v>
      </c>
      <c r="J255" s="1" t="b">
        <f>H255=I255</f>
        <v>1</v>
      </c>
      <c r="K255" s="1" t="s">
        <v>2791</v>
      </c>
      <c r="L255" s="1" t="s">
        <v>0</v>
      </c>
      <c r="M255" s="1" t="s">
        <v>0</v>
      </c>
      <c r="N255" s="1" t="s">
        <v>0</v>
      </c>
      <c r="O255" s="1" t="s">
        <v>0</v>
      </c>
    </row>
    <row r="256" spans="1:15" hidden="1" x14ac:dyDescent="0.25">
      <c r="A256" s="1" t="s">
        <v>1040</v>
      </c>
      <c r="B256" s="1" t="s">
        <v>1041</v>
      </c>
      <c r="C256" s="1" t="s">
        <v>879</v>
      </c>
      <c r="D256" s="1" t="s">
        <v>1042</v>
      </c>
      <c r="E256" s="1" t="s">
        <v>1043</v>
      </c>
      <c r="F256" s="1" t="s">
        <v>907</v>
      </c>
      <c r="G256" s="1" t="s">
        <v>30</v>
      </c>
      <c r="H256" s="31">
        <v>6600</v>
      </c>
      <c r="I256" s="31">
        <v>6600</v>
      </c>
      <c r="J256" s="1" t="b">
        <f>H256=I256</f>
        <v>1</v>
      </c>
      <c r="K256" s="1" t="s">
        <v>2791</v>
      </c>
      <c r="L256" s="1" t="s">
        <v>0</v>
      </c>
      <c r="M256" s="1" t="s">
        <v>0</v>
      </c>
      <c r="N256" s="1" t="s">
        <v>0</v>
      </c>
      <c r="O256" s="1" t="s">
        <v>0</v>
      </c>
    </row>
    <row r="257" spans="1:15" hidden="1" x14ac:dyDescent="0.25">
      <c r="A257" s="1" t="s">
        <v>1099</v>
      </c>
      <c r="B257" s="1" t="s">
        <v>1100</v>
      </c>
      <c r="C257" s="1" t="s">
        <v>879</v>
      </c>
      <c r="D257" s="1" t="s">
        <v>1101</v>
      </c>
      <c r="E257" s="1" t="s">
        <v>1102</v>
      </c>
      <c r="F257" s="1" t="s">
        <v>907</v>
      </c>
      <c r="G257" s="1" t="s">
        <v>30</v>
      </c>
      <c r="H257" s="31">
        <v>6600</v>
      </c>
      <c r="I257" s="31">
        <v>6600</v>
      </c>
      <c r="J257" s="1" t="b">
        <f>H257=I257</f>
        <v>1</v>
      </c>
      <c r="K257" s="1" t="s">
        <v>2791</v>
      </c>
      <c r="L257" s="1" t="s">
        <v>0</v>
      </c>
      <c r="M257" s="1" t="s">
        <v>0</v>
      </c>
      <c r="N257" s="1" t="s">
        <v>0</v>
      </c>
      <c r="O257" s="1" t="s">
        <v>0</v>
      </c>
    </row>
    <row r="258" spans="1:15" hidden="1" x14ac:dyDescent="0.25">
      <c r="A258" s="1" t="s">
        <v>1159</v>
      </c>
      <c r="B258" s="1" t="s">
        <v>1160</v>
      </c>
      <c r="C258" s="1" t="s">
        <v>879</v>
      </c>
      <c r="D258" s="1" t="s">
        <v>1161</v>
      </c>
      <c r="E258" s="1" t="s">
        <v>1162</v>
      </c>
      <c r="F258" s="1" t="s">
        <v>882</v>
      </c>
      <c r="G258" s="1" t="s">
        <v>30</v>
      </c>
      <c r="H258" s="31">
        <v>6600</v>
      </c>
      <c r="I258" s="31">
        <v>6600</v>
      </c>
      <c r="J258" s="1" t="b">
        <f>H258=I258</f>
        <v>1</v>
      </c>
      <c r="K258" s="1" t="s">
        <v>2791</v>
      </c>
      <c r="L258" s="1" t="s">
        <v>0</v>
      </c>
      <c r="M258" s="1" t="s">
        <v>0</v>
      </c>
      <c r="N258" s="1" t="s">
        <v>0</v>
      </c>
      <c r="O258" s="1" t="s">
        <v>0</v>
      </c>
    </row>
    <row r="259" spans="1:15" hidden="1" x14ac:dyDescent="0.25">
      <c r="A259" s="1" t="s">
        <v>1179</v>
      </c>
      <c r="B259" s="1" t="s">
        <v>1180</v>
      </c>
      <c r="C259" s="1" t="s">
        <v>879</v>
      </c>
      <c r="D259" s="1" t="s">
        <v>1181</v>
      </c>
      <c r="E259" s="1" t="s">
        <v>1182</v>
      </c>
      <c r="F259" s="1" t="s">
        <v>882</v>
      </c>
      <c r="G259" s="1" t="s">
        <v>30</v>
      </c>
      <c r="H259" s="31">
        <v>6600</v>
      </c>
      <c r="I259" s="31">
        <v>6600</v>
      </c>
      <c r="J259" s="1" t="b">
        <f>H259=I259</f>
        <v>1</v>
      </c>
      <c r="K259" s="1" t="s">
        <v>2791</v>
      </c>
      <c r="L259" s="1" t="s">
        <v>0</v>
      </c>
      <c r="M259" s="1" t="s">
        <v>0</v>
      </c>
      <c r="N259" s="1" t="s">
        <v>0</v>
      </c>
      <c r="O259" s="1" t="s">
        <v>0</v>
      </c>
    </row>
    <row r="260" spans="1:15" hidden="1" x14ac:dyDescent="0.25">
      <c r="A260" s="1" t="s">
        <v>1277</v>
      </c>
      <c r="B260" s="1" t="s">
        <v>1278</v>
      </c>
      <c r="C260" s="1" t="s">
        <v>1279</v>
      </c>
      <c r="D260" s="1" t="s">
        <v>1280</v>
      </c>
      <c r="E260" s="1" t="s">
        <v>1281</v>
      </c>
      <c r="F260" s="1" t="s">
        <v>882</v>
      </c>
      <c r="G260" s="1" t="s">
        <v>30</v>
      </c>
      <c r="H260" s="31">
        <v>6600</v>
      </c>
      <c r="I260" s="31">
        <v>6600</v>
      </c>
      <c r="J260" s="1" t="b">
        <f>H260=I260</f>
        <v>1</v>
      </c>
      <c r="K260" s="1" t="s">
        <v>2791</v>
      </c>
      <c r="L260" s="1" t="s">
        <v>0</v>
      </c>
      <c r="M260" s="1" t="s">
        <v>0</v>
      </c>
      <c r="N260" s="1" t="s">
        <v>0</v>
      </c>
      <c r="O260" s="1" t="s">
        <v>0</v>
      </c>
    </row>
    <row r="261" spans="1:15" hidden="1" x14ac:dyDescent="0.25">
      <c r="A261" s="1" t="s">
        <v>1282</v>
      </c>
      <c r="B261" s="1" t="s">
        <v>1283</v>
      </c>
      <c r="C261" s="1" t="s">
        <v>1279</v>
      </c>
      <c r="D261" s="1" t="s">
        <v>1284</v>
      </c>
      <c r="E261" s="1" t="s">
        <v>1285</v>
      </c>
      <c r="F261" s="1" t="s">
        <v>907</v>
      </c>
      <c r="G261" s="1" t="s">
        <v>30</v>
      </c>
      <c r="H261" s="31">
        <v>6600</v>
      </c>
      <c r="I261" s="31">
        <v>6600</v>
      </c>
      <c r="J261" s="1" t="b">
        <f>H261=I261</f>
        <v>1</v>
      </c>
      <c r="K261" s="1" t="s">
        <v>2791</v>
      </c>
      <c r="L261" s="1" t="s">
        <v>0</v>
      </c>
      <c r="M261" s="1" t="s">
        <v>0</v>
      </c>
      <c r="N261" s="1" t="s">
        <v>0</v>
      </c>
      <c r="O261" s="1" t="s">
        <v>0</v>
      </c>
    </row>
    <row r="262" spans="1:15" hidden="1" x14ac:dyDescent="0.25">
      <c r="A262" s="1" t="s">
        <v>1299</v>
      </c>
      <c r="B262" s="1" t="s">
        <v>1300</v>
      </c>
      <c r="C262" s="1" t="s">
        <v>1279</v>
      </c>
      <c r="D262" s="1" t="s">
        <v>1301</v>
      </c>
      <c r="E262" s="1" t="s">
        <v>1302</v>
      </c>
      <c r="F262" s="1" t="s">
        <v>882</v>
      </c>
      <c r="G262" s="1" t="s">
        <v>30</v>
      </c>
      <c r="H262" s="31">
        <v>6600</v>
      </c>
      <c r="I262" s="31">
        <v>6600</v>
      </c>
      <c r="J262" s="1" t="b">
        <f>H262=I262</f>
        <v>1</v>
      </c>
      <c r="K262" s="1" t="s">
        <v>2791</v>
      </c>
      <c r="L262" s="1" t="s">
        <v>0</v>
      </c>
      <c r="M262" s="1" t="s">
        <v>0</v>
      </c>
      <c r="N262" s="1" t="s">
        <v>0</v>
      </c>
      <c r="O262" s="1" t="s">
        <v>0</v>
      </c>
    </row>
    <row r="263" spans="1:15" hidden="1" x14ac:dyDescent="0.25">
      <c r="A263" s="1" t="s">
        <v>1303</v>
      </c>
      <c r="B263" s="1" t="s">
        <v>1304</v>
      </c>
      <c r="C263" s="1" t="s">
        <v>1279</v>
      </c>
      <c r="D263" s="1" t="s">
        <v>1305</v>
      </c>
      <c r="E263" s="1" t="s">
        <v>1306</v>
      </c>
      <c r="F263" s="1" t="s">
        <v>882</v>
      </c>
      <c r="G263" s="1" t="s">
        <v>30</v>
      </c>
      <c r="H263" s="31">
        <v>6600</v>
      </c>
      <c r="I263" s="31">
        <v>6600</v>
      </c>
      <c r="J263" s="1" t="b">
        <f>H263=I263</f>
        <v>1</v>
      </c>
      <c r="K263" s="1" t="s">
        <v>2791</v>
      </c>
      <c r="L263" s="1" t="s">
        <v>0</v>
      </c>
      <c r="M263" s="1" t="s">
        <v>0</v>
      </c>
      <c r="N263" s="1" t="s">
        <v>0</v>
      </c>
      <c r="O263" s="1" t="s">
        <v>0</v>
      </c>
    </row>
    <row r="264" spans="1:15" hidden="1" x14ac:dyDescent="0.25">
      <c r="A264" s="1" t="s">
        <v>1311</v>
      </c>
      <c r="B264" s="1" t="s">
        <v>1312</v>
      </c>
      <c r="C264" s="1" t="s">
        <v>1313</v>
      </c>
      <c r="D264" s="1" t="s">
        <v>1314</v>
      </c>
      <c r="E264" s="1" t="s">
        <v>1315</v>
      </c>
      <c r="F264" s="1" t="s">
        <v>1316</v>
      </c>
      <c r="G264" s="1" t="s">
        <v>30</v>
      </c>
      <c r="H264" s="31">
        <v>6600</v>
      </c>
      <c r="I264" s="31">
        <v>6600</v>
      </c>
      <c r="J264" s="1" t="b">
        <f>H264=I264</f>
        <v>1</v>
      </c>
      <c r="K264" s="1" t="s">
        <v>2791</v>
      </c>
      <c r="L264" s="1" t="s">
        <v>0</v>
      </c>
      <c r="M264" s="1" t="s">
        <v>0</v>
      </c>
      <c r="N264" s="1" t="s">
        <v>0</v>
      </c>
      <c r="O264" s="1" t="s">
        <v>0</v>
      </c>
    </row>
    <row r="265" spans="1:15" hidden="1" x14ac:dyDescent="0.25">
      <c r="A265" s="1" t="s">
        <v>1371</v>
      </c>
      <c r="B265" s="1" t="s">
        <v>1372</v>
      </c>
      <c r="C265" s="1" t="s">
        <v>1313</v>
      </c>
      <c r="D265" s="1" t="s">
        <v>1373</v>
      </c>
      <c r="E265" s="1" t="s">
        <v>1374</v>
      </c>
      <c r="F265" s="1" t="s">
        <v>1329</v>
      </c>
      <c r="G265" s="1" t="s">
        <v>30</v>
      </c>
      <c r="H265" s="31">
        <v>6600</v>
      </c>
      <c r="I265" s="31">
        <v>6600</v>
      </c>
      <c r="J265" s="1" t="b">
        <f>H265=I265</f>
        <v>1</v>
      </c>
      <c r="K265" s="1" t="s">
        <v>2791</v>
      </c>
      <c r="L265" s="1" t="s">
        <v>0</v>
      </c>
      <c r="M265" s="1" t="s">
        <v>0</v>
      </c>
      <c r="N265" s="1" t="s">
        <v>0</v>
      </c>
      <c r="O265" s="1" t="s">
        <v>0</v>
      </c>
    </row>
    <row r="266" spans="1:15" hidden="1" x14ac:dyDescent="0.25">
      <c r="A266" s="1" t="s">
        <v>1403</v>
      </c>
      <c r="B266" s="1" t="s">
        <v>1404</v>
      </c>
      <c r="C266" s="1" t="s">
        <v>1313</v>
      </c>
      <c r="D266" s="1" t="s">
        <v>1405</v>
      </c>
      <c r="E266" s="1" t="s">
        <v>1406</v>
      </c>
      <c r="F266" s="1" t="s">
        <v>1316</v>
      </c>
      <c r="G266" s="1" t="s">
        <v>30</v>
      </c>
      <c r="H266" s="31">
        <v>6600</v>
      </c>
      <c r="I266" s="31">
        <v>6600</v>
      </c>
      <c r="J266" s="1" t="b">
        <f>H266=I266</f>
        <v>1</v>
      </c>
      <c r="K266" s="1" t="s">
        <v>2791</v>
      </c>
      <c r="L266" s="1" t="s">
        <v>0</v>
      </c>
      <c r="M266" s="1" t="s">
        <v>0</v>
      </c>
      <c r="N266" s="1" t="s">
        <v>0</v>
      </c>
      <c r="O266" s="1" t="s">
        <v>0</v>
      </c>
    </row>
    <row r="267" spans="1:15" hidden="1" x14ac:dyDescent="0.25">
      <c r="A267" s="1" t="s">
        <v>1411</v>
      </c>
      <c r="B267" s="1" t="s">
        <v>1412</v>
      </c>
      <c r="C267" s="1" t="s">
        <v>1313</v>
      </c>
      <c r="D267" s="1" t="s">
        <v>1413</v>
      </c>
      <c r="E267" s="1" t="s">
        <v>1414</v>
      </c>
      <c r="F267" s="1" t="s">
        <v>1316</v>
      </c>
      <c r="G267" s="1" t="s">
        <v>30</v>
      </c>
      <c r="H267" s="31">
        <v>6600</v>
      </c>
      <c r="I267" s="31">
        <v>6600</v>
      </c>
      <c r="J267" s="1" t="b">
        <f>H267=I267</f>
        <v>1</v>
      </c>
      <c r="K267" s="1" t="s">
        <v>2791</v>
      </c>
      <c r="L267" s="1" t="s">
        <v>0</v>
      </c>
      <c r="M267" s="1" t="s">
        <v>0</v>
      </c>
      <c r="N267" s="1" t="s">
        <v>0</v>
      </c>
      <c r="O267" s="1" t="s">
        <v>0</v>
      </c>
    </row>
    <row r="268" spans="1:15" hidden="1" x14ac:dyDescent="0.25">
      <c r="A268" s="1" t="s">
        <v>1435</v>
      </c>
      <c r="B268" s="1" t="s">
        <v>1436</v>
      </c>
      <c r="C268" s="1" t="s">
        <v>1313</v>
      </c>
      <c r="D268" s="1" t="s">
        <v>1437</v>
      </c>
      <c r="E268" s="1" t="s">
        <v>1438</v>
      </c>
      <c r="F268" s="1" t="s">
        <v>1316</v>
      </c>
      <c r="G268" s="1" t="s">
        <v>30</v>
      </c>
      <c r="H268" s="31">
        <v>6600</v>
      </c>
      <c r="I268" s="31">
        <v>6600</v>
      </c>
      <c r="J268" s="1" t="b">
        <f>H268=I268</f>
        <v>1</v>
      </c>
      <c r="K268" s="1" t="s">
        <v>2791</v>
      </c>
      <c r="L268" s="1" t="s">
        <v>0</v>
      </c>
      <c r="M268" s="1" t="s">
        <v>0</v>
      </c>
      <c r="N268" s="1" t="s">
        <v>0</v>
      </c>
      <c r="O268" s="1" t="s">
        <v>0</v>
      </c>
    </row>
    <row r="269" spans="1:15" hidden="1" x14ac:dyDescent="0.25">
      <c r="A269" s="1" t="s">
        <v>1459</v>
      </c>
      <c r="B269" s="1" t="s">
        <v>1460</v>
      </c>
      <c r="C269" s="1" t="s">
        <v>1313</v>
      </c>
      <c r="D269" s="1" t="s">
        <v>1461</v>
      </c>
      <c r="E269" s="1" t="s">
        <v>1462</v>
      </c>
      <c r="F269" s="1" t="s">
        <v>1316</v>
      </c>
      <c r="G269" s="1" t="s">
        <v>30</v>
      </c>
      <c r="H269" s="31">
        <v>6600</v>
      </c>
      <c r="I269" s="31">
        <v>6600</v>
      </c>
      <c r="J269" s="1" t="b">
        <f>H269=I269</f>
        <v>1</v>
      </c>
      <c r="K269" s="1" t="s">
        <v>2791</v>
      </c>
      <c r="L269" s="1" t="s">
        <v>0</v>
      </c>
      <c r="M269" s="1" t="s">
        <v>0</v>
      </c>
      <c r="N269" s="1" t="s">
        <v>0</v>
      </c>
      <c r="O269" s="1" t="s">
        <v>0</v>
      </c>
    </row>
    <row r="270" spans="1:15" hidden="1" x14ac:dyDescent="0.25">
      <c r="A270" s="1" t="s">
        <v>1479</v>
      </c>
      <c r="B270" s="1" t="s">
        <v>1480</v>
      </c>
      <c r="C270" s="1" t="s">
        <v>1313</v>
      </c>
      <c r="D270" s="1" t="s">
        <v>1481</v>
      </c>
      <c r="E270" s="1" t="s">
        <v>1482</v>
      </c>
      <c r="F270" s="1" t="s">
        <v>1316</v>
      </c>
      <c r="G270" s="1" t="s">
        <v>30</v>
      </c>
      <c r="H270" s="31">
        <v>6600</v>
      </c>
      <c r="I270" s="31">
        <v>6600</v>
      </c>
      <c r="J270" s="1" t="b">
        <f>H270=I270</f>
        <v>1</v>
      </c>
      <c r="K270" s="1" t="s">
        <v>2791</v>
      </c>
      <c r="L270" s="1" t="s">
        <v>0</v>
      </c>
      <c r="M270" s="1" t="s">
        <v>0</v>
      </c>
      <c r="N270" s="1" t="s">
        <v>0</v>
      </c>
      <c r="O270" s="1" t="s">
        <v>0</v>
      </c>
    </row>
    <row r="271" spans="1:15" hidden="1" x14ac:dyDescent="0.25">
      <c r="A271" s="1" t="s">
        <v>1511</v>
      </c>
      <c r="B271" s="1" t="s">
        <v>1512</v>
      </c>
      <c r="C271" s="1" t="s">
        <v>1513</v>
      </c>
      <c r="D271" s="1" t="s">
        <v>1514</v>
      </c>
      <c r="E271" s="1" t="s">
        <v>1515</v>
      </c>
      <c r="F271" s="1" t="s">
        <v>259</v>
      </c>
      <c r="G271" s="1" t="s">
        <v>30</v>
      </c>
      <c r="H271" s="31">
        <v>6600</v>
      </c>
      <c r="I271" s="31">
        <v>6600</v>
      </c>
      <c r="J271" s="1" t="b">
        <f>H271=I271</f>
        <v>1</v>
      </c>
      <c r="K271" s="1" t="s">
        <v>2791</v>
      </c>
      <c r="L271" s="1" t="s">
        <v>0</v>
      </c>
      <c r="M271" s="1" t="s">
        <v>0</v>
      </c>
      <c r="N271" s="1" t="s">
        <v>0</v>
      </c>
      <c r="O271" s="1" t="s">
        <v>0</v>
      </c>
    </row>
    <row r="272" spans="1:15" hidden="1" x14ac:dyDescent="0.25">
      <c r="A272" s="1" t="s">
        <v>1520</v>
      </c>
      <c r="B272" s="1" t="s">
        <v>1521</v>
      </c>
      <c r="C272" s="1" t="s">
        <v>1513</v>
      </c>
      <c r="D272" s="1" t="s">
        <v>1522</v>
      </c>
      <c r="E272" s="1" t="s">
        <v>1523</v>
      </c>
      <c r="F272" s="1" t="s">
        <v>259</v>
      </c>
      <c r="G272" s="1" t="s">
        <v>30</v>
      </c>
      <c r="H272" s="31">
        <v>6600</v>
      </c>
      <c r="I272" s="31">
        <v>6600</v>
      </c>
      <c r="J272" s="1" t="b">
        <f>H272=I272</f>
        <v>1</v>
      </c>
      <c r="K272" s="1" t="s">
        <v>2791</v>
      </c>
      <c r="L272" s="1" t="s">
        <v>0</v>
      </c>
      <c r="M272" s="1" t="s">
        <v>0</v>
      </c>
      <c r="N272" s="1" t="s">
        <v>0</v>
      </c>
      <c r="O272" s="1" t="s">
        <v>0</v>
      </c>
    </row>
    <row r="273" spans="1:15" hidden="1" x14ac:dyDescent="0.25">
      <c r="A273" s="1" t="s">
        <v>1530</v>
      </c>
      <c r="B273" s="1" t="s">
        <v>1531</v>
      </c>
      <c r="C273" s="1" t="s">
        <v>1526</v>
      </c>
      <c r="D273" s="1" t="s">
        <v>1532</v>
      </c>
      <c r="E273" s="1" t="s">
        <v>1533</v>
      </c>
      <c r="F273" s="1" t="s">
        <v>1534</v>
      </c>
      <c r="G273" s="1" t="s">
        <v>30</v>
      </c>
      <c r="H273" s="31">
        <v>6600</v>
      </c>
      <c r="I273" s="31">
        <v>6600</v>
      </c>
      <c r="J273" s="1" t="b">
        <f>H273=I273</f>
        <v>1</v>
      </c>
      <c r="K273" s="1" t="s">
        <v>2791</v>
      </c>
      <c r="L273" s="1" t="s">
        <v>0</v>
      </c>
      <c r="M273" s="1" t="s">
        <v>0</v>
      </c>
      <c r="N273" s="1" t="s">
        <v>0</v>
      </c>
      <c r="O273" s="1" t="s">
        <v>0</v>
      </c>
    </row>
    <row r="274" spans="1:15" hidden="1" x14ac:dyDescent="0.25">
      <c r="A274" s="1" t="s">
        <v>1539</v>
      </c>
      <c r="B274" s="1" t="s">
        <v>1540</v>
      </c>
      <c r="C274" s="1" t="s">
        <v>1526</v>
      </c>
      <c r="D274" s="1" t="s">
        <v>1541</v>
      </c>
      <c r="E274" s="1" t="s">
        <v>1542</v>
      </c>
      <c r="F274" s="1" t="s">
        <v>1534</v>
      </c>
      <c r="G274" s="1" t="s">
        <v>30</v>
      </c>
      <c r="H274" s="31">
        <v>6600</v>
      </c>
      <c r="I274" s="31">
        <v>6600</v>
      </c>
      <c r="J274" s="1" t="b">
        <f>H274=I274</f>
        <v>1</v>
      </c>
      <c r="K274" s="1" t="s">
        <v>2791</v>
      </c>
      <c r="L274" s="1" t="s">
        <v>0</v>
      </c>
      <c r="M274" s="1" t="s">
        <v>0</v>
      </c>
      <c r="N274" s="1" t="s">
        <v>0</v>
      </c>
      <c r="O274" s="1" t="s">
        <v>0</v>
      </c>
    </row>
    <row r="275" spans="1:15" hidden="1" x14ac:dyDescent="0.25">
      <c r="A275" s="1" t="s">
        <v>1559</v>
      </c>
      <c r="B275" s="1" t="s">
        <v>1560</v>
      </c>
      <c r="C275" s="1" t="s">
        <v>1526</v>
      </c>
      <c r="D275" s="1" t="s">
        <v>1561</v>
      </c>
      <c r="E275" s="1" t="s">
        <v>1562</v>
      </c>
      <c r="F275" s="1" t="s">
        <v>1529</v>
      </c>
      <c r="G275" s="1" t="s">
        <v>30</v>
      </c>
      <c r="H275" s="31">
        <v>6600</v>
      </c>
      <c r="I275" s="31">
        <v>6600</v>
      </c>
      <c r="J275" s="1" t="b">
        <f>H275=I275</f>
        <v>1</v>
      </c>
      <c r="K275" s="1" t="s">
        <v>2791</v>
      </c>
      <c r="L275" s="1" t="s">
        <v>0</v>
      </c>
      <c r="M275" s="1" t="s">
        <v>0</v>
      </c>
      <c r="N275" s="1" t="s">
        <v>0</v>
      </c>
      <c r="O275" s="1" t="s">
        <v>0</v>
      </c>
    </row>
    <row r="276" spans="1:15" hidden="1" x14ac:dyDescent="0.25">
      <c r="A276" s="1" t="s">
        <v>1580</v>
      </c>
      <c r="B276" s="1" t="s">
        <v>1581</v>
      </c>
      <c r="C276" s="1" t="s">
        <v>1526</v>
      </c>
      <c r="D276" s="1" t="s">
        <v>1582</v>
      </c>
      <c r="E276" s="1" t="s">
        <v>1583</v>
      </c>
      <c r="F276" s="1" t="s">
        <v>1534</v>
      </c>
      <c r="G276" s="1" t="s">
        <v>30</v>
      </c>
      <c r="H276" s="31">
        <v>6600</v>
      </c>
      <c r="I276" s="31">
        <v>6600</v>
      </c>
      <c r="J276" s="1" t="b">
        <f>H276=I276</f>
        <v>1</v>
      </c>
      <c r="K276" s="1" t="s">
        <v>2791</v>
      </c>
      <c r="L276" s="1" t="s">
        <v>0</v>
      </c>
      <c r="M276" s="1" t="s">
        <v>0</v>
      </c>
      <c r="N276" s="1" t="s">
        <v>0</v>
      </c>
      <c r="O276" s="1" t="s">
        <v>0</v>
      </c>
    </row>
    <row r="277" spans="1:15" hidden="1" x14ac:dyDescent="0.25">
      <c r="A277" s="1" t="s">
        <v>1673</v>
      </c>
      <c r="B277" s="1" t="s">
        <v>1674</v>
      </c>
      <c r="C277" s="1" t="s">
        <v>1526</v>
      </c>
      <c r="D277" s="1" t="s">
        <v>1675</v>
      </c>
      <c r="E277" s="1" t="s">
        <v>1676</v>
      </c>
      <c r="F277" s="1" t="s">
        <v>1534</v>
      </c>
      <c r="G277" s="1" t="s">
        <v>30</v>
      </c>
      <c r="H277" s="31">
        <v>6600</v>
      </c>
      <c r="I277" s="31">
        <v>6600</v>
      </c>
      <c r="J277" s="1" t="b">
        <f>H277=I277</f>
        <v>1</v>
      </c>
      <c r="K277" s="1" t="s">
        <v>2791</v>
      </c>
      <c r="L277" s="1" t="s">
        <v>0</v>
      </c>
      <c r="M277" s="1" t="s">
        <v>0</v>
      </c>
      <c r="N277" s="1" t="s">
        <v>0</v>
      </c>
      <c r="O277" s="1" t="s">
        <v>0</v>
      </c>
    </row>
    <row r="278" spans="1:15" hidden="1" x14ac:dyDescent="0.25">
      <c r="A278" s="1" t="s">
        <v>1697</v>
      </c>
      <c r="B278" s="1" t="s">
        <v>1698</v>
      </c>
      <c r="C278" s="1" t="s">
        <v>1526</v>
      </c>
      <c r="D278" s="1" t="s">
        <v>1699</v>
      </c>
      <c r="E278" s="1" t="s">
        <v>1700</v>
      </c>
      <c r="F278" s="1" t="s">
        <v>1534</v>
      </c>
      <c r="G278" s="1" t="s">
        <v>30</v>
      </c>
      <c r="H278" s="31">
        <v>6600</v>
      </c>
      <c r="I278" s="31">
        <v>6600</v>
      </c>
      <c r="J278" s="1" t="b">
        <f>H278=I278</f>
        <v>1</v>
      </c>
      <c r="K278" s="1" t="s">
        <v>2791</v>
      </c>
      <c r="L278" s="1" t="s">
        <v>0</v>
      </c>
      <c r="M278" s="1" t="s">
        <v>0</v>
      </c>
      <c r="N278" s="1" t="s">
        <v>0</v>
      </c>
      <c r="O278" s="1" t="s">
        <v>0</v>
      </c>
    </row>
    <row r="279" spans="1:15" hidden="1" x14ac:dyDescent="0.25">
      <c r="A279" s="1" t="s">
        <v>1786</v>
      </c>
      <c r="B279" s="1" t="s">
        <v>1787</v>
      </c>
      <c r="C279" s="1" t="s">
        <v>1526</v>
      </c>
      <c r="D279" s="1" t="s">
        <v>1788</v>
      </c>
      <c r="E279" s="1" t="s">
        <v>1789</v>
      </c>
      <c r="F279" s="1" t="s">
        <v>1529</v>
      </c>
      <c r="G279" s="1" t="s">
        <v>30</v>
      </c>
      <c r="H279" s="31">
        <v>6600</v>
      </c>
      <c r="I279" s="31">
        <v>6600</v>
      </c>
      <c r="J279" s="1" t="b">
        <f>H279=I279</f>
        <v>1</v>
      </c>
      <c r="K279" s="1" t="s">
        <v>2791</v>
      </c>
      <c r="L279" s="1" t="s">
        <v>0</v>
      </c>
      <c r="M279" s="1" t="s">
        <v>0</v>
      </c>
      <c r="N279" s="1" t="s">
        <v>0</v>
      </c>
      <c r="O279" s="1" t="s">
        <v>0</v>
      </c>
    </row>
    <row r="280" spans="1:15" hidden="1" x14ac:dyDescent="0.25">
      <c r="A280" s="1" t="s">
        <v>1812</v>
      </c>
      <c r="B280" s="1" t="s">
        <v>1813</v>
      </c>
      <c r="C280" s="1" t="s">
        <v>1526</v>
      </c>
      <c r="D280" s="1" t="s">
        <v>1814</v>
      </c>
      <c r="E280" s="1" t="s">
        <v>1815</v>
      </c>
      <c r="F280" s="1" t="s">
        <v>1534</v>
      </c>
      <c r="G280" s="1" t="s">
        <v>30</v>
      </c>
      <c r="H280" s="31">
        <v>6600</v>
      </c>
      <c r="I280" s="31">
        <v>6600</v>
      </c>
      <c r="J280" s="1" t="b">
        <f>H280=I280</f>
        <v>1</v>
      </c>
      <c r="K280" s="1" t="s">
        <v>2791</v>
      </c>
      <c r="L280" s="1" t="s">
        <v>0</v>
      </c>
      <c r="M280" s="1" t="s">
        <v>0</v>
      </c>
      <c r="N280" s="1" t="s">
        <v>0</v>
      </c>
      <c r="O280" s="1" t="s">
        <v>0</v>
      </c>
    </row>
    <row r="281" spans="1:15" hidden="1" x14ac:dyDescent="0.25">
      <c r="A281" s="1" t="s">
        <v>1870</v>
      </c>
      <c r="B281" s="1" t="s">
        <v>1871</v>
      </c>
      <c r="C281" s="1" t="s">
        <v>1526</v>
      </c>
      <c r="D281" s="1" t="s">
        <v>1872</v>
      </c>
      <c r="E281" s="1" t="s">
        <v>1873</v>
      </c>
      <c r="F281" s="1" t="s">
        <v>1534</v>
      </c>
      <c r="G281" s="1" t="s">
        <v>30</v>
      </c>
      <c r="H281" s="31">
        <v>6600</v>
      </c>
      <c r="I281" s="31">
        <v>6600</v>
      </c>
      <c r="J281" s="1" t="b">
        <f>H281=I281</f>
        <v>1</v>
      </c>
      <c r="K281" s="1" t="s">
        <v>2791</v>
      </c>
      <c r="L281" s="1" t="s">
        <v>0</v>
      </c>
      <c r="M281" s="1" t="s">
        <v>0</v>
      </c>
      <c r="N281" s="1" t="s">
        <v>0</v>
      </c>
      <c r="O281" s="1" t="s">
        <v>0</v>
      </c>
    </row>
    <row r="282" spans="1:15" hidden="1" x14ac:dyDescent="0.25">
      <c r="A282" s="2" t="s">
        <v>190</v>
      </c>
      <c r="B282" s="2" t="s">
        <v>191</v>
      </c>
      <c r="C282" s="2" t="s">
        <v>15</v>
      </c>
      <c r="D282" s="2" t="s">
        <v>192</v>
      </c>
      <c r="E282" s="2" t="s">
        <v>193</v>
      </c>
      <c r="F282" s="2" t="s">
        <v>29</v>
      </c>
      <c r="G282" s="2" t="s">
        <v>194</v>
      </c>
      <c r="H282" s="32">
        <v>6737.5</v>
      </c>
      <c r="I282" s="31">
        <v>6737.5</v>
      </c>
      <c r="J282" s="1" t="b">
        <f>H282=I282</f>
        <v>1</v>
      </c>
      <c r="K282" s="1" t="s">
        <v>2791</v>
      </c>
      <c r="L282" s="2" t="s">
        <v>0</v>
      </c>
      <c r="M282" s="2" t="s">
        <v>0</v>
      </c>
      <c r="N282" s="2" t="s">
        <v>0</v>
      </c>
      <c r="O282" s="2" t="s">
        <v>0</v>
      </c>
    </row>
    <row r="283" spans="1:15" hidden="1" x14ac:dyDescent="0.25">
      <c r="A283" s="1" t="s">
        <v>391</v>
      </c>
      <c r="B283" s="1" t="s">
        <v>392</v>
      </c>
      <c r="C283" s="1" t="s">
        <v>343</v>
      </c>
      <c r="D283" s="1" t="s">
        <v>393</v>
      </c>
      <c r="E283" s="1" t="s">
        <v>394</v>
      </c>
      <c r="F283" s="1" t="s">
        <v>386</v>
      </c>
      <c r="G283" s="1" t="s">
        <v>99</v>
      </c>
      <c r="H283" s="31">
        <v>6875</v>
      </c>
      <c r="I283" s="31">
        <v>6737.5</v>
      </c>
      <c r="J283" s="1" t="b">
        <f>H283=I283</f>
        <v>0</v>
      </c>
      <c r="K283" s="1" t="s">
        <v>2791</v>
      </c>
      <c r="L283" s="1" t="s">
        <v>395</v>
      </c>
      <c r="M283" s="1" t="s">
        <v>0</v>
      </c>
      <c r="N283" s="1" t="s">
        <v>0</v>
      </c>
      <c r="O283" s="1" t="s">
        <v>0</v>
      </c>
    </row>
    <row r="284" spans="1:15" hidden="1" x14ac:dyDescent="0.25">
      <c r="A284" s="1" t="s">
        <v>95</v>
      </c>
      <c r="B284" s="1" t="s">
        <v>96</v>
      </c>
      <c r="C284" s="1" t="s">
        <v>15</v>
      </c>
      <c r="D284" s="1" t="s">
        <v>97</v>
      </c>
      <c r="E284" s="1" t="s">
        <v>98</v>
      </c>
      <c r="F284" s="1" t="s">
        <v>29</v>
      </c>
      <c r="G284" s="1" t="s">
        <v>99</v>
      </c>
      <c r="H284" s="31">
        <v>6875</v>
      </c>
      <c r="I284" s="31">
        <v>6875</v>
      </c>
      <c r="J284" s="1" t="b">
        <f>H284=I284</f>
        <v>1</v>
      </c>
      <c r="K284" s="1" t="s">
        <v>2791</v>
      </c>
      <c r="L284" s="1" t="s">
        <v>0</v>
      </c>
      <c r="M284" s="1" t="s">
        <v>0</v>
      </c>
      <c r="N284" s="1" t="s">
        <v>0</v>
      </c>
      <c r="O284" s="1" t="s">
        <v>0</v>
      </c>
    </row>
    <row r="285" spans="1:15" hidden="1" x14ac:dyDescent="0.25">
      <c r="A285" s="1" t="s">
        <v>126</v>
      </c>
      <c r="B285" s="1" t="s">
        <v>127</v>
      </c>
      <c r="C285" s="1" t="s">
        <v>15</v>
      </c>
      <c r="D285" s="1" t="s">
        <v>128</v>
      </c>
      <c r="E285" s="1" t="s">
        <v>129</v>
      </c>
      <c r="F285" s="1" t="s">
        <v>29</v>
      </c>
      <c r="G285" s="1" t="s">
        <v>99</v>
      </c>
      <c r="H285" s="31">
        <v>6875</v>
      </c>
      <c r="I285" s="31">
        <v>6875</v>
      </c>
      <c r="J285" s="1" t="b">
        <f>H285=I285</f>
        <v>1</v>
      </c>
      <c r="K285" s="1" t="s">
        <v>2791</v>
      </c>
      <c r="L285" s="1" t="s">
        <v>0</v>
      </c>
      <c r="M285" s="1" t="s">
        <v>0</v>
      </c>
      <c r="N285" s="1" t="s">
        <v>0</v>
      </c>
      <c r="O285" s="1" t="s">
        <v>0</v>
      </c>
    </row>
    <row r="286" spans="1:15" hidden="1" x14ac:dyDescent="0.25">
      <c r="A286" s="1" t="s">
        <v>130</v>
      </c>
      <c r="B286" s="1" t="s">
        <v>131</v>
      </c>
      <c r="C286" s="1" t="s">
        <v>15</v>
      </c>
      <c r="D286" s="1" t="s">
        <v>132</v>
      </c>
      <c r="E286" s="1" t="s">
        <v>133</v>
      </c>
      <c r="F286" s="1" t="s">
        <v>29</v>
      </c>
      <c r="G286" s="1" t="s">
        <v>99</v>
      </c>
      <c r="H286" s="31">
        <v>6875</v>
      </c>
      <c r="I286" s="31">
        <v>6875</v>
      </c>
      <c r="J286" s="1" t="b">
        <f>H286=I286</f>
        <v>1</v>
      </c>
      <c r="K286" s="1" t="s">
        <v>2791</v>
      </c>
      <c r="L286" s="1" t="s">
        <v>0</v>
      </c>
      <c r="M286" s="1" t="s">
        <v>0</v>
      </c>
      <c r="N286" s="1" t="s">
        <v>0</v>
      </c>
      <c r="O286" s="1" t="s">
        <v>0</v>
      </c>
    </row>
    <row r="287" spans="1:15" hidden="1" x14ac:dyDescent="0.25">
      <c r="A287" s="1" t="s">
        <v>146</v>
      </c>
      <c r="B287" s="1" t="s">
        <v>147</v>
      </c>
      <c r="C287" s="1" t="s">
        <v>15</v>
      </c>
      <c r="D287" s="1" t="s">
        <v>148</v>
      </c>
      <c r="E287" s="1" t="s">
        <v>149</v>
      </c>
      <c r="F287" s="1" t="s">
        <v>29</v>
      </c>
      <c r="G287" s="1" t="s">
        <v>99</v>
      </c>
      <c r="H287" s="31">
        <v>6875</v>
      </c>
      <c r="I287" s="31">
        <v>6875</v>
      </c>
      <c r="J287" s="1" t="b">
        <f>H287=I287</f>
        <v>1</v>
      </c>
      <c r="K287" s="1" t="s">
        <v>2791</v>
      </c>
      <c r="L287" s="1" t="s">
        <v>0</v>
      </c>
      <c r="M287" s="1" t="s">
        <v>0</v>
      </c>
      <c r="N287" s="1" t="s">
        <v>0</v>
      </c>
      <c r="O287" s="1" t="s">
        <v>0</v>
      </c>
    </row>
    <row r="288" spans="1:15" hidden="1" x14ac:dyDescent="0.25">
      <c r="A288" s="1" t="s">
        <v>162</v>
      </c>
      <c r="B288" s="1" t="s">
        <v>163</v>
      </c>
      <c r="C288" s="1" t="s">
        <v>15</v>
      </c>
      <c r="D288" s="1" t="s">
        <v>164</v>
      </c>
      <c r="E288" s="1" t="s">
        <v>165</v>
      </c>
      <c r="F288" s="1" t="s">
        <v>29</v>
      </c>
      <c r="G288" s="1" t="s">
        <v>99</v>
      </c>
      <c r="H288" s="31">
        <v>6875</v>
      </c>
      <c r="I288" s="31">
        <v>6875</v>
      </c>
      <c r="J288" s="1" t="b">
        <f>H288=I288</f>
        <v>1</v>
      </c>
      <c r="K288" s="1" t="s">
        <v>2791</v>
      </c>
      <c r="L288" s="1" t="s">
        <v>0</v>
      </c>
      <c r="M288" s="1" t="s">
        <v>0</v>
      </c>
      <c r="N288" s="1" t="s">
        <v>0</v>
      </c>
      <c r="O288" s="1" t="s">
        <v>0</v>
      </c>
    </row>
    <row r="289" spans="1:15" hidden="1" x14ac:dyDescent="0.25">
      <c r="A289" s="1" t="s">
        <v>219</v>
      </c>
      <c r="B289" s="1" t="s">
        <v>220</v>
      </c>
      <c r="C289" s="1" t="s">
        <v>15</v>
      </c>
      <c r="D289" s="1" t="s">
        <v>221</v>
      </c>
      <c r="E289" s="1" t="s">
        <v>222</v>
      </c>
      <c r="F289" s="1" t="s">
        <v>18</v>
      </c>
      <c r="G289" s="1" t="s">
        <v>99</v>
      </c>
      <c r="H289" s="31">
        <v>6875</v>
      </c>
      <c r="I289" s="31">
        <v>6875</v>
      </c>
      <c r="J289" s="1" t="b">
        <f>H289=I289</f>
        <v>1</v>
      </c>
      <c r="K289" s="1" t="s">
        <v>2791</v>
      </c>
      <c r="L289" s="1" t="s">
        <v>0</v>
      </c>
      <c r="M289" s="1" t="s">
        <v>0</v>
      </c>
      <c r="N289" s="1" t="s">
        <v>0</v>
      </c>
      <c r="O289" s="1" t="s">
        <v>0</v>
      </c>
    </row>
    <row r="290" spans="1:15" hidden="1" x14ac:dyDescent="0.25">
      <c r="A290" s="1" t="s">
        <v>232</v>
      </c>
      <c r="B290" s="1" t="s">
        <v>233</v>
      </c>
      <c r="C290" s="1" t="s">
        <v>234</v>
      </c>
      <c r="D290" s="1" t="s">
        <v>235</v>
      </c>
      <c r="E290" s="1" t="s">
        <v>236</v>
      </c>
      <c r="F290" s="1" t="s">
        <v>237</v>
      </c>
      <c r="G290" s="1" t="s">
        <v>99</v>
      </c>
      <c r="H290" s="31">
        <v>6875</v>
      </c>
      <c r="I290" s="31">
        <v>6875</v>
      </c>
      <c r="J290" s="1" t="b">
        <f>H290=I290</f>
        <v>1</v>
      </c>
      <c r="K290" s="1" t="s">
        <v>2791</v>
      </c>
      <c r="L290" s="1" t="s">
        <v>0</v>
      </c>
      <c r="M290" s="1" t="s">
        <v>0</v>
      </c>
      <c r="N290" s="1" t="s">
        <v>0</v>
      </c>
      <c r="O290" s="1" t="s">
        <v>0</v>
      </c>
    </row>
    <row r="291" spans="1:15" hidden="1" x14ac:dyDescent="0.25">
      <c r="A291" s="1" t="s">
        <v>288</v>
      </c>
      <c r="B291" s="1" t="s">
        <v>289</v>
      </c>
      <c r="C291" s="1" t="s">
        <v>234</v>
      </c>
      <c r="D291" s="1" t="s">
        <v>290</v>
      </c>
      <c r="E291" s="1" t="s">
        <v>291</v>
      </c>
      <c r="F291" s="1" t="s">
        <v>237</v>
      </c>
      <c r="G291" s="1" t="s">
        <v>99</v>
      </c>
      <c r="H291" s="31">
        <v>6875</v>
      </c>
      <c r="I291" s="31">
        <v>6875</v>
      </c>
      <c r="J291" s="1" t="b">
        <f>H291=I291</f>
        <v>1</v>
      </c>
      <c r="K291" s="1" t="s">
        <v>2791</v>
      </c>
      <c r="L291" s="1" t="s">
        <v>0</v>
      </c>
      <c r="M291" s="1" t="s">
        <v>0</v>
      </c>
      <c r="N291" s="1" t="s">
        <v>0</v>
      </c>
      <c r="O291" s="1" t="s">
        <v>0</v>
      </c>
    </row>
    <row r="292" spans="1:15" hidden="1" x14ac:dyDescent="0.25">
      <c r="A292" s="1" t="s">
        <v>292</v>
      </c>
      <c r="B292" s="1" t="s">
        <v>293</v>
      </c>
      <c r="C292" s="1" t="s">
        <v>234</v>
      </c>
      <c r="D292" s="1" t="s">
        <v>294</v>
      </c>
      <c r="E292" s="1" t="s">
        <v>295</v>
      </c>
      <c r="F292" s="1" t="s">
        <v>237</v>
      </c>
      <c r="G292" s="1" t="s">
        <v>99</v>
      </c>
      <c r="H292" s="31">
        <v>6875</v>
      </c>
      <c r="I292" s="31">
        <v>6875</v>
      </c>
      <c r="J292" s="1" t="b">
        <f>H292=I292</f>
        <v>1</v>
      </c>
      <c r="K292" s="1" t="s">
        <v>2791</v>
      </c>
      <c r="L292" s="1" t="s">
        <v>0</v>
      </c>
      <c r="M292" s="1" t="s">
        <v>0</v>
      </c>
      <c r="N292" s="1" t="s">
        <v>0</v>
      </c>
      <c r="O292" s="1" t="s">
        <v>0</v>
      </c>
    </row>
    <row r="293" spans="1:15" hidden="1" x14ac:dyDescent="0.25">
      <c r="A293" s="1" t="s">
        <v>428</v>
      </c>
      <c r="B293" s="1" t="s">
        <v>429</v>
      </c>
      <c r="C293" s="1" t="s">
        <v>403</v>
      </c>
      <c r="D293" s="1" t="s">
        <v>430</v>
      </c>
      <c r="E293" s="1" t="s">
        <v>431</v>
      </c>
      <c r="F293" s="1" t="s">
        <v>406</v>
      </c>
      <c r="G293" s="1" t="s">
        <v>99</v>
      </c>
      <c r="H293" s="31">
        <v>6875</v>
      </c>
      <c r="I293" s="31">
        <v>6875</v>
      </c>
      <c r="J293" s="1" t="b">
        <f>H293=I293</f>
        <v>1</v>
      </c>
      <c r="K293" s="1" t="s">
        <v>2791</v>
      </c>
      <c r="L293" s="1" t="s">
        <v>0</v>
      </c>
      <c r="M293" s="1" t="s">
        <v>0</v>
      </c>
      <c r="N293" s="1" t="s">
        <v>0</v>
      </c>
      <c r="O293" s="1" t="s">
        <v>0</v>
      </c>
    </row>
    <row r="294" spans="1:15" hidden="1" x14ac:dyDescent="0.25">
      <c r="A294" s="1" t="s">
        <v>436</v>
      </c>
      <c r="B294" s="1" t="s">
        <v>437</v>
      </c>
      <c r="C294" s="1" t="s">
        <v>403</v>
      </c>
      <c r="D294" s="1" t="s">
        <v>438</v>
      </c>
      <c r="E294" s="1" t="s">
        <v>439</v>
      </c>
      <c r="F294" s="1" t="s">
        <v>406</v>
      </c>
      <c r="G294" s="1" t="s">
        <v>99</v>
      </c>
      <c r="H294" s="31">
        <v>6875</v>
      </c>
      <c r="I294" s="31">
        <v>6875</v>
      </c>
      <c r="J294" s="1" t="b">
        <f>H294=I294</f>
        <v>1</v>
      </c>
      <c r="K294" s="1" t="s">
        <v>2791</v>
      </c>
      <c r="L294" s="1" t="s">
        <v>0</v>
      </c>
      <c r="M294" s="1" t="s">
        <v>0</v>
      </c>
      <c r="N294" s="1" t="s">
        <v>0</v>
      </c>
      <c r="O294" s="1" t="s">
        <v>0</v>
      </c>
    </row>
    <row r="295" spans="1:15" hidden="1" x14ac:dyDescent="0.25">
      <c r="A295" s="1" t="s">
        <v>460</v>
      </c>
      <c r="B295" s="1" t="s">
        <v>461</v>
      </c>
      <c r="C295" s="1" t="s">
        <v>403</v>
      </c>
      <c r="D295" s="1" t="s">
        <v>462</v>
      </c>
      <c r="E295" s="1" t="s">
        <v>463</v>
      </c>
      <c r="F295" s="1" t="s">
        <v>406</v>
      </c>
      <c r="G295" s="1" t="s">
        <v>99</v>
      </c>
      <c r="H295" s="31">
        <v>6875</v>
      </c>
      <c r="I295" s="31">
        <v>6875</v>
      </c>
      <c r="J295" s="1" t="b">
        <f>H295=I295</f>
        <v>1</v>
      </c>
      <c r="K295" s="1" t="s">
        <v>2791</v>
      </c>
      <c r="L295" s="1" t="s">
        <v>0</v>
      </c>
      <c r="M295" s="1" t="s">
        <v>0</v>
      </c>
      <c r="N295" s="1" t="s">
        <v>0</v>
      </c>
      <c r="O295" s="1" t="s">
        <v>0</v>
      </c>
    </row>
    <row r="296" spans="1:15" hidden="1" x14ac:dyDescent="0.25">
      <c r="A296" s="1" t="s">
        <v>464</v>
      </c>
      <c r="B296" s="1" t="s">
        <v>465</v>
      </c>
      <c r="C296" s="1" t="s">
        <v>403</v>
      </c>
      <c r="D296" s="1" t="s">
        <v>466</v>
      </c>
      <c r="E296" s="1" t="s">
        <v>467</v>
      </c>
      <c r="F296" s="1" t="s">
        <v>406</v>
      </c>
      <c r="G296" s="1" t="s">
        <v>99</v>
      </c>
      <c r="H296" s="31">
        <v>6875</v>
      </c>
      <c r="I296" s="31">
        <v>6875</v>
      </c>
      <c r="J296" s="1" t="b">
        <f>H296=I296</f>
        <v>1</v>
      </c>
      <c r="K296" s="1" t="s">
        <v>2791</v>
      </c>
      <c r="L296" s="1" t="s">
        <v>0</v>
      </c>
      <c r="M296" s="1" t="s">
        <v>0</v>
      </c>
      <c r="N296" s="1" t="s">
        <v>0</v>
      </c>
      <c r="O296" s="1" t="s">
        <v>0</v>
      </c>
    </row>
    <row r="297" spans="1:15" hidden="1" x14ac:dyDescent="0.25">
      <c r="A297" s="1" t="s">
        <v>484</v>
      </c>
      <c r="B297" s="1" t="s">
        <v>485</v>
      </c>
      <c r="C297" s="1" t="s">
        <v>403</v>
      </c>
      <c r="D297" s="1" t="s">
        <v>486</v>
      </c>
      <c r="E297" s="1" t="s">
        <v>487</v>
      </c>
      <c r="F297" s="1" t="s">
        <v>415</v>
      </c>
      <c r="G297" s="1" t="s">
        <v>99</v>
      </c>
      <c r="H297" s="31">
        <v>6875</v>
      </c>
      <c r="I297" s="31">
        <v>6875</v>
      </c>
      <c r="J297" s="1" t="b">
        <f>H297=I297</f>
        <v>1</v>
      </c>
      <c r="K297" s="1" t="s">
        <v>2791</v>
      </c>
      <c r="L297" s="1" t="s">
        <v>0</v>
      </c>
      <c r="M297" s="1" t="s">
        <v>0</v>
      </c>
      <c r="N297" s="1" t="s">
        <v>0</v>
      </c>
      <c r="O297" s="1" t="s">
        <v>0</v>
      </c>
    </row>
    <row r="298" spans="1:15" hidden="1" x14ac:dyDescent="0.25">
      <c r="A298" s="1" t="s">
        <v>535</v>
      </c>
      <c r="B298" s="1" t="s">
        <v>536</v>
      </c>
      <c r="C298" s="1" t="s">
        <v>403</v>
      </c>
      <c r="D298" s="1" t="s">
        <v>537</v>
      </c>
      <c r="E298" s="1" t="s">
        <v>538</v>
      </c>
      <c r="F298" s="1" t="s">
        <v>415</v>
      </c>
      <c r="G298" s="1" t="s">
        <v>99</v>
      </c>
      <c r="H298" s="31">
        <v>6875</v>
      </c>
      <c r="I298" s="31">
        <v>6875</v>
      </c>
      <c r="J298" s="1" t="b">
        <f>H298=I298</f>
        <v>1</v>
      </c>
      <c r="K298" s="1" t="s">
        <v>2791</v>
      </c>
      <c r="L298" s="1" t="s">
        <v>0</v>
      </c>
      <c r="M298" s="1" t="s">
        <v>0</v>
      </c>
      <c r="N298" s="1" t="s">
        <v>0</v>
      </c>
      <c r="O298" s="1" t="s">
        <v>0</v>
      </c>
    </row>
    <row r="299" spans="1:15" hidden="1" x14ac:dyDescent="0.25">
      <c r="A299" s="1" t="s">
        <v>603</v>
      </c>
      <c r="B299" s="1" t="s">
        <v>604</v>
      </c>
      <c r="C299" s="1" t="s">
        <v>605</v>
      </c>
      <c r="D299" s="1" t="s">
        <v>606</v>
      </c>
      <c r="E299" s="1" t="s">
        <v>607</v>
      </c>
      <c r="F299" s="1" t="s">
        <v>608</v>
      </c>
      <c r="G299" s="1" t="s">
        <v>99</v>
      </c>
      <c r="H299" s="31">
        <v>6875</v>
      </c>
      <c r="I299" s="31">
        <v>6875</v>
      </c>
      <c r="J299" s="1" t="b">
        <f>H299=I299</f>
        <v>1</v>
      </c>
      <c r="K299" s="1" t="s">
        <v>2791</v>
      </c>
      <c r="L299" s="1" t="s">
        <v>0</v>
      </c>
      <c r="M299" s="1" t="s">
        <v>0</v>
      </c>
      <c r="N299" s="1" t="s">
        <v>0</v>
      </c>
      <c r="O299" s="1" t="s">
        <v>0</v>
      </c>
    </row>
    <row r="300" spans="1:15" hidden="1" x14ac:dyDescent="0.25">
      <c r="A300" s="1" t="s">
        <v>614</v>
      </c>
      <c r="B300" s="1" t="s">
        <v>615</v>
      </c>
      <c r="C300" s="1" t="s">
        <v>605</v>
      </c>
      <c r="D300" s="1" t="s">
        <v>616</v>
      </c>
      <c r="E300" s="1" t="s">
        <v>617</v>
      </c>
      <c r="F300" s="1" t="s">
        <v>613</v>
      </c>
      <c r="G300" s="1" t="s">
        <v>99</v>
      </c>
      <c r="H300" s="31">
        <v>6875</v>
      </c>
      <c r="I300" s="31">
        <v>6875</v>
      </c>
      <c r="J300" s="1" t="b">
        <f>H300=I300</f>
        <v>1</v>
      </c>
      <c r="K300" s="1" t="s">
        <v>2791</v>
      </c>
      <c r="L300" s="1" t="s">
        <v>0</v>
      </c>
      <c r="M300" s="1" t="s">
        <v>0</v>
      </c>
      <c r="N300" s="1" t="s">
        <v>0</v>
      </c>
      <c r="O300" s="1" t="s">
        <v>0</v>
      </c>
    </row>
    <row r="301" spans="1:15" hidden="1" x14ac:dyDescent="0.25">
      <c r="A301" s="1" t="s">
        <v>626</v>
      </c>
      <c r="B301" s="1" t="s">
        <v>627</v>
      </c>
      <c r="C301" s="1" t="s">
        <v>605</v>
      </c>
      <c r="D301" s="1" t="s">
        <v>628</v>
      </c>
      <c r="E301" s="1" t="s">
        <v>629</v>
      </c>
      <c r="F301" s="1" t="s">
        <v>608</v>
      </c>
      <c r="G301" s="1" t="s">
        <v>99</v>
      </c>
      <c r="H301" s="31">
        <v>6875</v>
      </c>
      <c r="I301" s="31">
        <v>6875</v>
      </c>
      <c r="J301" s="1" t="b">
        <f>H301=I301</f>
        <v>1</v>
      </c>
      <c r="K301" s="1" t="s">
        <v>2791</v>
      </c>
      <c r="L301" s="1" t="s">
        <v>0</v>
      </c>
      <c r="M301" s="1" t="s">
        <v>0</v>
      </c>
      <c r="N301" s="1" t="s">
        <v>0</v>
      </c>
      <c r="O301" s="1" t="s">
        <v>0</v>
      </c>
    </row>
    <row r="302" spans="1:15" hidden="1" x14ac:dyDescent="0.25">
      <c r="A302" s="1" t="s">
        <v>638</v>
      </c>
      <c r="B302" s="1" t="s">
        <v>639</v>
      </c>
      <c r="C302" s="1" t="s">
        <v>605</v>
      </c>
      <c r="D302" s="1" t="s">
        <v>640</v>
      </c>
      <c r="E302" s="1" t="s">
        <v>641</v>
      </c>
      <c r="F302" s="1" t="s">
        <v>613</v>
      </c>
      <c r="G302" s="1" t="s">
        <v>99</v>
      </c>
      <c r="H302" s="31">
        <v>6875</v>
      </c>
      <c r="I302" s="31">
        <v>6875</v>
      </c>
      <c r="J302" s="1" t="b">
        <f>H302=I302</f>
        <v>1</v>
      </c>
      <c r="K302" s="1" t="s">
        <v>2791</v>
      </c>
      <c r="L302" s="1" t="s">
        <v>0</v>
      </c>
      <c r="M302" s="1" t="s">
        <v>0</v>
      </c>
      <c r="N302" s="1" t="s">
        <v>0</v>
      </c>
      <c r="O302" s="1" t="s">
        <v>0</v>
      </c>
    </row>
    <row r="303" spans="1:15" hidden="1" x14ac:dyDescent="0.25">
      <c r="A303" s="1" t="s">
        <v>670</v>
      </c>
      <c r="B303" s="1" t="s">
        <v>671</v>
      </c>
      <c r="C303" s="1" t="s">
        <v>605</v>
      </c>
      <c r="D303" s="1" t="s">
        <v>672</v>
      </c>
      <c r="E303" s="1" t="s">
        <v>673</v>
      </c>
      <c r="F303" s="1" t="s">
        <v>608</v>
      </c>
      <c r="G303" s="1" t="s">
        <v>99</v>
      </c>
      <c r="H303" s="31">
        <v>6875</v>
      </c>
      <c r="I303" s="31">
        <v>6875</v>
      </c>
      <c r="J303" s="1" t="b">
        <f>H303=I303</f>
        <v>1</v>
      </c>
      <c r="K303" s="1" t="s">
        <v>2791</v>
      </c>
      <c r="L303" s="1" t="s">
        <v>0</v>
      </c>
      <c r="M303" s="1" t="s">
        <v>0</v>
      </c>
      <c r="N303" s="1" t="s">
        <v>0</v>
      </c>
      <c r="O303" s="1" t="s">
        <v>0</v>
      </c>
    </row>
    <row r="304" spans="1:15" hidden="1" x14ac:dyDescent="0.25">
      <c r="A304" s="1" t="s">
        <v>682</v>
      </c>
      <c r="B304" s="1" t="s">
        <v>683</v>
      </c>
      <c r="C304" s="1" t="s">
        <v>605</v>
      </c>
      <c r="D304" s="1" t="s">
        <v>684</v>
      </c>
      <c r="E304" s="1" t="s">
        <v>685</v>
      </c>
      <c r="F304" s="1" t="s">
        <v>613</v>
      </c>
      <c r="G304" s="1" t="s">
        <v>99</v>
      </c>
      <c r="H304" s="31">
        <v>6875</v>
      </c>
      <c r="I304" s="31">
        <v>6875</v>
      </c>
      <c r="J304" s="1" t="b">
        <f>H304=I304</f>
        <v>1</v>
      </c>
      <c r="K304" s="1" t="s">
        <v>2791</v>
      </c>
      <c r="L304" s="1" t="s">
        <v>0</v>
      </c>
      <c r="M304" s="1" t="s">
        <v>0</v>
      </c>
      <c r="N304" s="1" t="s">
        <v>0</v>
      </c>
      <c r="O304" s="1" t="s">
        <v>0</v>
      </c>
    </row>
    <row r="305" spans="1:15" hidden="1" x14ac:dyDescent="0.25">
      <c r="A305" s="1" t="s">
        <v>706</v>
      </c>
      <c r="B305" s="1" t="s">
        <v>707</v>
      </c>
      <c r="C305" s="1" t="s">
        <v>697</v>
      </c>
      <c r="D305" s="1" t="s">
        <v>708</v>
      </c>
      <c r="E305" s="1" t="s">
        <v>709</v>
      </c>
      <c r="F305" s="1" t="s">
        <v>700</v>
      </c>
      <c r="G305" s="1" t="s">
        <v>99</v>
      </c>
      <c r="H305" s="31">
        <v>6875</v>
      </c>
      <c r="I305" s="31">
        <v>6875</v>
      </c>
      <c r="J305" s="1" t="b">
        <f>H305=I305</f>
        <v>1</v>
      </c>
      <c r="K305" s="1" t="s">
        <v>2791</v>
      </c>
      <c r="L305" s="1" t="s">
        <v>0</v>
      </c>
      <c r="M305" s="1" t="s">
        <v>0</v>
      </c>
      <c r="N305" s="1" t="s">
        <v>0</v>
      </c>
      <c r="O305" s="1" t="s">
        <v>0</v>
      </c>
    </row>
    <row r="306" spans="1:15" hidden="1" x14ac:dyDescent="0.25">
      <c r="A306" s="1" t="s">
        <v>714</v>
      </c>
      <c r="B306" s="1" t="s">
        <v>715</v>
      </c>
      <c r="C306" s="1" t="s">
        <v>697</v>
      </c>
      <c r="D306" s="1" t="s">
        <v>716</v>
      </c>
      <c r="E306" s="1" t="s">
        <v>717</v>
      </c>
      <c r="F306" s="1" t="s">
        <v>718</v>
      </c>
      <c r="G306" s="1" t="s">
        <v>99</v>
      </c>
      <c r="H306" s="31">
        <v>6875</v>
      </c>
      <c r="I306" s="31">
        <v>6875</v>
      </c>
      <c r="J306" s="1" t="b">
        <f>H306=I306</f>
        <v>1</v>
      </c>
      <c r="K306" s="1" t="s">
        <v>2791</v>
      </c>
      <c r="L306" s="1" t="s">
        <v>0</v>
      </c>
      <c r="M306" s="1" t="s">
        <v>0</v>
      </c>
      <c r="N306" s="1" t="s">
        <v>0</v>
      </c>
      <c r="O306" s="1" t="s">
        <v>0</v>
      </c>
    </row>
    <row r="307" spans="1:15" hidden="1" x14ac:dyDescent="0.25">
      <c r="A307" s="1" t="s">
        <v>737</v>
      </c>
      <c r="B307" s="1" t="s">
        <v>738</v>
      </c>
      <c r="C307" s="1" t="s">
        <v>697</v>
      </c>
      <c r="D307" s="1" t="s">
        <v>739</v>
      </c>
      <c r="E307" s="1" t="s">
        <v>740</v>
      </c>
      <c r="F307" s="1" t="s">
        <v>718</v>
      </c>
      <c r="G307" s="1" t="s">
        <v>99</v>
      </c>
      <c r="H307" s="31">
        <v>6875</v>
      </c>
      <c r="I307" s="31">
        <v>6875</v>
      </c>
      <c r="J307" s="1" t="b">
        <f>H307=I307</f>
        <v>1</v>
      </c>
      <c r="K307" s="1" t="s">
        <v>2791</v>
      </c>
      <c r="L307" s="1" t="s">
        <v>0</v>
      </c>
      <c r="M307" s="1" t="s">
        <v>0</v>
      </c>
      <c r="N307" s="1" t="s">
        <v>0</v>
      </c>
      <c r="O307" s="1" t="s">
        <v>0</v>
      </c>
    </row>
    <row r="308" spans="1:15" hidden="1" x14ac:dyDescent="0.25">
      <c r="A308" s="1" t="s">
        <v>785</v>
      </c>
      <c r="B308" s="1" t="s">
        <v>786</v>
      </c>
      <c r="C308" s="1" t="s">
        <v>697</v>
      </c>
      <c r="D308" s="1" t="s">
        <v>787</v>
      </c>
      <c r="E308" s="1" t="s">
        <v>788</v>
      </c>
      <c r="F308" s="1" t="s">
        <v>718</v>
      </c>
      <c r="G308" s="1" t="s">
        <v>99</v>
      </c>
      <c r="H308" s="31">
        <v>6875</v>
      </c>
      <c r="I308" s="31">
        <v>6875</v>
      </c>
      <c r="J308" s="1" t="b">
        <f>H308=I308</f>
        <v>1</v>
      </c>
      <c r="K308" s="1" t="s">
        <v>2791</v>
      </c>
      <c r="L308" s="1" t="s">
        <v>0</v>
      </c>
      <c r="M308" s="1" t="s">
        <v>0</v>
      </c>
      <c r="N308" s="1" t="s">
        <v>0</v>
      </c>
      <c r="O308" s="1" t="s">
        <v>0</v>
      </c>
    </row>
    <row r="309" spans="1:15" hidden="1" x14ac:dyDescent="0.25">
      <c r="A309" s="1" t="s">
        <v>848</v>
      </c>
      <c r="B309" s="1" t="s">
        <v>849</v>
      </c>
      <c r="C309" s="1" t="s">
        <v>841</v>
      </c>
      <c r="D309" s="1" t="s">
        <v>850</v>
      </c>
      <c r="E309" s="1" t="s">
        <v>851</v>
      </c>
      <c r="F309" s="1" t="s">
        <v>406</v>
      </c>
      <c r="G309" s="1" t="s">
        <v>99</v>
      </c>
      <c r="H309" s="31">
        <v>6875</v>
      </c>
      <c r="I309" s="31">
        <v>6875</v>
      </c>
      <c r="J309" s="1" t="b">
        <f>H309=I309</f>
        <v>1</v>
      </c>
      <c r="K309" s="1" t="s">
        <v>2791</v>
      </c>
      <c r="L309" s="1" t="s">
        <v>0</v>
      </c>
      <c r="M309" s="1" t="s">
        <v>0</v>
      </c>
      <c r="N309" s="1" t="s">
        <v>0</v>
      </c>
      <c r="O309" s="1" t="s">
        <v>0</v>
      </c>
    </row>
    <row r="310" spans="1:15" hidden="1" x14ac:dyDescent="0.25">
      <c r="A310" s="1" t="s">
        <v>883</v>
      </c>
      <c r="B310" s="1" t="s">
        <v>884</v>
      </c>
      <c r="C310" s="1" t="s">
        <v>879</v>
      </c>
      <c r="D310" s="1" t="s">
        <v>885</v>
      </c>
      <c r="E310" s="1" t="s">
        <v>886</v>
      </c>
      <c r="F310" s="1" t="s">
        <v>882</v>
      </c>
      <c r="G310" s="1" t="s">
        <v>99</v>
      </c>
      <c r="H310" s="31">
        <v>6875</v>
      </c>
      <c r="I310" s="31">
        <v>6875</v>
      </c>
      <c r="J310" s="1" t="b">
        <f>H310=I310</f>
        <v>1</v>
      </c>
      <c r="K310" s="1" t="s">
        <v>2791</v>
      </c>
      <c r="L310" s="1" t="s">
        <v>0</v>
      </c>
      <c r="M310" s="1" t="s">
        <v>0</v>
      </c>
      <c r="N310" s="1" t="s">
        <v>0</v>
      </c>
      <c r="O310" s="1" t="s">
        <v>0</v>
      </c>
    </row>
    <row r="311" spans="1:15" hidden="1" x14ac:dyDescent="0.25">
      <c r="A311" s="1" t="s">
        <v>891</v>
      </c>
      <c r="B311" s="1" t="s">
        <v>892</v>
      </c>
      <c r="C311" s="1" t="s">
        <v>879</v>
      </c>
      <c r="D311" s="1" t="s">
        <v>893</v>
      </c>
      <c r="E311" s="1" t="s">
        <v>894</v>
      </c>
      <c r="F311" s="1" t="s">
        <v>882</v>
      </c>
      <c r="G311" s="1" t="s">
        <v>99</v>
      </c>
      <c r="H311" s="31">
        <v>6875</v>
      </c>
      <c r="I311" s="31">
        <v>6875</v>
      </c>
      <c r="J311" s="1" t="b">
        <f>H311=I311</f>
        <v>1</v>
      </c>
      <c r="K311" s="1" t="s">
        <v>2791</v>
      </c>
      <c r="L311" s="1" t="s">
        <v>0</v>
      </c>
      <c r="M311" s="1" t="s">
        <v>0</v>
      </c>
      <c r="N311" s="1" t="s">
        <v>0</v>
      </c>
      <c r="O311" s="1" t="s">
        <v>0</v>
      </c>
    </row>
    <row r="312" spans="1:15" hidden="1" x14ac:dyDescent="0.25">
      <c r="A312" s="1" t="s">
        <v>903</v>
      </c>
      <c r="B312" s="1" t="s">
        <v>904</v>
      </c>
      <c r="C312" s="1" t="s">
        <v>879</v>
      </c>
      <c r="D312" s="1" t="s">
        <v>905</v>
      </c>
      <c r="E312" s="1" t="s">
        <v>906</v>
      </c>
      <c r="F312" s="1" t="s">
        <v>907</v>
      </c>
      <c r="G312" s="1" t="s">
        <v>99</v>
      </c>
      <c r="H312" s="31">
        <v>6875</v>
      </c>
      <c r="I312" s="31">
        <v>6875</v>
      </c>
      <c r="J312" s="1" t="b">
        <f>H312=I312</f>
        <v>1</v>
      </c>
      <c r="K312" s="1" t="s">
        <v>2791</v>
      </c>
      <c r="L312" s="1" t="s">
        <v>0</v>
      </c>
      <c r="M312" s="1" t="s">
        <v>0</v>
      </c>
      <c r="N312" s="1" t="s">
        <v>0</v>
      </c>
      <c r="O312" s="1" t="s">
        <v>0</v>
      </c>
    </row>
    <row r="313" spans="1:15" hidden="1" x14ac:dyDescent="0.25">
      <c r="A313" s="1" t="s">
        <v>920</v>
      </c>
      <c r="B313" s="1" t="s">
        <v>921</v>
      </c>
      <c r="C313" s="1" t="s">
        <v>879</v>
      </c>
      <c r="D313" s="1" t="s">
        <v>922</v>
      </c>
      <c r="E313" s="1" t="s">
        <v>923</v>
      </c>
      <c r="F313" s="1" t="s">
        <v>907</v>
      </c>
      <c r="G313" s="1" t="s">
        <v>99</v>
      </c>
      <c r="H313" s="31">
        <v>6875</v>
      </c>
      <c r="I313" s="31">
        <v>6875</v>
      </c>
      <c r="J313" s="1" t="b">
        <f>H313=I313</f>
        <v>1</v>
      </c>
      <c r="K313" s="1" t="s">
        <v>2791</v>
      </c>
      <c r="L313" s="1" t="s">
        <v>0</v>
      </c>
      <c r="M313" s="1" t="s">
        <v>0</v>
      </c>
      <c r="N313" s="1" t="s">
        <v>0</v>
      </c>
      <c r="O313" s="1" t="s">
        <v>0</v>
      </c>
    </row>
    <row r="314" spans="1:15" hidden="1" x14ac:dyDescent="0.25">
      <c r="A314" s="1" t="s">
        <v>924</v>
      </c>
      <c r="B314" s="1" t="s">
        <v>925</v>
      </c>
      <c r="C314" s="1" t="s">
        <v>879</v>
      </c>
      <c r="D314" s="1" t="s">
        <v>926</v>
      </c>
      <c r="E314" s="1" t="s">
        <v>927</v>
      </c>
      <c r="F314" s="1" t="s">
        <v>882</v>
      </c>
      <c r="G314" s="1" t="s">
        <v>99</v>
      </c>
      <c r="H314" s="31">
        <v>6875</v>
      </c>
      <c r="I314" s="31">
        <v>6875</v>
      </c>
      <c r="J314" s="1" t="b">
        <f>H314=I314</f>
        <v>1</v>
      </c>
      <c r="K314" s="1" t="s">
        <v>2791</v>
      </c>
      <c r="L314" s="1" t="s">
        <v>0</v>
      </c>
      <c r="M314" s="1" t="s">
        <v>0</v>
      </c>
      <c r="N314" s="1" t="s">
        <v>0</v>
      </c>
      <c r="O314" s="1" t="s">
        <v>0</v>
      </c>
    </row>
    <row r="315" spans="1:15" hidden="1" x14ac:dyDescent="0.25">
      <c r="A315" s="1" t="s">
        <v>940</v>
      </c>
      <c r="B315" s="1" t="s">
        <v>941</v>
      </c>
      <c r="C315" s="1" t="s">
        <v>879</v>
      </c>
      <c r="D315" s="1" t="s">
        <v>942</v>
      </c>
      <c r="E315" s="1" t="s">
        <v>943</v>
      </c>
      <c r="F315" s="1" t="s">
        <v>882</v>
      </c>
      <c r="G315" s="1" t="s">
        <v>99</v>
      </c>
      <c r="H315" s="31">
        <v>6875</v>
      </c>
      <c r="I315" s="31">
        <v>6875</v>
      </c>
      <c r="J315" s="1" t="b">
        <f>H315=I315</f>
        <v>1</v>
      </c>
      <c r="K315" s="1" t="s">
        <v>2791</v>
      </c>
      <c r="L315" s="1" t="s">
        <v>0</v>
      </c>
      <c r="M315" s="1" t="s">
        <v>0</v>
      </c>
      <c r="N315" s="1" t="s">
        <v>0</v>
      </c>
      <c r="O315" s="1" t="s">
        <v>0</v>
      </c>
    </row>
    <row r="316" spans="1:15" hidden="1" x14ac:dyDescent="0.25">
      <c r="A316" s="1" t="s">
        <v>956</v>
      </c>
      <c r="B316" s="1" t="s">
        <v>957</v>
      </c>
      <c r="C316" s="1" t="s">
        <v>879</v>
      </c>
      <c r="D316" s="1" t="s">
        <v>958</v>
      </c>
      <c r="E316" s="1" t="s">
        <v>959</v>
      </c>
      <c r="F316" s="1" t="s">
        <v>907</v>
      </c>
      <c r="G316" s="1" t="s">
        <v>99</v>
      </c>
      <c r="H316" s="31">
        <v>6875</v>
      </c>
      <c r="I316" s="31">
        <v>6875</v>
      </c>
      <c r="J316" s="1" t="b">
        <f>H316=I316</f>
        <v>1</v>
      </c>
      <c r="K316" s="1" t="s">
        <v>2791</v>
      </c>
      <c r="L316" s="1" t="s">
        <v>0</v>
      </c>
      <c r="M316" s="1" t="s">
        <v>0</v>
      </c>
      <c r="N316" s="1" t="s">
        <v>0</v>
      </c>
      <c r="O316" s="1" t="s">
        <v>0</v>
      </c>
    </row>
    <row r="317" spans="1:15" hidden="1" x14ac:dyDescent="0.25">
      <c r="A317" s="1" t="s">
        <v>972</v>
      </c>
      <c r="B317" s="1" t="s">
        <v>973</v>
      </c>
      <c r="C317" s="1" t="s">
        <v>879</v>
      </c>
      <c r="D317" s="1" t="s">
        <v>974</v>
      </c>
      <c r="E317" s="1" t="s">
        <v>975</v>
      </c>
      <c r="F317" s="1" t="s">
        <v>882</v>
      </c>
      <c r="G317" s="1" t="s">
        <v>30</v>
      </c>
      <c r="H317" s="31">
        <v>6600</v>
      </c>
      <c r="I317" s="31">
        <v>6875</v>
      </c>
      <c r="J317" s="1" t="b">
        <f>H317=I317</f>
        <v>0</v>
      </c>
      <c r="K317" s="1" t="s">
        <v>2791</v>
      </c>
      <c r="L317" s="1" t="s">
        <v>0</v>
      </c>
      <c r="M317" s="1" t="s">
        <v>0</v>
      </c>
      <c r="N317" s="1" t="s">
        <v>0</v>
      </c>
      <c r="O317" s="1" t="s">
        <v>0</v>
      </c>
    </row>
    <row r="318" spans="1:15" hidden="1" x14ac:dyDescent="0.25">
      <c r="A318" s="1" t="s">
        <v>992</v>
      </c>
      <c r="B318" s="1" t="s">
        <v>993</v>
      </c>
      <c r="C318" s="1" t="s">
        <v>879</v>
      </c>
      <c r="D318" s="1" t="s">
        <v>994</v>
      </c>
      <c r="E318" s="1" t="s">
        <v>995</v>
      </c>
      <c r="F318" s="1" t="s">
        <v>882</v>
      </c>
      <c r="G318" s="1" t="s">
        <v>99</v>
      </c>
      <c r="H318" s="31">
        <v>6875</v>
      </c>
      <c r="I318" s="31">
        <v>6875</v>
      </c>
      <c r="J318" s="1" t="b">
        <f>H318=I318</f>
        <v>1</v>
      </c>
      <c r="K318" s="1" t="s">
        <v>2791</v>
      </c>
      <c r="L318" s="1" t="s">
        <v>0</v>
      </c>
      <c r="M318" s="1" t="s">
        <v>0</v>
      </c>
      <c r="N318" s="1" t="s">
        <v>0</v>
      </c>
      <c r="O318" s="1" t="s">
        <v>0</v>
      </c>
    </row>
    <row r="319" spans="1:15" hidden="1" x14ac:dyDescent="0.25">
      <c r="A319" s="1" t="s">
        <v>1000</v>
      </c>
      <c r="B319" s="1" t="s">
        <v>1001</v>
      </c>
      <c r="C319" s="1" t="s">
        <v>879</v>
      </c>
      <c r="D319" s="1" t="s">
        <v>1002</v>
      </c>
      <c r="E319" s="1" t="s">
        <v>1003</v>
      </c>
      <c r="F319" s="1" t="s">
        <v>907</v>
      </c>
      <c r="G319" s="1" t="s">
        <v>99</v>
      </c>
      <c r="H319" s="31">
        <v>6875</v>
      </c>
      <c r="I319" s="31">
        <v>6875</v>
      </c>
      <c r="J319" s="1" t="b">
        <f>H319=I319</f>
        <v>1</v>
      </c>
      <c r="K319" s="1" t="s">
        <v>2791</v>
      </c>
      <c r="L319" s="1" t="s">
        <v>0</v>
      </c>
      <c r="M319" s="1" t="s">
        <v>0</v>
      </c>
      <c r="N319" s="1" t="s">
        <v>0</v>
      </c>
      <c r="O319" s="1" t="s">
        <v>0</v>
      </c>
    </row>
    <row r="320" spans="1:15" hidden="1" x14ac:dyDescent="0.25">
      <c r="A320" s="2" t="s">
        <v>1008</v>
      </c>
      <c r="B320" s="2" t="s">
        <v>1009</v>
      </c>
      <c r="C320" s="2" t="s">
        <v>879</v>
      </c>
      <c r="D320" s="2" t="s">
        <v>1010</v>
      </c>
      <c r="E320" s="2" t="s">
        <v>1011</v>
      </c>
      <c r="F320" s="2" t="s">
        <v>907</v>
      </c>
      <c r="G320" s="2" t="s">
        <v>194</v>
      </c>
      <c r="H320" s="32">
        <v>6737.5</v>
      </c>
      <c r="I320" s="31">
        <v>6875</v>
      </c>
      <c r="J320" s="1" t="b">
        <f>H320=I320</f>
        <v>0</v>
      </c>
      <c r="K320" s="1" t="s">
        <v>2791</v>
      </c>
      <c r="L320" s="2" t="s">
        <v>0</v>
      </c>
      <c r="M320" s="2" t="s">
        <v>0</v>
      </c>
      <c r="N320" s="2" t="s">
        <v>0</v>
      </c>
      <c r="O320" s="2" t="s">
        <v>0</v>
      </c>
    </row>
    <row r="321" spans="1:15" hidden="1" x14ac:dyDescent="0.25">
      <c r="A321" s="1" t="s">
        <v>1036</v>
      </c>
      <c r="B321" s="1" t="s">
        <v>1037</v>
      </c>
      <c r="C321" s="1" t="s">
        <v>879</v>
      </c>
      <c r="D321" s="1" t="s">
        <v>1038</v>
      </c>
      <c r="E321" s="1" t="s">
        <v>1039</v>
      </c>
      <c r="F321" s="1" t="s">
        <v>882</v>
      </c>
      <c r="G321" s="1" t="s">
        <v>99</v>
      </c>
      <c r="H321" s="31">
        <v>6875</v>
      </c>
      <c r="I321" s="31">
        <v>6875</v>
      </c>
      <c r="J321" s="1" t="b">
        <f>H321=I321</f>
        <v>1</v>
      </c>
      <c r="K321" s="1" t="s">
        <v>2791</v>
      </c>
      <c r="L321" s="1" t="s">
        <v>0</v>
      </c>
      <c r="M321" s="1" t="s">
        <v>0</v>
      </c>
      <c r="N321" s="1" t="s">
        <v>0</v>
      </c>
      <c r="O321" s="1" t="s">
        <v>0</v>
      </c>
    </row>
    <row r="322" spans="1:15" hidden="1" x14ac:dyDescent="0.25">
      <c r="A322" s="1" t="s">
        <v>1044</v>
      </c>
      <c r="B322" s="1" t="s">
        <v>1045</v>
      </c>
      <c r="C322" s="1" t="s">
        <v>879</v>
      </c>
      <c r="D322" s="1" t="s">
        <v>1046</v>
      </c>
      <c r="E322" s="1" t="s">
        <v>1047</v>
      </c>
      <c r="F322" s="1" t="s">
        <v>882</v>
      </c>
      <c r="G322" s="1" t="s">
        <v>99</v>
      </c>
      <c r="H322" s="31">
        <v>6875</v>
      </c>
      <c r="I322" s="31">
        <v>6875</v>
      </c>
      <c r="J322" s="1" t="b">
        <f>H322=I322</f>
        <v>1</v>
      </c>
      <c r="K322" s="1" t="s">
        <v>2791</v>
      </c>
      <c r="L322" s="1" t="s">
        <v>0</v>
      </c>
      <c r="M322" s="1" t="s">
        <v>0</v>
      </c>
      <c r="N322" s="1" t="s">
        <v>0</v>
      </c>
      <c r="O322" s="1" t="s">
        <v>0</v>
      </c>
    </row>
    <row r="323" spans="1:15" hidden="1" x14ac:dyDescent="0.25">
      <c r="A323" s="1" t="s">
        <v>1048</v>
      </c>
      <c r="B323" s="1" t="s">
        <v>1049</v>
      </c>
      <c r="C323" s="1" t="s">
        <v>879</v>
      </c>
      <c r="D323" s="1" t="s">
        <v>1050</v>
      </c>
      <c r="E323" s="1" t="s">
        <v>1051</v>
      </c>
      <c r="F323" s="1" t="s">
        <v>882</v>
      </c>
      <c r="G323" s="1" t="s">
        <v>99</v>
      </c>
      <c r="H323" s="31">
        <v>6875</v>
      </c>
      <c r="I323" s="31">
        <v>6875</v>
      </c>
      <c r="J323" s="1" t="b">
        <f>H323=I323</f>
        <v>1</v>
      </c>
      <c r="K323" s="1" t="s">
        <v>2791</v>
      </c>
      <c r="L323" s="1" t="s">
        <v>0</v>
      </c>
      <c r="M323" s="1" t="s">
        <v>0</v>
      </c>
      <c r="N323" s="1" t="s">
        <v>0</v>
      </c>
      <c r="O323" s="1" t="s">
        <v>0</v>
      </c>
    </row>
    <row r="324" spans="1:15" hidden="1" x14ac:dyDescent="0.25">
      <c r="A324" s="1" t="s">
        <v>1061</v>
      </c>
      <c r="B324" s="1" t="s">
        <v>1062</v>
      </c>
      <c r="C324" s="1" t="s">
        <v>879</v>
      </c>
      <c r="D324" s="1" t="s">
        <v>1063</v>
      </c>
      <c r="E324" s="1" t="s">
        <v>1064</v>
      </c>
      <c r="F324" s="1" t="s">
        <v>882</v>
      </c>
      <c r="G324" s="1" t="s">
        <v>99</v>
      </c>
      <c r="H324" s="31">
        <v>6875</v>
      </c>
      <c r="I324" s="31">
        <v>6875</v>
      </c>
      <c r="J324" s="1" t="b">
        <f>H324=I324</f>
        <v>1</v>
      </c>
      <c r="K324" s="1" t="s">
        <v>2791</v>
      </c>
      <c r="L324" s="1" t="s">
        <v>0</v>
      </c>
      <c r="M324" s="1" t="s">
        <v>0</v>
      </c>
      <c r="N324" s="1" t="s">
        <v>0</v>
      </c>
      <c r="O324" s="1" t="s">
        <v>0</v>
      </c>
    </row>
    <row r="325" spans="1:15" hidden="1" x14ac:dyDescent="0.25">
      <c r="A325" s="1" t="s">
        <v>1083</v>
      </c>
      <c r="B325" s="1" t="s">
        <v>1084</v>
      </c>
      <c r="C325" s="1" t="s">
        <v>879</v>
      </c>
      <c r="D325" s="1" t="s">
        <v>1085</v>
      </c>
      <c r="E325" s="1" t="s">
        <v>1086</v>
      </c>
      <c r="F325" s="1" t="s">
        <v>882</v>
      </c>
      <c r="G325" s="1" t="s">
        <v>99</v>
      </c>
      <c r="H325" s="31">
        <v>6875</v>
      </c>
      <c r="I325" s="31">
        <v>6875</v>
      </c>
      <c r="J325" s="1" t="b">
        <f>H325=I325</f>
        <v>1</v>
      </c>
      <c r="K325" s="1" t="s">
        <v>2791</v>
      </c>
      <c r="L325" s="1" t="s">
        <v>0</v>
      </c>
      <c r="M325" s="1" t="s">
        <v>0</v>
      </c>
      <c r="N325" s="1" t="s">
        <v>0</v>
      </c>
      <c r="O325" s="1" t="s">
        <v>0</v>
      </c>
    </row>
    <row r="326" spans="1:15" hidden="1" x14ac:dyDescent="0.25">
      <c r="A326" s="1" t="s">
        <v>1095</v>
      </c>
      <c r="B326" s="1" t="s">
        <v>1096</v>
      </c>
      <c r="C326" s="1" t="s">
        <v>879</v>
      </c>
      <c r="D326" s="1" t="s">
        <v>1097</v>
      </c>
      <c r="E326" s="1" t="s">
        <v>1098</v>
      </c>
      <c r="F326" s="1" t="s">
        <v>882</v>
      </c>
      <c r="G326" s="1" t="s">
        <v>99</v>
      </c>
      <c r="H326" s="31">
        <v>6875</v>
      </c>
      <c r="I326" s="31">
        <v>6875</v>
      </c>
      <c r="J326" s="1" t="b">
        <f>H326=I326</f>
        <v>1</v>
      </c>
      <c r="K326" s="1" t="s">
        <v>2791</v>
      </c>
      <c r="L326" s="1" t="s">
        <v>0</v>
      </c>
      <c r="M326" s="1" t="s">
        <v>0</v>
      </c>
      <c r="N326" s="1" t="s">
        <v>0</v>
      </c>
      <c r="O326" s="1" t="s">
        <v>0</v>
      </c>
    </row>
    <row r="327" spans="1:15" hidden="1" x14ac:dyDescent="0.25">
      <c r="A327" s="1" t="s">
        <v>1111</v>
      </c>
      <c r="B327" s="1" t="s">
        <v>1112</v>
      </c>
      <c r="C327" s="1" t="s">
        <v>879</v>
      </c>
      <c r="D327" s="1" t="s">
        <v>1113</v>
      </c>
      <c r="E327" s="1" t="s">
        <v>1114</v>
      </c>
      <c r="F327" s="1" t="s">
        <v>907</v>
      </c>
      <c r="G327" s="1" t="s">
        <v>99</v>
      </c>
      <c r="H327" s="31">
        <v>6875</v>
      </c>
      <c r="I327" s="31">
        <v>6875</v>
      </c>
      <c r="J327" s="1" t="b">
        <f>H327=I327</f>
        <v>1</v>
      </c>
      <c r="K327" s="1" t="s">
        <v>2791</v>
      </c>
      <c r="L327" s="1" t="s">
        <v>0</v>
      </c>
      <c r="M327" s="1" t="s">
        <v>0</v>
      </c>
      <c r="N327" s="1" t="s">
        <v>0</v>
      </c>
      <c r="O327" s="1" t="s">
        <v>0</v>
      </c>
    </row>
    <row r="328" spans="1:15" hidden="1" x14ac:dyDescent="0.25">
      <c r="A328" s="1" t="s">
        <v>1115</v>
      </c>
      <c r="B328" s="1" t="s">
        <v>1116</v>
      </c>
      <c r="C328" s="1" t="s">
        <v>879</v>
      </c>
      <c r="D328" s="1" t="s">
        <v>1117</v>
      </c>
      <c r="E328" s="1" t="s">
        <v>1118</v>
      </c>
      <c r="F328" s="1" t="s">
        <v>882</v>
      </c>
      <c r="G328" s="1" t="s">
        <v>99</v>
      </c>
      <c r="H328" s="31">
        <v>6875</v>
      </c>
      <c r="I328" s="31">
        <v>6875</v>
      </c>
      <c r="J328" s="1" t="b">
        <f>H328=I328</f>
        <v>1</v>
      </c>
      <c r="K328" s="1" t="s">
        <v>2791</v>
      </c>
      <c r="L328" s="1" t="s">
        <v>0</v>
      </c>
      <c r="M328" s="1" t="s">
        <v>0</v>
      </c>
      <c r="N328" s="1" t="s">
        <v>0</v>
      </c>
      <c r="O328" s="1" t="s">
        <v>0</v>
      </c>
    </row>
    <row r="329" spans="1:15" hidden="1" x14ac:dyDescent="0.25">
      <c r="A329" s="1" t="s">
        <v>1139</v>
      </c>
      <c r="B329" s="1" t="s">
        <v>1140</v>
      </c>
      <c r="C329" s="1" t="s">
        <v>879</v>
      </c>
      <c r="D329" s="1" t="s">
        <v>1141</v>
      </c>
      <c r="E329" s="1" t="s">
        <v>1142</v>
      </c>
      <c r="F329" s="1" t="s">
        <v>882</v>
      </c>
      <c r="G329" s="1" t="s">
        <v>99</v>
      </c>
      <c r="H329" s="31">
        <v>6875</v>
      </c>
      <c r="I329" s="31">
        <v>6875</v>
      </c>
      <c r="J329" s="1" t="b">
        <f>H329=I329</f>
        <v>1</v>
      </c>
      <c r="K329" s="1" t="s">
        <v>2791</v>
      </c>
      <c r="L329" s="1" t="s">
        <v>0</v>
      </c>
      <c r="M329" s="1" t="s">
        <v>0</v>
      </c>
      <c r="N329" s="1" t="s">
        <v>0</v>
      </c>
      <c r="O329" s="1" t="s">
        <v>0</v>
      </c>
    </row>
    <row r="330" spans="1:15" hidden="1" x14ac:dyDescent="0.25">
      <c r="A330" s="1" t="s">
        <v>1147</v>
      </c>
      <c r="B330" s="1" t="s">
        <v>1148</v>
      </c>
      <c r="C330" s="1" t="s">
        <v>879</v>
      </c>
      <c r="D330" s="1" t="s">
        <v>1149</v>
      </c>
      <c r="E330" s="1" t="s">
        <v>1150</v>
      </c>
      <c r="F330" s="1" t="s">
        <v>882</v>
      </c>
      <c r="G330" s="1" t="s">
        <v>99</v>
      </c>
      <c r="H330" s="31">
        <v>6875</v>
      </c>
      <c r="I330" s="31">
        <v>6875</v>
      </c>
      <c r="J330" s="1" t="b">
        <f>H330=I330</f>
        <v>1</v>
      </c>
      <c r="K330" s="1" t="s">
        <v>2791</v>
      </c>
      <c r="L330" s="1" t="s">
        <v>0</v>
      </c>
      <c r="M330" s="1" t="s">
        <v>0</v>
      </c>
      <c r="N330" s="1" t="s">
        <v>0</v>
      </c>
      <c r="O330" s="1" t="s">
        <v>0</v>
      </c>
    </row>
    <row r="331" spans="1:15" hidden="1" x14ac:dyDescent="0.25">
      <c r="A331" s="1" t="s">
        <v>1167</v>
      </c>
      <c r="B331" s="1" t="s">
        <v>1168</v>
      </c>
      <c r="C331" s="1" t="s">
        <v>879</v>
      </c>
      <c r="D331" s="1" t="s">
        <v>1169</v>
      </c>
      <c r="E331" s="1" t="s">
        <v>1170</v>
      </c>
      <c r="F331" s="1" t="s">
        <v>907</v>
      </c>
      <c r="G331" s="1" t="s">
        <v>99</v>
      </c>
      <c r="H331" s="31">
        <v>6875</v>
      </c>
      <c r="I331" s="31">
        <v>6875</v>
      </c>
      <c r="J331" s="1" t="b">
        <f>H331=I331</f>
        <v>1</v>
      </c>
      <c r="K331" s="1" t="s">
        <v>2791</v>
      </c>
      <c r="L331" s="1" t="s">
        <v>0</v>
      </c>
      <c r="M331" s="1" t="s">
        <v>0</v>
      </c>
      <c r="N331" s="1" t="s">
        <v>0</v>
      </c>
      <c r="O331" s="1" t="s">
        <v>0</v>
      </c>
    </row>
    <row r="332" spans="1:15" hidden="1" x14ac:dyDescent="0.25">
      <c r="A332" s="1" t="s">
        <v>1175</v>
      </c>
      <c r="B332" s="1" t="s">
        <v>1176</v>
      </c>
      <c r="C332" s="1" t="s">
        <v>879</v>
      </c>
      <c r="D332" s="1" t="s">
        <v>1177</v>
      </c>
      <c r="E332" s="1" t="s">
        <v>1178</v>
      </c>
      <c r="F332" s="1" t="s">
        <v>882</v>
      </c>
      <c r="G332" s="1" t="s">
        <v>99</v>
      </c>
      <c r="H332" s="31">
        <v>6875</v>
      </c>
      <c r="I332" s="31">
        <v>6875</v>
      </c>
      <c r="J332" s="1" t="b">
        <f>H332=I332</f>
        <v>1</v>
      </c>
      <c r="K332" s="1" t="s">
        <v>2791</v>
      </c>
      <c r="L332" s="1" t="s">
        <v>0</v>
      </c>
      <c r="M332" s="1" t="s">
        <v>0</v>
      </c>
      <c r="N332" s="1" t="s">
        <v>0</v>
      </c>
      <c r="O332" s="1" t="s">
        <v>0</v>
      </c>
    </row>
    <row r="333" spans="1:15" hidden="1" x14ac:dyDescent="0.25">
      <c r="A333" s="1" t="s">
        <v>1187</v>
      </c>
      <c r="B333" s="1" t="s">
        <v>1188</v>
      </c>
      <c r="C333" s="1" t="s">
        <v>879</v>
      </c>
      <c r="D333" s="1" t="s">
        <v>1189</v>
      </c>
      <c r="E333" s="1" t="s">
        <v>1190</v>
      </c>
      <c r="F333" s="1" t="s">
        <v>882</v>
      </c>
      <c r="G333" s="1" t="s">
        <v>99</v>
      </c>
      <c r="H333" s="31">
        <v>6875</v>
      </c>
      <c r="I333" s="31">
        <v>6875</v>
      </c>
      <c r="J333" s="1" t="b">
        <f>H333=I333</f>
        <v>1</v>
      </c>
      <c r="K333" s="1" t="s">
        <v>2791</v>
      </c>
      <c r="L333" s="1" t="s">
        <v>0</v>
      </c>
      <c r="M333" s="1" t="s">
        <v>0</v>
      </c>
      <c r="N333" s="1" t="s">
        <v>0</v>
      </c>
      <c r="O333" s="1" t="s">
        <v>0</v>
      </c>
    </row>
    <row r="334" spans="1:15" hidden="1" x14ac:dyDescent="0.25">
      <c r="A334" s="1" t="s">
        <v>1213</v>
      </c>
      <c r="B334" s="1" t="s">
        <v>1214</v>
      </c>
      <c r="C334" s="1" t="s">
        <v>879</v>
      </c>
      <c r="D334" s="1" t="s">
        <v>1215</v>
      </c>
      <c r="E334" s="1" t="s">
        <v>1216</v>
      </c>
      <c r="F334" s="1" t="s">
        <v>882</v>
      </c>
      <c r="G334" s="1" t="s">
        <v>99</v>
      </c>
      <c r="H334" s="31">
        <v>6875</v>
      </c>
      <c r="I334" s="31">
        <v>6875</v>
      </c>
      <c r="J334" s="1" t="b">
        <f>H334=I334</f>
        <v>1</v>
      </c>
      <c r="K334" s="1" t="s">
        <v>2791</v>
      </c>
      <c r="L334" s="1" t="s">
        <v>0</v>
      </c>
      <c r="M334" s="1" t="s">
        <v>0</v>
      </c>
      <c r="N334" s="1" t="s">
        <v>0</v>
      </c>
      <c r="O334" s="1" t="s">
        <v>0</v>
      </c>
    </row>
    <row r="335" spans="1:15" hidden="1" x14ac:dyDescent="0.25">
      <c r="A335" s="1" t="s">
        <v>1217</v>
      </c>
      <c r="B335" s="1" t="s">
        <v>1218</v>
      </c>
      <c r="C335" s="1" t="s">
        <v>879</v>
      </c>
      <c r="D335" s="1" t="s">
        <v>1219</v>
      </c>
      <c r="E335" s="1" t="s">
        <v>1220</v>
      </c>
      <c r="F335" s="1" t="s">
        <v>907</v>
      </c>
      <c r="G335" s="1" t="s">
        <v>99</v>
      </c>
      <c r="H335" s="31">
        <v>6875</v>
      </c>
      <c r="I335" s="31">
        <v>6875</v>
      </c>
      <c r="J335" s="1" t="b">
        <f>H335=I335</f>
        <v>1</v>
      </c>
      <c r="K335" s="1" t="s">
        <v>2791</v>
      </c>
      <c r="L335" s="1" t="s">
        <v>0</v>
      </c>
      <c r="M335" s="1" t="s">
        <v>0</v>
      </c>
      <c r="N335" s="1" t="s">
        <v>0</v>
      </c>
      <c r="O335" s="1" t="s">
        <v>0</v>
      </c>
    </row>
    <row r="336" spans="1:15" hidden="1" x14ac:dyDescent="0.25">
      <c r="A336" s="1" t="s">
        <v>1225</v>
      </c>
      <c r="B336" s="1" t="s">
        <v>1226</v>
      </c>
      <c r="C336" s="1" t="s">
        <v>879</v>
      </c>
      <c r="D336" s="1" t="s">
        <v>1227</v>
      </c>
      <c r="E336" s="1" t="s">
        <v>1228</v>
      </c>
      <c r="F336" s="1" t="s">
        <v>882</v>
      </c>
      <c r="G336" s="1" t="s">
        <v>99</v>
      </c>
      <c r="H336" s="31">
        <v>6875</v>
      </c>
      <c r="I336" s="31">
        <v>6875</v>
      </c>
      <c r="J336" s="1" t="b">
        <f>H336=I336</f>
        <v>1</v>
      </c>
      <c r="K336" s="1" t="s">
        <v>2791</v>
      </c>
      <c r="L336" s="1" t="s">
        <v>0</v>
      </c>
      <c r="M336" s="1" t="s">
        <v>0</v>
      </c>
      <c r="N336" s="1" t="s">
        <v>0</v>
      </c>
      <c r="O336" s="1" t="s">
        <v>0</v>
      </c>
    </row>
    <row r="337" spans="1:15" hidden="1" x14ac:dyDescent="0.25">
      <c r="A337" s="1" t="s">
        <v>1259</v>
      </c>
      <c r="B337" s="1" t="s">
        <v>1260</v>
      </c>
      <c r="C337" s="1" t="s">
        <v>1235</v>
      </c>
      <c r="D337" s="1" t="s">
        <v>1261</v>
      </c>
      <c r="E337" s="1" t="s">
        <v>1262</v>
      </c>
      <c r="F337" s="1" t="s">
        <v>907</v>
      </c>
      <c r="G337" s="1" t="s">
        <v>99</v>
      </c>
      <c r="H337" s="31">
        <v>6875</v>
      </c>
      <c r="I337" s="31">
        <v>6875</v>
      </c>
      <c r="J337" s="1" t="b">
        <f>H337=I337</f>
        <v>1</v>
      </c>
      <c r="K337" s="1" t="s">
        <v>2791</v>
      </c>
      <c r="L337" s="1" t="s">
        <v>0</v>
      </c>
      <c r="M337" s="1" t="s">
        <v>0</v>
      </c>
      <c r="N337" s="1" t="s">
        <v>0</v>
      </c>
      <c r="O337" s="1" t="s">
        <v>0</v>
      </c>
    </row>
    <row r="338" spans="1:15" hidden="1" x14ac:dyDescent="0.25">
      <c r="A338" s="1" t="s">
        <v>1267</v>
      </c>
      <c r="B338" s="1" t="s">
        <v>1268</v>
      </c>
      <c r="C338" s="1" t="s">
        <v>1235</v>
      </c>
      <c r="D338" s="1" t="s">
        <v>1269</v>
      </c>
      <c r="E338" s="1" t="s">
        <v>1270</v>
      </c>
      <c r="F338" s="1" t="s">
        <v>907</v>
      </c>
      <c r="G338" s="1" t="s">
        <v>99</v>
      </c>
      <c r="H338" s="31">
        <v>6875</v>
      </c>
      <c r="I338" s="31">
        <v>6875</v>
      </c>
      <c r="J338" s="1" t="b">
        <f>H338=I338</f>
        <v>1</v>
      </c>
      <c r="K338" s="1" t="s">
        <v>2791</v>
      </c>
      <c r="L338" s="1" t="s">
        <v>0</v>
      </c>
      <c r="M338" s="1" t="s">
        <v>0</v>
      </c>
      <c r="N338" s="1" t="s">
        <v>0</v>
      </c>
      <c r="O338" s="1" t="s">
        <v>0</v>
      </c>
    </row>
    <row r="339" spans="1:15" hidden="1" x14ac:dyDescent="0.25">
      <c r="A339" s="1" t="s">
        <v>1286</v>
      </c>
      <c r="B339" s="1" t="s">
        <v>1287</v>
      </c>
      <c r="C339" s="1" t="s">
        <v>1279</v>
      </c>
      <c r="D339" s="1" t="s">
        <v>1288</v>
      </c>
      <c r="E339" s="1" t="s">
        <v>1289</v>
      </c>
      <c r="F339" s="1" t="s">
        <v>882</v>
      </c>
      <c r="G339" s="1" t="s">
        <v>99</v>
      </c>
      <c r="H339" s="31">
        <v>6875</v>
      </c>
      <c r="I339" s="31">
        <v>6875</v>
      </c>
      <c r="J339" s="1" t="b">
        <f>H339=I339</f>
        <v>1</v>
      </c>
      <c r="K339" s="1" t="s">
        <v>2791</v>
      </c>
      <c r="L339" s="1" t="s">
        <v>0</v>
      </c>
      <c r="M339" s="1" t="s">
        <v>0</v>
      </c>
      <c r="N339" s="1" t="s">
        <v>0</v>
      </c>
      <c r="O339" s="1" t="s">
        <v>0</v>
      </c>
    </row>
    <row r="340" spans="1:15" hidden="1" x14ac:dyDescent="0.25">
      <c r="A340" s="1" t="s">
        <v>1321</v>
      </c>
      <c r="B340" s="1" t="s">
        <v>1322</v>
      </c>
      <c r="C340" s="1" t="s">
        <v>1313</v>
      </c>
      <c r="D340" s="1" t="s">
        <v>1323</v>
      </c>
      <c r="E340" s="1" t="s">
        <v>1324</v>
      </c>
      <c r="F340" s="1" t="s">
        <v>1316</v>
      </c>
      <c r="G340" s="1" t="s">
        <v>99</v>
      </c>
      <c r="H340" s="31">
        <v>6875</v>
      </c>
      <c r="I340" s="31">
        <v>6875</v>
      </c>
      <c r="J340" s="1" t="b">
        <f>H340=I340</f>
        <v>1</v>
      </c>
      <c r="K340" s="1" t="s">
        <v>2791</v>
      </c>
      <c r="L340" s="1" t="s">
        <v>0</v>
      </c>
      <c r="M340" s="1" t="s">
        <v>0</v>
      </c>
      <c r="N340" s="1" t="s">
        <v>0</v>
      </c>
      <c r="O340" s="1" t="s">
        <v>0</v>
      </c>
    </row>
    <row r="341" spans="1:15" hidden="1" x14ac:dyDescent="0.25">
      <c r="A341" s="1" t="s">
        <v>1347</v>
      </c>
      <c r="B341" s="1" t="s">
        <v>1348</v>
      </c>
      <c r="C341" s="1" t="s">
        <v>1313</v>
      </c>
      <c r="D341" s="1" t="s">
        <v>1349</v>
      </c>
      <c r="E341" s="1" t="s">
        <v>1350</v>
      </c>
      <c r="F341" s="1" t="s">
        <v>1316</v>
      </c>
      <c r="G341" s="1" t="s">
        <v>99</v>
      </c>
      <c r="H341" s="31">
        <v>6875</v>
      </c>
      <c r="I341" s="31">
        <v>6875</v>
      </c>
      <c r="J341" s="1" t="b">
        <f>H341=I341</f>
        <v>1</v>
      </c>
      <c r="K341" s="1" t="s">
        <v>2791</v>
      </c>
      <c r="L341" s="1" t="s">
        <v>0</v>
      </c>
      <c r="M341" s="1" t="s">
        <v>0</v>
      </c>
      <c r="N341" s="1" t="s">
        <v>0</v>
      </c>
      <c r="O341" s="1" t="s">
        <v>0</v>
      </c>
    </row>
    <row r="342" spans="1:15" hidden="1" x14ac:dyDescent="0.25">
      <c r="A342" s="1" t="s">
        <v>1351</v>
      </c>
      <c r="B342" s="1" t="s">
        <v>1352</v>
      </c>
      <c r="C342" s="1" t="s">
        <v>1313</v>
      </c>
      <c r="D342" s="1" t="s">
        <v>1353</v>
      </c>
      <c r="E342" s="1" t="s">
        <v>1354</v>
      </c>
      <c r="F342" s="1" t="s">
        <v>1316</v>
      </c>
      <c r="G342" s="1" t="s">
        <v>99</v>
      </c>
      <c r="H342" s="31">
        <v>6875</v>
      </c>
      <c r="I342" s="31">
        <v>6875</v>
      </c>
      <c r="J342" s="1" t="b">
        <f>H342=I342</f>
        <v>1</v>
      </c>
      <c r="K342" s="1" t="s">
        <v>2791</v>
      </c>
      <c r="L342" s="1" t="s">
        <v>0</v>
      </c>
      <c r="M342" s="1" t="s">
        <v>0</v>
      </c>
      <c r="N342" s="1" t="s">
        <v>0</v>
      </c>
      <c r="O342" s="1" t="s">
        <v>0</v>
      </c>
    </row>
    <row r="343" spans="1:15" hidden="1" x14ac:dyDescent="0.25">
      <c r="A343" s="1" t="s">
        <v>1355</v>
      </c>
      <c r="B343" s="1" t="s">
        <v>1356</v>
      </c>
      <c r="C343" s="1" t="s">
        <v>1313</v>
      </c>
      <c r="D343" s="1" t="s">
        <v>1357</v>
      </c>
      <c r="E343" s="1" t="s">
        <v>1358</v>
      </c>
      <c r="F343" s="1" t="s">
        <v>1316</v>
      </c>
      <c r="G343" s="1" t="s">
        <v>99</v>
      </c>
      <c r="H343" s="31">
        <v>6875</v>
      </c>
      <c r="I343" s="31">
        <v>6875</v>
      </c>
      <c r="J343" s="1" t="b">
        <f>H343=I343</f>
        <v>1</v>
      </c>
      <c r="K343" s="1" t="s">
        <v>2791</v>
      </c>
      <c r="L343" s="1" t="s">
        <v>0</v>
      </c>
      <c r="M343" s="1" t="s">
        <v>0</v>
      </c>
      <c r="N343" s="1" t="s">
        <v>0</v>
      </c>
      <c r="O343" s="1" t="s">
        <v>0</v>
      </c>
    </row>
    <row r="344" spans="1:15" hidden="1" x14ac:dyDescent="0.25">
      <c r="A344" s="1" t="s">
        <v>1363</v>
      </c>
      <c r="B344" s="1" t="s">
        <v>1364</v>
      </c>
      <c r="C344" s="1" t="s">
        <v>1313</v>
      </c>
      <c r="D344" s="1" t="s">
        <v>1365</v>
      </c>
      <c r="E344" s="1" t="s">
        <v>1366</v>
      </c>
      <c r="F344" s="1" t="s">
        <v>1316</v>
      </c>
      <c r="G344" s="1" t="s">
        <v>99</v>
      </c>
      <c r="H344" s="31">
        <v>6875</v>
      </c>
      <c r="I344" s="31">
        <v>6875</v>
      </c>
      <c r="J344" s="1" t="b">
        <f>H344=I344</f>
        <v>1</v>
      </c>
      <c r="K344" s="1" t="s">
        <v>2791</v>
      </c>
      <c r="L344" s="1" t="s">
        <v>0</v>
      </c>
      <c r="M344" s="1" t="s">
        <v>0</v>
      </c>
      <c r="N344" s="1" t="s">
        <v>0</v>
      </c>
      <c r="O344" s="1" t="s">
        <v>0</v>
      </c>
    </row>
    <row r="345" spans="1:15" hidden="1" x14ac:dyDescent="0.25">
      <c r="A345" s="1" t="s">
        <v>1367</v>
      </c>
      <c r="B345" s="1" t="s">
        <v>1368</v>
      </c>
      <c r="C345" s="1" t="s">
        <v>1313</v>
      </c>
      <c r="D345" s="1" t="s">
        <v>1369</v>
      </c>
      <c r="E345" s="1" t="s">
        <v>1370</v>
      </c>
      <c r="F345" s="1" t="s">
        <v>1316</v>
      </c>
      <c r="G345" s="1" t="s">
        <v>99</v>
      </c>
      <c r="H345" s="31">
        <v>6875</v>
      </c>
      <c r="I345" s="31">
        <v>6875</v>
      </c>
      <c r="J345" s="1" t="b">
        <f>H345=I345</f>
        <v>1</v>
      </c>
      <c r="K345" s="1" t="s">
        <v>2791</v>
      </c>
      <c r="L345" s="1" t="s">
        <v>0</v>
      </c>
      <c r="M345" s="1" t="s">
        <v>0</v>
      </c>
      <c r="N345" s="1" t="s">
        <v>0</v>
      </c>
      <c r="O345" s="1" t="s">
        <v>0</v>
      </c>
    </row>
    <row r="346" spans="1:15" hidden="1" x14ac:dyDescent="0.25">
      <c r="A346" s="1" t="s">
        <v>1395</v>
      </c>
      <c r="B346" s="1" t="s">
        <v>1396</v>
      </c>
      <c r="C346" s="1" t="s">
        <v>1313</v>
      </c>
      <c r="D346" s="1" t="s">
        <v>1397</v>
      </c>
      <c r="E346" s="1" t="s">
        <v>1398</v>
      </c>
      <c r="F346" s="1" t="s">
        <v>1316</v>
      </c>
      <c r="G346" s="1" t="s">
        <v>99</v>
      </c>
      <c r="H346" s="31">
        <v>6875</v>
      </c>
      <c r="I346" s="31">
        <v>6875</v>
      </c>
      <c r="J346" s="1" t="b">
        <f>H346=I346</f>
        <v>1</v>
      </c>
      <c r="K346" s="1" t="s">
        <v>2791</v>
      </c>
      <c r="L346" s="1" t="s">
        <v>0</v>
      </c>
      <c r="M346" s="1" t="s">
        <v>0</v>
      </c>
      <c r="N346" s="1" t="s">
        <v>0</v>
      </c>
      <c r="O346" s="1" t="s">
        <v>0</v>
      </c>
    </row>
    <row r="347" spans="1:15" hidden="1" x14ac:dyDescent="0.25">
      <c r="A347" s="1" t="s">
        <v>1399</v>
      </c>
      <c r="B347" s="1" t="s">
        <v>1400</v>
      </c>
      <c r="C347" s="1" t="s">
        <v>1313</v>
      </c>
      <c r="D347" s="1" t="s">
        <v>1401</v>
      </c>
      <c r="E347" s="1" t="s">
        <v>1402</v>
      </c>
      <c r="F347" s="1" t="s">
        <v>1316</v>
      </c>
      <c r="G347" s="1" t="s">
        <v>99</v>
      </c>
      <c r="H347" s="31">
        <v>6875</v>
      </c>
      <c r="I347" s="31">
        <v>6875</v>
      </c>
      <c r="J347" s="1" t="b">
        <f>H347=I347</f>
        <v>1</v>
      </c>
      <c r="K347" s="1" t="s">
        <v>2791</v>
      </c>
      <c r="L347" s="1" t="s">
        <v>0</v>
      </c>
      <c r="M347" s="1" t="s">
        <v>0</v>
      </c>
      <c r="N347" s="1" t="s">
        <v>0</v>
      </c>
      <c r="O347" s="1" t="s">
        <v>0</v>
      </c>
    </row>
    <row r="348" spans="1:15" hidden="1" x14ac:dyDescent="0.25">
      <c r="A348" s="1" t="s">
        <v>1439</v>
      </c>
      <c r="B348" s="1" t="s">
        <v>1440</v>
      </c>
      <c r="C348" s="1" t="s">
        <v>1313</v>
      </c>
      <c r="D348" s="1" t="s">
        <v>1441</v>
      </c>
      <c r="E348" s="1" t="s">
        <v>1442</v>
      </c>
      <c r="F348" s="1" t="s">
        <v>1316</v>
      </c>
      <c r="G348" s="1" t="s">
        <v>99</v>
      </c>
      <c r="H348" s="31">
        <v>6875</v>
      </c>
      <c r="I348" s="31">
        <v>6875</v>
      </c>
      <c r="J348" s="1" t="b">
        <f>H348=I348</f>
        <v>1</v>
      </c>
      <c r="K348" s="1" t="s">
        <v>2791</v>
      </c>
      <c r="L348" s="1" t="s">
        <v>0</v>
      </c>
      <c r="M348" s="1" t="s">
        <v>0</v>
      </c>
      <c r="N348" s="1" t="s">
        <v>0</v>
      </c>
      <c r="O348" s="1" t="s">
        <v>0</v>
      </c>
    </row>
    <row r="349" spans="1:15" hidden="1" x14ac:dyDescent="0.25">
      <c r="A349" s="1" t="s">
        <v>1487</v>
      </c>
      <c r="B349" s="1" t="s">
        <v>1488</v>
      </c>
      <c r="C349" s="1" t="s">
        <v>1313</v>
      </c>
      <c r="D349" s="1" t="s">
        <v>1489</v>
      </c>
      <c r="E349" s="1" t="s">
        <v>1490</v>
      </c>
      <c r="F349" s="1" t="s">
        <v>1316</v>
      </c>
      <c r="G349" s="1" t="s">
        <v>99</v>
      </c>
      <c r="H349" s="31">
        <v>6875</v>
      </c>
      <c r="I349" s="31">
        <v>6875</v>
      </c>
      <c r="J349" s="1" t="b">
        <f>H349=I349</f>
        <v>1</v>
      </c>
      <c r="K349" s="1" t="s">
        <v>2791</v>
      </c>
      <c r="L349" s="1" t="s">
        <v>0</v>
      </c>
      <c r="M349" s="1" t="s">
        <v>0</v>
      </c>
      <c r="N349" s="1" t="s">
        <v>0</v>
      </c>
      <c r="O349" s="1" t="s">
        <v>0</v>
      </c>
    </row>
    <row r="350" spans="1:15" hidden="1" x14ac:dyDescent="0.25">
      <c r="A350" s="1" t="s">
        <v>1495</v>
      </c>
      <c r="B350" s="1" t="s">
        <v>1496</v>
      </c>
      <c r="C350" s="1" t="s">
        <v>1313</v>
      </c>
      <c r="D350" s="1" t="s">
        <v>1497</v>
      </c>
      <c r="E350" s="1" t="s">
        <v>1498</v>
      </c>
      <c r="F350" s="1" t="s">
        <v>1316</v>
      </c>
      <c r="G350" s="1" t="s">
        <v>99</v>
      </c>
      <c r="H350" s="31">
        <v>6875</v>
      </c>
      <c r="I350" s="31">
        <v>6875</v>
      </c>
      <c r="J350" s="1" t="b">
        <f>H350=I350</f>
        <v>1</v>
      </c>
      <c r="K350" s="1" t="s">
        <v>2791</v>
      </c>
      <c r="L350" s="1" t="s">
        <v>0</v>
      </c>
      <c r="M350" s="1" t="s">
        <v>0</v>
      </c>
      <c r="N350" s="1" t="s">
        <v>0</v>
      </c>
      <c r="O350" s="1" t="s">
        <v>0</v>
      </c>
    </row>
    <row r="351" spans="1:15" hidden="1" x14ac:dyDescent="0.25">
      <c r="A351" s="1" t="s">
        <v>1507</v>
      </c>
      <c r="B351" s="1" t="s">
        <v>1508</v>
      </c>
      <c r="C351" s="1" t="s">
        <v>1313</v>
      </c>
      <c r="D351" s="1" t="s">
        <v>1509</v>
      </c>
      <c r="E351" s="1" t="s">
        <v>1510</v>
      </c>
      <c r="F351" s="1" t="s">
        <v>1316</v>
      </c>
      <c r="G351" s="1" t="s">
        <v>99</v>
      </c>
      <c r="H351" s="31">
        <v>6875</v>
      </c>
      <c r="I351" s="31">
        <v>6875</v>
      </c>
      <c r="J351" s="1" t="b">
        <f>H351=I351</f>
        <v>1</v>
      </c>
      <c r="K351" s="1" t="s">
        <v>2791</v>
      </c>
      <c r="L351" s="1" t="s">
        <v>0</v>
      </c>
      <c r="M351" s="1" t="s">
        <v>0</v>
      </c>
      <c r="N351" s="1" t="s">
        <v>0</v>
      </c>
      <c r="O351" s="1" t="s">
        <v>0</v>
      </c>
    </row>
    <row r="352" spans="1:15" hidden="1" x14ac:dyDescent="0.25">
      <c r="A352" s="1" t="s">
        <v>1524</v>
      </c>
      <c r="B352" s="1" t="s">
        <v>1525</v>
      </c>
      <c r="C352" s="1" t="s">
        <v>1526</v>
      </c>
      <c r="D352" s="1" t="s">
        <v>1527</v>
      </c>
      <c r="E352" s="1" t="s">
        <v>1528</v>
      </c>
      <c r="F352" s="1" t="s">
        <v>1529</v>
      </c>
      <c r="G352" s="1" t="s">
        <v>99</v>
      </c>
      <c r="H352" s="31">
        <v>6875</v>
      </c>
      <c r="I352" s="31">
        <v>6875</v>
      </c>
      <c r="J352" s="1" t="b">
        <f>H352=I352</f>
        <v>1</v>
      </c>
      <c r="K352" s="1" t="s">
        <v>2791</v>
      </c>
      <c r="L352" s="1" t="s">
        <v>0</v>
      </c>
      <c r="M352" s="1" t="s">
        <v>0</v>
      </c>
      <c r="N352" s="1" t="s">
        <v>0</v>
      </c>
      <c r="O352" s="1" t="s">
        <v>0</v>
      </c>
    </row>
    <row r="353" spans="1:15" hidden="1" x14ac:dyDescent="0.25">
      <c r="A353" s="1" t="s">
        <v>1543</v>
      </c>
      <c r="B353" s="1" t="s">
        <v>1544</v>
      </c>
      <c r="C353" s="1" t="s">
        <v>1526</v>
      </c>
      <c r="D353" s="1" t="s">
        <v>1545</v>
      </c>
      <c r="E353" s="1" t="s">
        <v>1546</v>
      </c>
      <c r="F353" s="1" t="s">
        <v>1534</v>
      </c>
      <c r="G353" s="1" t="s">
        <v>99</v>
      </c>
      <c r="H353" s="31">
        <v>6875</v>
      </c>
      <c r="I353" s="31">
        <v>6875</v>
      </c>
      <c r="J353" s="1" t="b">
        <f>H353=I353</f>
        <v>1</v>
      </c>
      <c r="K353" s="1" t="s">
        <v>2791</v>
      </c>
      <c r="L353" s="1" t="s">
        <v>0</v>
      </c>
      <c r="M353" s="1" t="s">
        <v>0</v>
      </c>
      <c r="N353" s="1" t="s">
        <v>0</v>
      </c>
      <c r="O353" s="1" t="s">
        <v>0</v>
      </c>
    </row>
    <row r="354" spans="1:15" hidden="1" x14ac:dyDescent="0.25">
      <c r="A354" s="1" t="s">
        <v>1555</v>
      </c>
      <c r="B354" s="1" t="s">
        <v>1556</v>
      </c>
      <c r="C354" s="1" t="s">
        <v>1526</v>
      </c>
      <c r="D354" s="1" t="s">
        <v>1557</v>
      </c>
      <c r="E354" s="1" t="s">
        <v>1558</v>
      </c>
      <c r="F354" s="1" t="s">
        <v>1534</v>
      </c>
      <c r="G354" s="1" t="s">
        <v>99</v>
      </c>
      <c r="H354" s="31">
        <v>6875</v>
      </c>
      <c r="I354" s="31">
        <v>6875</v>
      </c>
      <c r="J354" s="1" t="b">
        <f>H354=I354</f>
        <v>1</v>
      </c>
      <c r="K354" s="1" t="s">
        <v>2791</v>
      </c>
      <c r="L354" s="1" t="s">
        <v>0</v>
      </c>
      <c r="M354" s="1" t="s">
        <v>0</v>
      </c>
      <c r="N354" s="1" t="s">
        <v>0</v>
      </c>
      <c r="O354" s="1" t="s">
        <v>0</v>
      </c>
    </row>
    <row r="355" spans="1:15" hidden="1" x14ac:dyDescent="0.25">
      <c r="A355" s="1" t="s">
        <v>1584</v>
      </c>
      <c r="B355" s="1" t="s">
        <v>1585</v>
      </c>
      <c r="C355" s="1" t="s">
        <v>1526</v>
      </c>
      <c r="D355" s="1" t="s">
        <v>1586</v>
      </c>
      <c r="E355" s="1" t="s">
        <v>1587</v>
      </c>
      <c r="F355" s="1" t="s">
        <v>1529</v>
      </c>
      <c r="G355" s="1" t="s">
        <v>99</v>
      </c>
      <c r="H355" s="31">
        <v>6875</v>
      </c>
      <c r="I355" s="31">
        <v>6875</v>
      </c>
      <c r="J355" s="1" t="b">
        <f>H355=I355</f>
        <v>1</v>
      </c>
      <c r="K355" s="1" t="s">
        <v>2791</v>
      </c>
      <c r="L355" s="1" t="s">
        <v>0</v>
      </c>
      <c r="M355" s="1" t="s">
        <v>0</v>
      </c>
      <c r="N355" s="1" t="s">
        <v>0</v>
      </c>
      <c r="O355" s="1" t="s">
        <v>0</v>
      </c>
    </row>
    <row r="356" spans="1:15" hidden="1" x14ac:dyDescent="0.25">
      <c r="A356" s="1" t="s">
        <v>1596</v>
      </c>
      <c r="B356" s="1" t="s">
        <v>1597</v>
      </c>
      <c r="C356" s="1" t="s">
        <v>1526</v>
      </c>
      <c r="D356" s="1" t="s">
        <v>1598</v>
      </c>
      <c r="E356" s="1" t="s">
        <v>1599</v>
      </c>
      <c r="F356" s="1" t="s">
        <v>1534</v>
      </c>
      <c r="G356" s="1" t="s">
        <v>99</v>
      </c>
      <c r="H356" s="31">
        <v>6875</v>
      </c>
      <c r="I356" s="31">
        <v>6875</v>
      </c>
      <c r="J356" s="1" t="b">
        <f>H356=I356</f>
        <v>1</v>
      </c>
      <c r="K356" s="1" t="s">
        <v>2791</v>
      </c>
      <c r="L356" s="1" t="s">
        <v>0</v>
      </c>
      <c r="M356" s="1" t="s">
        <v>0</v>
      </c>
      <c r="N356" s="1" t="s">
        <v>0</v>
      </c>
      <c r="O356" s="1" t="s">
        <v>0</v>
      </c>
    </row>
    <row r="357" spans="1:15" hidden="1" x14ac:dyDescent="0.25">
      <c r="A357" s="1" t="s">
        <v>1616</v>
      </c>
      <c r="B357" s="1" t="s">
        <v>1617</v>
      </c>
      <c r="C357" s="1" t="s">
        <v>1526</v>
      </c>
      <c r="D357" s="1" t="s">
        <v>1618</v>
      </c>
      <c r="E357" s="1" t="s">
        <v>1619</v>
      </c>
      <c r="F357" s="1" t="s">
        <v>1534</v>
      </c>
      <c r="G357" s="1" t="s">
        <v>99</v>
      </c>
      <c r="H357" s="31">
        <v>6875</v>
      </c>
      <c r="I357" s="31">
        <v>6875</v>
      </c>
      <c r="J357" s="1" t="b">
        <f>H357=I357</f>
        <v>1</v>
      </c>
      <c r="K357" s="1" t="s">
        <v>2791</v>
      </c>
      <c r="L357" s="1" t="s">
        <v>0</v>
      </c>
      <c r="M357" s="1" t="s">
        <v>0</v>
      </c>
      <c r="N357" s="1" t="s">
        <v>0</v>
      </c>
      <c r="O357" s="1" t="s">
        <v>0</v>
      </c>
    </row>
    <row r="358" spans="1:15" hidden="1" x14ac:dyDescent="0.25">
      <c r="A358" s="1" t="s">
        <v>1665</v>
      </c>
      <c r="B358" s="1" t="s">
        <v>1666</v>
      </c>
      <c r="C358" s="1" t="s">
        <v>1526</v>
      </c>
      <c r="D358" s="1" t="s">
        <v>1667</v>
      </c>
      <c r="E358" s="1" t="s">
        <v>1668</v>
      </c>
      <c r="F358" s="1" t="s">
        <v>1534</v>
      </c>
      <c r="G358" s="1" t="s">
        <v>99</v>
      </c>
      <c r="H358" s="31">
        <v>6875</v>
      </c>
      <c r="I358" s="31">
        <v>6875</v>
      </c>
      <c r="J358" s="1" t="b">
        <f>H358=I358</f>
        <v>1</v>
      </c>
      <c r="K358" s="1" t="s">
        <v>2791</v>
      </c>
      <c r="L358" s="1" t="s">
        <v>0</v>
      </c>
      <c r="M358" s="1" t="s">
        <v>0</v>
      </c>
      <c r="N358" s="1" t="s">
        <v>0</v>
      </c>
      <c r="O358" s="1" t="s">
        <v>0</v>
      </c>
    </row>
    <row r="359" spans="1:15" hidden="1" x14ac:dyDescent="0.25">
      <c r="A359" s="1" t="s">
        <v>1669</v>
      </c>
      <c r="B359" s="1" t="s">
        <v>1670</v>
      </c>
      <c r="C359" s="1" t="s">
        <v>1526</v>
      </c>
      <c r="D359" s="1" t="s">
        <v>1671</v>
      </c>
      <c r="E359" s="1" t="s">
        <v>1672</v>
      </c>
      <c r="F359" s="1" t="s">
        <v>1529</v>
      </c>
      <c r="G359" s="1" t="s">
        <v>99</v>
      </c>
      <c r="H359" s="31">
        <v>6875</v>
      </c>
      <c r="I359" s="31">
        <v>6875</v>
      </c>
      <c r="J359" s="1" t="b">
        <f>H359=I359</f>
        <v>1</v>
      </c>
      <c r="K359" s="1" t="s">
        <v>2791</v>
      </c>
      <c r="L359" s="1" t="s">
        <v>0</v>
      </c>
      <c r="M359" s="1" t="s">
        <v>0</v>
      </c>
      <c r="N359" s="1" t="s">
        <v>0</v>
      </c>
      <c r="O359" s="1" t="s">
        <v>0</v>
      </c>
    </row>
    <row r="360" spans="1:15" hidden="1" x14ac:dyDescent="0.25">
      <c r="A360" s="1" t="s">
        <v>1689</v>
      </c>
      <c r="B360" s="1" t="s">
        <v>1690</v>
      </c>
      <c r="C360" s="1" t="s">
        <v>1526</v>
      </c>
      <c r="D360" s="1" t="s">
        <v>1691</v>
      </c>
      <c r="E360" s="1" t="s">
        <v>1692</v>
      </c>
      <c r="F360" s="1" t="s">
        <v>1529</v>
      </c>
      <c r="G360" s="1" t="s">
        <v>99</v>
      </c>
      <c r="H360" s="31">
        <v>6875</v>
      </c>
      <c r="I360" s="31">
        <v>6875</v>
      </c>
      <c r="J360" s="1" t="b">
        <f>H360=I360</f>
        <v>1</v>
      </c>
      <c r="K360" s="1" t="s">
        <v>2791</v>
      </c>
      <c r="L360" s="1" t="s">
        <v>0</v>
      </c>
      <c r="M360" s="1" t="s">
        <v>0</v>
      </c>
      <c r="N360" s="1" t="s">
        <v>0</v>
      </c>
      <c r="O360" s="1" t="s">
        <v>0</v>
      </c>
    </row>
    <row r="361" spans="1:15" hidden="1" x14ac:dyDescent="0.25">
      <c r="A361" s="1" t="s">
        <v>1705</v>
      </c>
      <c r="B361" s="1" t="s">
        <v>1706</v>
      </c>
      <c r="C361" s="1" t="s">
        <v>1526</v>
      </c>
      <c r="D361" s="1" t="s">
        <v>1707</v>
      </c>
      <c r="E361" s="1" t="s">
        <v>1708</v>
      </c>
      <c r="F361" s="1" t="s">
        <v>1534</v>
      </c>
      <c r="G361" s="1" t="s">
        <v>99</v>
      </c>
      <c r="H361" s="31">
        <v>6875</v>
      </c>
      <c r="I361" s="31">
        <v>6875</v>
      </c>
      <c r="J361" s="1" t="b">
        <f>H361=I361</f>
        <v>1</v>
      </c>
      <c r="K361" s="1" t="s">
        <v>2791</v>
      </c>
      <c r="L361" s="1" t="s">
        <v>0</v>
      </c>
      <c r="M361" s="1" t="s">
        <v>0</v>
      </c>
      <c r="N361" s="1" t="s">
        <v>0</v>
      </c>
      <c r="O361" s="1" t="s">
        <v>0</v>
      </c>
    </row>
    <row r="362" spans="1:15" hidden="1" x14ac:dyDescent="0.25">
      <c r="A362" s="1" t="s">
        <v>1713</v>
      </c>
      <c r="B362" s="1" t="s">
        <v>1714</v>
      </c>
      <c r="C362" s="1" t="s">
        <v>1526</v>
      </c>
      <c r="D362" s="1" t="s">
        <v>1715</v>
      </c>
      <c r="E362" s="1" t="s">
        <v>1716</v>
      </c>
      <c r="F362" s="1" t="s">
        <v>1529</v>
      </c>
      <c r="G362" s="1" t="s">
        <v>99</v>
      </c>
      <c r="H362" s="31">
        <v>6875</v>
      </c>
      <c r="I362" s="31">
        <v>6875</v>
      </c>
      <c r="J362" s="1" t="b">
        <f>H362=I362</f>
        <v>1</v>
      </c>
      <c r="K362" s="1" t="s">
        <v>2791</v>
      </c>
      <c r="L362" s="1" t="s">
        <v>0</v>
      </c>
      <c r="M362" s="1" t="s">
        <v>0</v>
      </c>
      <c r="N362" s="1" t="s">
        <v>0</v>
      </c>
      <c r="O362" s="1" t="s">
        <v>0</v>
      </c>
    </row>
    <row r="363" spans="1:15" hidden="1" x14ac:dyDescent="0.25">
      <c r="A363" s="1" t="s">
        <v>1717</v>
      </c>
      <c r="B363" s="1" t="s">
        <v>1718</v>
      </c>
      <c r="C363" s="1" t="s">
        <v>1526</v>
      </c>
      <c r="D363" s="1" t="s">
        <v>1719</v>
      </c>
      <c r="E363" s="1" t="s">
        <v>1720</v>
      </c>
      <c r="F363" s="1" t="s">
        <v>1529</v>
      </c>
      <c r="G363" s="1" t="s">
        <v>99</v>
      </c>
      <c r="H363" s="31">
        <v>6875</v>
      </c>
      <c r="I363" s="31">
        <v>6875</v>
      </c>
      <c r="J363" s="1" t="b">
        <f>H363=I363</f>
        <v>1</v>
      </c>
      <c r="K363" s="1" t="s">
        <v>2791</v>
      </c>
      <c r="L363" s="1" t="s">
        <v>0</v>
      </c>
      <c r="M363" s="1" t="s">
        <v>0</v>
      </c>
      <c r="N363" s="1" t="s">
        <v>0</v>
      </c>
      <c r="O363" s="1" t="s">
        <v>0</v>
      </c>
    </row>
    <row r="364" spans="1:15" hidden="1" x14ac:dyDescent="0.25">
      <c r="A364" s="1" t="s">
        <v>1737</v>
      </c>
      <c r="B364" s="1" t="s">
        <v>1738</v>
      </c>
      <c r="C364" s="1" t="s">
        <v>1526</v>
      </c>
      <c r="D364" s="1" t="s">
        <v>1739</v>
      </c>
      <c r="E364" s="1" t="s">
        <v>1740</v>
      </c>
      <c r="F364" s="1" t="s">
        <v>1534</v>
      </c>
      <c r="G364" s="1" t="s">
        <v>99</v>
      </c>
      <c r="H364" s="31">
        <v>6875</v>
      </c>
      <c r="I364" s="31">
        <v>6875</v>
      </c>
      <c r="J364" s="1" t="b">
        <f>H364=I364</f>
        <v>1</v>
      </c>
      <c r="K364" s="1" t="s">
        <v>2791</v>
      </c>
      <c r="L364" s="1" t="s">
        <v>0</v>
      </c>
      <c r="M364" s="1" t="s">
        <v>0</v>
      </c>
      <c r="N364" s="1" t="s">
        <v>0</v>
      </c>
      <c r="O364" s="1" t="s">
        <v>0</v>
      </c>
    </row>
    <row r="365" spans="1:15" hidden="1" x14ac:dyDescent="0.25">
      <c r="A365" s="1" t="s">
        <v>1753</v>
      </c>
      <c r="B365" s="1" t="s">
        <v>1754</v>
      </c>
      <c r="C365" s="1" t="s">
        <v>1526</v>
      </c>
      <c r="D365" s="1" t="s">
        <v>1755</v>
      </c>
      <c r="E365" s="1" t="s">
        <v>1756</v>
      </c>
      <c r="F365" s="1" t="s">
        <v>1534</v>
      </c>
      <c r="G365" s="1" t="s">
        <v>99</v>
      </c>
      <c r="H365" s="31">
        <v>6875</v>
      </c>
      <c r="I365" s="31">
        <v>6875</v>
      </c>
      <c r="J365" s="1" t="b">
        <f>H365=I365</f>
        <v>1</v>
      </c>
      <c r="K365" s="1" t="s">
        <v>2791</v>
      </c>
      <c r="L365" s="1" t="s">
        <v>0</v>
      </c>
      <c r="M365" s="1" t="s">
        <v>0</v>
      </c>
      <c r="N365" s="1" t="s">
        <v>0</v>
      </c>
      <c r="O365" s="1" t="s">
        <v>0</v>
      </c>
    </row>
    <row r="366" spans="1:15" hidden="1" x14ac:dyDescent="0.25">
      <c r="A366" s="1" t="s">
        <v>1761</v>
      </c>
      <c r="B366" s="1" t="s">
        <v>1762</v>
      </c>
      <c r="C366" s="1" t="s">
        <v>1526</v>
      </c>
      <c r="D366" s="1" t="s">
        <v>1763</v>
      </c>
      <c r="E366" s="1" t="s">
        <v>1764</v>
      </c>
      <c r="F366" s="1" t="s">
        <v>1529</v>
      </c>
      <c r="G366" s="1" t="s">
        <v>99</v>
      </c>
      <c r="H366" s="31">
        <v>6875</v>
      </c>
      <c r="I366" s="31">
        <v>6875</v>
      </c>
      <c r="J366" s="1" t="b">
        <f>H366=I366</f>
        <v>1</v>
      </c>
      <c r="K366" s="1" t="s">
        <v>2791</v>
      </c>
      <c r="L366" s="1" t="s">
        <v>0</v>
      </c>
      <c r="M366" s="1" t="s">
        <v>0</v>
      </c>
      <c r="N366" s="1" t="s">
        <v>0</v>
      </c>
      <c r="O366" s="1" t="s">
        <v>0</v>
      </c>
    </row>
    <row r="367" spans="1:15" hidden="1" x14ac:dyDescent="0.25">
      <c r="A367" s="1" t="s">
        <v>1777</v>
      </c>
      <c r="B367" s="1" t="s">
        <v>1778</v>
      </c>
      <c r="C367" s="1" t="s">
        <v>1526</v>
      </c>
      <c r="D367" s="1" t="s">
        <v>1779</v>
      </c>
      <c r="E367" s="1" t="s">
        <v>1780</v>
      </c>
      <c r="F367" s="1" t="s">
        <v>1534</v>
      </c>
      <c r="G367" s="1" t="s">
        <v>99</v>
      </c>
      <c r="H367" s="31">
        <v>6875</v>
      </c>
      <c r="I367" s="31">
        <v>6875</v>
      </c>
      <c r="J367" s="1" t="b">
        <f>H367=I367</f>
        <v>1</v>
      </c>
      <c r="K367" s="1" t="s">
        <v>2791</v>
      </c>
      <c r="L367" s="1" t="s">
        <v>0</v>
      </c>
      <c r="M367" s="1" t="s">
        <v>0</v>
      </c>
      <c r="N367" s="1" t="s">
        <v>0</v>
      </c>
      <c r="O367" s="1" t="s">
        <v>0</v>
      </c>
    </row>
    <row r="368" spans="1:15" hidden="1" x14ac:dyDescent="0.25">
      <c r="A368" s="1" t="s">
        <v>1804</v>
      </c>
      <c r="B368" s="1" t="s">
        <v>1805</v>
      </c>
      <c r="C368" s="1" t="s">
        <v>1526</v>
      </c>
      <c r="D368" s="1" t="s">
        <v>1806</v>
      </c>
      <c r="E368" s="1" t="s">
        <v>1807</v>
      </c>
      <c r="F368" s="1" t="s">
        <v>1534</v>
      </c>
      <c r="G368" s="1" t="s">
        <v>99</v>
      </c>
      <c r="H368" s="31">
        <v>6875</v>
      </c>
      <c r="I368" s="31">
        <v>6875</v>
      </c>
      <c r="J368" s="1" t="b">
        <f>H368=I368</f>
        <v>1</v>
      </c>
      <c r="K368" s="1" t="s">
        <v>2791</v>
      </c>
      <c r="L368" s="1" t="s">
        <v>0</v>
      </c>
      <c r="M368" s="1" t="s">
        <v>0</v>
      </c>
      <c r="N368" s="1" t="s">
        <v>0</v>
      </c>
      <c r="O368" s="1" t="s">
        <v>0</v>
      </c>
    </row>
    <row r="369" spans="1:15" hidden="1" x14ac:dyDescent="0.25">
      <c r="A369" s="1" t="s">
        <v>1825</v>
      </c>
      <c r="B369" s="1" t="s">
        <v>1826</v>
      </c>
      <c r="C369" s="1" t="s">
        <v>1526</v>
      </c>
      <c r="D369" s="1" t="s">
        <v>1827</v>
      </c>
      <c r="E369" s="1" t="s">
        <v>1828</v>
      </c>
      <c r="F369" s="1" t="s">
        <v>1529</v>
      </c>
      <c r="G369" s="1" t="s">
        <v>99</v>
      </c>
      <c r="H369" s="31">
        <v>6875</v>
      </c>
      <c r="I369" s="31">
        <v>6875</v>
      </c>
      <c r="J369" s="1" t="b">
        <f>H369=I369</f>
        <v>1</v>
      </c>
      <c r="K369" s="1" t="s">
        <v>2791</v>
      </c>
      <c r="L369" s="1" t="s">
        <v>0</v>
      </c>
      <c r="M369" s="1" t="s">
        <v>0</v>
      </c>
      <c r="N369" s="1" t="s">
        <v>0</v>
      </c>
      <c r="O369" s="1" t="s">
        <v>0</v>
      </c>
    </row>
    <row r="370" spans="1:15" hidden="1" x14ac:dyDescent="0.25">
      <c r="A370" s="1" t="s">
        <v>1833</v>
      </c>
      <c r="B370" s="1" t="s">
        <v>1834</v>
      </c>
      <c r="C370" s="1" t="s">
        <v>1526</v>
      </c>
      <c r="D370" s="1" t="s">
        <v>1835</v>
      </c>
      <c r="E370" s="1" t="s">
        <v>1836</v>
      </c>
      <c r="F370" s="1" t="s">
        <v>1534</v>
      </c>
      <c r="G370" s="1" t="s">
        <v>99</v>
      </c>
      <c r="H370" s="31">
        <v>6875</v>
      </c>
      <c r="I370" s="31">
        <v>6875</v>
      </c>
      <c r="J370" s="1" t="b">
        <f>H370=I370</f>
        <v>1</v>
      </c>
      <c r="K370" s="1" t="s">
        <v>2791</v>
      </c>
      <c r="L370" s="1" t="s">
        <v>0</v>
      </c>
      <c r="M370" s="1" t="s">
        <v>0</v>
      </c>
      <c r="N370" s="1" t="s">
        <v>0</v>
      </c>
      <c r="O370" s="1" t="s">
        <v>0</v>
      </c>
    </row>
    <row r="371" spans="1:15" hidden="1" x14ac:dyDescent="0.25">
      <c r="A371" s="1" t="s">
        <v>1854</v>
      </c>
      <c r="B371" s="1" t="s">
        <v>1855</v>
      </c>
      <c r="C371" s="1" t="s">
        <v>1526</v>
      </c>
      <c r="D371" s="1" t="s">
        <v>1856</v>
      </c>
      <c r="E371" s="1" t="s">
        <v>1857</v>
      </c>
      <c r="F371" s="1" t="s">
        <v>1529</v>
      </c>
      <c r="G371" s="1" t="s">
        <v>99</v>
      </c>
      <c r="H371" s="31">
        <v>6875</v>
      </c>
      <c r="I371" s="31">
        <v>6875</v>
      </c>
      <c r="J371" s="1" t="b">
        <f>H371=I371</f>
        <v>1</v>
      </c>
      <c r="K371" s="1" t="s">
        <v>2791</v>
      </c>
      <c r="L371" s="1" t="s">
        <v>0</v>
      </c>
      <c r="M371" s="1" t="s">
        <v>0</v>
      </c>
      <c r="N371" s="1" t="s">
        <v>0</v>
      </c>
      <c r="O371" s="1" t="s">
        <v>0</v>
      </c>
    </row>
    <row r="372" spans="1:15" hidden="1" x14ac:dyDescent="0.25">
      <c r="A372" s="1" t="s">
        <v>1887</v>
      </c>
      <c r="B372" s="1" t="s">
        <v>1888</v>
      </c>
      <c r="C372" s="1" t="s">
        <v>1526</v>
      </c>
      <c r="D372" s="1" t="s">
        <v>1889</v>
      </c>
      <c r="E372" s="1" t="s">
        <v>1890</v>
      </c>
      <c r="F372" s="1" t="s">
        <v>1534</v>
      </c>
      <c r="G372" s="1" t="s">
        <v>99</v>
      </c>
      <c r="H372" s="31">
        <v>6875</v>
      </c>
      <c r="I372" s="31">
        <v>6875</v>
      </c>
      <c r="J372" s="1" t="b">
        <f>H372=I372</f>
        <v>1</v>
      </c>
      <c r="K372" s="1" t="s">
        <v>2791</v>
      </c>
      <c r="L372" s="1" t="s">
        <v>0</v>
      </c>
      <c r="M372" s="1" t="s">
        <v>0</v>
      </c>
      <c r="N372" s="1" t="s">
        <v>0</v>
      </c>
      <c r="O372" s="1" t="s">
        <v>0</v>
      </c>
    </row>
    <row r="373" spans="1:15" hidden="1" x14ac:dyDescent="0.25">
      <c r="A373" s="1" t="s">
        <v>1907</v>
      </c>
      <c r="B373" s="1" t="s">
        <v>1908</v>
      </c>
      <c r="C373" s="1" t="s">
        <v>1526</v>
      </c>
      <c r="D373" s="1" t="s">
        <v>1909</v>
      </c>
      <c r="E373" s="1" t="s">
        <v>1910</v>
      </c>
      <c r="F373" s="1" t="s">
        <v>1529</v>
      </c>
      <c r="G373" s="1" t="s">
        <v>99</v>
      </c>
      <c r="H373" s="31">
        <v>6875</v>
      </c>
      <c r="I373" s="31">
        <v>6875</v>
      </c>
      <c r="J373" s="1" t="b">
        <f>H373=I373</f>
        <v>1</v>
      </c>
      <c r="K373" s="1" t="s">
        <v>2791</v>
      </c>
      <c r="L373" s="1" t="s">
        <v>0</v>
      </c>
      <c r="M373" s="1" t="s">
        <v>0</v>
      </c>
      <c r="N373" s="1" t="s">
        <v>0</v>
      </c>
      <c r="O373" s="1" t="s">
        <v>0</v>
      </c>
    </row>
    <row r="374" spans="1:15" hidden="1" x14ac:dyDescent="0.25">
      <c r="A374" s="1" t="s">
        <v>1911</v>
      </c>
      <c r="B374" s="1" t="s">
        <v>1912</v>
      </c>
      <c r="C374" s="1" t="s">
        <v>1526</v>
      </c>
      <c r="D374" s="1" t="s">
        <v>1913</v>
      </c>
      <c r="E374" s="1" t="s">
        <v>1914</v>
      </c>
      <c r="F374" s="1" t="s">
        <v>1534</v>
      </c>
      <c r="G374" s="1" t="s">
        <v>99</v>
      </c>
      <c r="H374" s="31">
        <v>6875</v>
      </c>
      <c r="I374" s="31">
        <v>6875</v>
      </c>
      <c r="J374" s="1" t="b">
        <f>H374=I374</f>
        <v>1</v>
      </c>
      <c r="K374" s="1" t="s">
        <v>2791</v>
      </c>
      <c r="L374" s="1" t="s">
        <v>0</v>
      </c>
      <c r="M374" s="1" t="s">
        <v>0</v>
      </c>
      <c r="N374" s="1" t="s">
        <v>0</v>
      </c>
      <c r="O374" s="1" t="s">
        <v>0</v>
      </c>
    </row>
    <row r="375" spans="1:15" hidden="1" x14ac:dyDescent="0.25">
      <c r="A375" s="2" t="s">
        <v>1294</v>
      </c>
      <c r="B375" s="2" t="s">
        <v>1295</v>
      </c>
      <c r="C375" s="2" t="s">
        <v>1279</v>
      </c>
      <c r="D375" s="2" t="s">
        <v>1296</v>
      </c>
      <c r="E375" s="2" t="s">
        <v>1297</v>
      </c>
      <c r="F375" s="2" t="s">
        <v>907</v>
      </c>
      <c r="G375" s="2" t="s">
        <v>1298</v>
      </c>
      <c r="H375" s="32">
        <v>7012.5</v>
      </c>
      <c r="I375" s="31">
        <v>7012.5</v>
      </c>
      <c r="J375" s="1" t="b">
        <f>H375=I375</f>
        <v>1</v>
      </c>
      <c r="K375" s="1" t="s">
        <v>2791</v>
      </c>
      <c r="L375" s="2" t="s">
        <v>0</v>
      </c>
      <c r="M375" s="2" t="s">
        <v>0</v>
      </c>
      <c r="N375" s="2" t="s">
        <v>0</v>
      </c>
      <c r="O375" s="2" t="s">
        <v>0</v>
      </c>
    </row>
    <row r="376" spans="1:15" hidden="1" x14ac:dyDescent="0.25">
      <c r="A376" s="1" t="s">
        <v>81</v>
      </c>
      <c r="B376" s="1" t="s">
        <v>82</v>
      </c>
      <c r="C376" s="1" t="s">
        <v>15</v>
      </c>
      <c r="D376" s="1" t="s">
        <v>83</v>
      </c>
      <c r="E376" s="1" t="s">
        <v>84</v>
      </c>
      <c r="F376" s="1" t="s">
        <v>29</v>
      </c>
      <c r="G376" s="1" t="s">
        <v>85</v>
      </c>
      <c r="H376" s="31">
        <v>7150</v>
      </c>
      <c r="I376" s="31">
        <v>7150</v>
      </c>
      <c r="J376" s="1" t="b">
        <f>H376=I376</f>
        <v>1</v>
      </c>
      <c r="K376" s="1" t="s">
        <v>2791</v>
      </c>
      <c r="L376" s="1" t="s">
        <v>0</v>
      </c>
      <c r="M376" s="1" t="s">
        <v>0</v>
      </c>
      <c r="N376" s="1" t="s">
        <v>0</v>
      </c>
      <c r="O376" s="1" t="s">
        <v>0</v>
      </c>
    </row>
    <row r="377" spans="1:15" hidden="1" x14ac:dyDescent="0.25">
      <c r="A377" s="1" t="s">
        <v>100</v>
      </c>
      <c r="B377" s="1" t="s">
        <v>101</v>
      </c>
      <c r="C377" s="1" t="s">
        <v>15</v>
      </c>
      <c r="D377" s="1" t="s">
        <v>102</v>
      </c>
      <c r="E377" s="1" t="s">
        <v>103</v>
      </c>
      <c r="F377" s="1" t="s">
        <v>104</v>
      </c>
      <c r="G377" s="1" t="s">
        <v>85</v>
      </c>
      <c r="H377" s="31">
        <v>7150</v>
      </c>
      <c r="I377" s="31">
        <v>7150</v>
      </c>
      <c r="J377" s="1" t="b">
        <f>H377=I377</f>
        <v>1</v>
      </c>
      <c r="K377" s="1" t="s">
        <v>2791</v>
      </c>
      <c r="L377" s="1" t="s">
        <v>0</v>
      </c>
      <c r="M377" s="1" t="s">
        <v>0</v>
      </c>
      <c r="N377" s="1" t="s">
        <v>0</v>
      </c>
      <c r="O377" s="1" t="s">
        <v>0</v>
      </c>
    </row>
    <row r="378" spans="1:15" hidden="1" x14ac:dyDescent="0.25">
      <c r="A378" s="1" t="s">
        <v>251</v>
      </c>
      <c r="B378" s="1" t="s">
        <v>252</v>
      </c>
      <c r="C378" s="1" t="s">
        <v>234</v>
      </c>
      <c r="D378" s="1" t="s">
        <v>253</v>
      </c>
      <c r="E378" s="1" t="s">
        <v>254</v>
      </c>
      <c r="F378" s="1" t="s">
        <v>237</v>
      </c>
      <c r="G378" s="1" t="s">
        <v>85</v>
      </c>
      <c r="H378" s="31">
        <v>7150</v>
      </c>
      <c r="I378" s="31">
        <v>7150</v>
      </c>
      <c r="J378" s="1" t="b">
        <f>H378=I378</f>
        <v>1</v>
      </c>
      <c r="K378" s="1" t="s">
        <v>2791</v>
      </c>
      <c r="L378" s="1" t="s">
        <v>0</v>
      </c>
      <c r="M378" s="1" t="s">
        <v>0</v>
      </c>
      <c r="N378" s="1" t="s">
        <v>0</v>
      </c>
      <c r="O378" s="1" t="s">
        <v>0</v>
      </c>
    </row>
    <row r="379" spans="1:15" hidden="1" x14ac:dyDescent="0.25">
      <c r="A379" s="1" t="s">
        <v>275</v>
      </c>
      <c r="B379" s="1" t="s">
        <v>276</v>
      </c>
      <c r="C379" s="1" t="s">
        <v>234</v>
      </c>
      <c r="D379" s="1" t="s">
        <v>277</v>
      </c>
      <c r="E379" s="1" t="s">
        <v>278</v>
      </c>
      <c r="F379" s="1" t="s">
        <v>237</v>
      </c>
      <c r="G379" s="1" t="s">
        <v>85</v>
      </c>
      <c r="H379" s="31">
        <v>7150</v>
      </c>
      <c r="I379" s="31">
        <v>7150</v>
      </c>
      <c r="J379" s="1" t="b">
        <f>H379=I379</f>
        <v>1</v>
      </c>
      <c r="K379" s="1" t="s">
        <v>2791</v>
      </c>
      <c r="L379" s="1" t="s">
        <v>0</v>
      </c>
      <c r="M379" s="1" t="s">
        <v>0</v>
      </c>
      <c r="N379" s="1" t="s">
        <v>0</v>
      </c>
      <c r="O379" s="1" t="s">
        <v>0</v>
      </c>
    </row>
    <row r="380" spans="1:15" hidden="1" x14ac:dyDescent="0.25">
      <c r="A380" s="1" t="s">
        <v>296</v>
      </c>
      <c r="B380" s="1" t="s">
        <v>297</v>
      </c>
      <c r="C380" s="1" t="s">
        <v>234</v>
      </c>
      <c r="D380" s="1" t="s">
        <v>298</v>
      </c>
      <c r="E380" s="1" t="s">
        <v>299</v>
      </c>
      <c r="F380" s="1" t="s">
        <v>273</v>
      </c>
      <c r="G380" s="1" t="s">
        <v>85</v>
      </c>
      <c r="H380" s="31">
        <v>7150</v>
      </c>
      <c r="I380" s="31">
        <v>7150</v>
      </c>
      <c r="J380" s="1" t="b">
        <f>H380=I380</f>
        <v>1</v>
      </c>
      <c r="K380" s="1" t="s">
        <v>2791</v>
      </c>
      <c r="L380" s="1" t="s">
        <v>0</v>
      </c>
      <c r="M380" s="1" t="s">
        <v>0</v>
      </c>
      <c r="N380" s="1" t="s">
        <v>0</v>
      </c>
      <c r="O380" s="1" t="s">
        <v>0</v>
      </c>
    </row>
    <row r="381" spans="1:15" hidden="1" x14ac:dyDescent="0.25">
      <c r="A381" s="1" t="s">
        <v>300</v>
      </c>
      <c r="B381" s="1" t="s">
        <v>301</v>
      </c>
      <c r="C381" s="1" t="s">
        <v>234</v>
      </c>
      <c r="D381" s="1" t="s">
        <v>302</v>
      </c>
      <c r="E381" s="1" t="s">
        <v>303</v>
      </c>
      <c r="F381" s="1" t="s">
        <v>237</v>
      </c>
      <c r="G381" s="1" t="s">
        <v>85</v>
      </c>
      <c r="H381" s="31">
        <v>7150</v>
      </c>
      <c r="I381" s="31">
        <v>7150</v>
      </c>
      <c r="J381" s="1" t="b">
        <f>H381=I381</f>
        <v>1</v>
      </c>
      <c r="K381" s="1" t="s">
        <v>2791</v>
      </c>
      <c r="L381" s="1" t="s">
        <v>0</v>
      </c>
      <c r="M381" s="1" t="s">
        <v>0</v>
      </c>
      <c r="N381" s="1" t="s">
        <v>0</v>
      </c>
      <c r="O381" s="1" t="s">
        <v>0</v>
      </c>
    </row>
    <row r="382" spans="1:15" hidden="1" x14ac:dyDescent="0.25">
      <c r="A382" s="1" t="s">
        <v>304</v>
      </c>
      <c r="B382" s="1" t="s">
        <v>305</v>
      </c>
      <c r="C382" s="1" t="s">
        <v>234</v>
      </c>
      <c r="D382" s="1" t="s">
        <v>306</v>
      </c>
      <c r="E382" s="1" t="s">
        <v>307</v>
      </c>
      <c r="F382" s="1" t="s">
        <v>237</v>
      </c>
      <c r="G382" s="1" t="s">
        <v>85</v>
      </c>
      <c r="H382" s="31">
        <v>7150</v>
      </c>
      <c r="I382" s="31">
        <v>7150</v>
      </c>
      <c r="J382" s="1" t="b">
        <f>H382=I382</f>
        <v>1</v>
      </c>
      <c r="K382" s="1" t="s">
        <v>2791</v>
      </c>
      <c r="L382" s="1" t="s">
        <v>0</v>
      </c>
      <c r="M382" s="1" t="s">
        <v>0</v>
      </c>
      <c r="N382" s="1" t="s">
        <v>0</v>
      </c>
      <c r="O382" s="1" t="s">
        <v>0</v>
      </c>
    </row>
    <row r="383" spans="1:15" hidden="1" x14ac:dyDescent="0.25">
      <c r="A383" s="1" t="s">
        <v>387</v>
      </c>
      <c r="B383" s="1" t="s">
        <v>388</v>
      </c>
      <c r="C383" s="1" t="s">
        <v>343</v>
      </c>
      <c r="D383" s="1" t="s">
        <v>389</v>
      </c>
      <c r="E383" s="1" t="s">
        <v>390</v>
      </c>
      <c r="F383" s="1" t="s">
        <v>367</v>
      </c>
      <c r="G383" s="1" t="s">
        <v>85</v>
      </c>
      <c r="H383" s="31">
        <v>7150</v>
      </c>
      <c r="I383" s="31">
        <v>7150</v>
      </c>
      <c r="J383" s="1" t="b">
        <f>H383=I383</f>
        <v>1</v>
      </c>
      <c r="K383" s="1" t="s">
        <v>2791</v>
      </c>
      <c r="L383" s="1" t="s">
        <v>0</v>
      </c>
      <c r="M383" s="1" t="s">
        <v>0</v>
      </c>
      <c r="N383" s="1" t="s">
        <v>0</v>
      </c>
      <c r="O383" s="1" t="s">
        <v>0</v>
      </c>
    </row>
    <row r="384" spans="1:15" hidden="1" x14ac:dyDescent="0.25">
      <c r="A384" s="1" t="s">
        <v>492</v>
      </c>
      <c r="B384" s="1" t="s">
        <v>493</v>
      </c>
      <c r="C384" s="1" t="s">
        <v>403</v>
      </c>
      <c r="D384" s="1" t="s">
        <v>494</v>
      </c>
      <c r="E384" s="1" t="s">
        <v>495</v>
      </c>
      <c r="F384" s="1" t="s">
        <v>406</v>
      </c>
      <c r="G384" s="1" t="s">
        <v>85</v>
      </c>
      <c r="H384" s="31">
        <v>7150</v>
      </c>
      <c r="I384" s="31">
        <v>7150</v>
      </c>
      <c r="J384" s="1" t="b">
        <f>H384=I384</f>
        <v>1</v>
      </c>
      <c r="K384" s="1" t="s">
        <v>2791</v>
      </c>
      <c r="L384" s="1" t="s">
        <v>0</v>
      </c>
      <c r="M384" s="1" t="s">
        <v>0</v>
      </c>
      <c r="N384" s="1" t="s">
        <v>0</v>
      </c>
      <c r="O384" s="1" t="s">
        <v>0</v>
      </c>
    </row>
    <row r="385" spans="1:15" hidden="1" x14ac:dyDescent="0.25">
      <c r="A385" s="1" t="s">
        <v>571</v>
      </c>
      <c r="B385" s="1" t="s">
        <v>572</v>
      </c>
      <c r="C385" s="1" t="s">
        <v>403</v>
      </c>
      <c r="D385" s="1" t="s">
        <v>573</v>
      </c>
      <c r="E385" s="1" t="s">
        <v>574</v>
      </c>
      <c r="F385" s="1" t="s">
        <v>406</v>
      </c>
      <c r="G385" s="1" t="s">
        <v>85</v>
      </c>
      <c r="H385" s="31">
        <v>7150</v>
      </c>
      <c r="I385" s="31">
        <v>7150</v>
      </c>
      <c r="J385" s="1" t="b">
        <f>H385=I385</f>
        <v>1</v>
      </c>
      <c r="K385" s="1" t="s">
        <v>2791</v>
      </c>
      <c r="L385" s="1" t="s">
        <v>0</v>
      </c>
      <c r="M385" s="1" t="s">
        <v>0</v>
      </c>
      <c r="N385" s="1" t="s">
        <v>0</v>
      </c>
      <c r="O385" s="1" t="s">
        <v>0</v>
      </c>
    </row>
    <row r="386" spans="1:15" hidden="1" x14ac:dyDescent="0.25">
      <c r="A386" s="1" t="s">
        <v>618</v>
      </c>
      <c r="B386" s="1" t="s">
        <v>619</v>
      </c>
      <c r="C386" s="1" t="s">
        <v>605</v>
      </c>
      <c r="D386" s="1" t="s">
        <v>620</v>
      </c>
      <c r="E386" s="1" t="s">
        <v>621</v>
      </c>
      <c r="F386" s="1" t="s">
        <v>613</v>
      </c>
      <c r="G386" s="1" t="s">
        <v>85</v>
      </c>
      <c r="H386" s="31">
        <v>7150</v>
      </c>
      <c r="I386" s="31">
        <v>7150</v>
      </c>
      <c r="J386" s="1" t="b">
        <f>H386=I386</f>
        <v>1</v>
      </c>
      <c r="K386" s="1" t="s">
        <v>2791</v>
      </c>
      <c r="L386" s="1" t="s">
        <v>0</v>
      </c>
      <c r="M386" s="1" t="s">
        <v>0</v>
      </c>
      <c r="N386" s="1" t="s">
        <v>0</v>
      </c>
      <c r="O386" s="1" t="s">
        <v>0</v>
      </c>
    </row>
    <row r="387" spans="1:15" hidden="1" x14ac:dyDescent="0.25">
      <c r="A387" s="1" t="s">
        <v>686</v>
      </c>
      <c r="B387" s="1" t="s">
        <v>687</v>
      </c>
      <c r="C387" s="1" t="s">
        <v>605</v>
      </c>
      <c r="D387" s="1" t="s">
        <v>688</v>
      </c>
      <c r="E387" s="1" t="s">
        <v>689</v>
      </c>
      <c r="F387" s="1" t="s">
        <v>613</v>
      </c>
      <c r="G387" s="1" t="s">
        <v>85</v>
      </c>
      <c r="H387" s="31">
        <v>7150</v>
      </c>
      <c r="I387" s="31">
        <v>7150</v>
      </c>
      <c r="J387" s="1" t="b">
        <f>H387=I387</f>
        <v>1</v>
      </c>
      <c r="K387" s="1" t="s">
        <v>2791</v>
      </c>
      <c r="L387" s="1" t="s">
        <v>0</v>
      </c>
      <c r="M387" s="1" t="s">
        <v>0</v>
      </c>
      <c r="N387" s="1" t="s">
        <v>0</v>
      </c>
      <c r="O387" s="1" t="s">
        <v>0</v>
      </c>
    </row>
    <row r="388" spans="1:15" hidden="1" x14ac:dyDescent="0.25">
      <c r="A388" s="1" t="s">
        <v>761</v>
      </c>
      <c r="B388" s="1" t="s">
        <v>762</v>
      </c>
      <c r="C388" s="1" t="s">
        <v>697</v>
      </c>
      <c r="D388" s="1" t="s">
        <v>763</v>
      </c>
      <c r="E388" s="1" t="s">
        <v>764</v>
      </c>
      <c r="F388" s="1" t="s">
        <v>700</v>
      </c>
      <c r="G388" s="1" t="s">
        <v>85</v>
      </c>
      <c r="H388" s="31">
        <v>7150</v>
      </c>
      <c r="I388" s="31">
        <v>7150</v>
      </c>
      <c r="J388" s="1" t="b">
        <f>H388=I388</f>
        <v>1</v>
      </c>
      <c r="K388" s="1" t="s">
        <v>2791</v>
      </c>
      <c r="L388" s="1" t="s">
        <v>0</v>
      </c>
      <c r="M388" s="1" t="s">
        <v>0</v>
      </c>
      <c r="N388" s="1" t="s">
        <v>0</v>
      </c>
      <c r="O388" s="1" t="s">
        <v>0</v>
      </c>
    </row>
    <row r="389" spans="1:15" hidden="1" x14ac:dyDescent="0.25">
      <c r="A389" s="1" t="s">
        <v>777</v>
      </c>
      <c r="B389" s="1" t="s">
        <v>778</v>
      </c>
      <c r="C389" s="1" t="s">
        <v>697</v>
      </c>
      <c r="D389" s="1" t="s">
        <v>779</v>
      </c>
      <c r="E389" s="1" t="s">
        <v>780</v>
      </c>
      <c r="F389" s="1" t="s">
        <v>700</v>
      </c>
      <c r="G389" s="1" t="s">
        <v>85</v>
      </c>
      <c r="H389" s="31">
        <v>7150</v>
      </c>
      <c r="I389" s="31">
        <v>7150</v>
      </c>
      <c r="J389" s="1" t="b">
        <f>H389=I389</f>
        <v>1</v>
      </c>
      <c r="K389" s="1" t="s">
        <v>2791</v>
      </c>
      <c r="L389" s="1" t="s">
        <v>0</v>
      </c>
      <c r="M389" s="1" t="s">
        <v>0</v>
      </c>
      <c r="N389" s="1" t="s">
        <v>0</v>
      </c>
      <c r="O389" s="1" t="s">
        <v>0</v>
      </c>
    </row>
    <row r="390" spans="1:15" hidden="1" x14ac:dyDescent="0.25">
      <c r="A390" s="1" t="s">
        <v>797</v>
      </c>
      <c r="B390" s="1" t="s">
        <v>798</v>
      </c>
      <c r="C390" s="1" t="s">
        <v>697</v>
      </c>
      <c r="D390" s="1" t="s">
        <v>799</v>
      </c>
      <c r="E390" s="1" t="s">
        <v>800</v>
      </c>
      <c r="F390" s="1" t="s">
        <v>700</v>
      </c>
      <c r="G390" s="1" t="s">
        <v>85</v>
      </c>
      <c r="H390" s="31">
        <v>7150</v>
      </c>
      <c r="I390" s="31">
        <v>7150</v>
      </c>
      <c r="J390" s="1" t="b">
        <f>H390=I390</f>
        <v>1</v>
      </c>
      <c r="K390" s="1" t="s">
        <v>2791</v>
      </c>
      <c r="L390" s="1" t="s">
        <v>0</v>
      </c>
      <c r="M390" s="1" t="s">
        <v>0</v>
      </c>
      <c r="N390" s="1" t="s">
        <v>0</v>
      </c>
      <c r="O390" s="1" t="s">
        <v>0</v>
      </c>
    </row>
    <row r="391" spans="1:15" hidden="1" x14ac:dyDescent="0.25">
      <c r="A391" s="1" t="s">
        <v>814</v>
      </c>
      <c r="B391" s="1" t="s">
        <v>815</v>
      </c>
      <c r="C391" s="1" t="s">
        <v>697</v>
      </c>
      <c r="D391" s="1" t="s">
        <v>816</v>
      </c>
      <c r="E391" s="1" t="s">
        <v>817</v>
      </c>
      <c r="F391" s="1" t="s">
        <v>700</v>
      </c>
      <c r="G391" s="1" t="s">
        <v>85</v>
      </c>
      <c r="H391" s="31">
        <v>7150</v>
      </c>
      <c r="I391" s="31">
        <v>7150</v>
      </c>
      <c r="J391" s="1" t="b">
        <f>H391=I391</f>
        <v>1</v>
      </c>
      <c r="K391" s="1" t="s">
        <v>2791</v>
      </c>
      <c r="L391" s="1" t="s">
        <v>0</v>
      </c>
      <c r="M391" s="1" t="s">
        <v>0</v>
      </c>
      <c r="N391" s="1" t="s">
        <v>0</v>
      </c>
      <c r="O391" s="1" t="s">
        <v>0</v>
      </c>
    </row>
    <row r="392" spans="1:15" hidden="1" x14ac:dyDescent="0.25">
      <c r="A392" s="1" t="s">
        <v>844</v>
      </c>
      <c r="B392" s="1" t="s">
        <v>845</v>
      </c>
      <c r="C392" s="1" t="s">
        <v>841</v>
      </c>
      <c r="D392" s="1" t="s">
        <v>846</v>
      </c>
      <c r="E392" s="1" t="s">
        <v>847</v>
      </c>
      <c r="F392" s="1" t="s">
        <v>406</v>
      </c>
      <c r="G392" s="1" t="s">
        <v>85</v>
      </c>
      <c r="H392" s="31">
        <v>7150</v>
      </c>
      <c r="I392" s="31">
        <v>7150</v>
      </c>
      <c r="J392" s="1" t="b">
        <f>H392=I392</f>
        <v>1</v>
      </c>
      <c r="K392" s="1" t="s">
        <v>2791</v>
      </c>
      <c r="L392" s="1" t="s">
        <v>0</v>
      </c>
      <c r="M392" s="1" t="s">
        <v>0</v>
      </c>
      <c r="N392" s="1" t="s">
        <v>0</v>
      </c>
      <c r="O392" s="1" t="s">
        <v>0</v>
      </c>
    </row>
    <row r="393" spans="1:15" hidden="1" x14ac:dyDescent="0.25">
      <c r="A393" s="1" t="s">
        <v>856</v>
      </c>
      <c r="B393" s="1" t="s">
        <v>857</v>
      </c>
      <c r="C393" s="1" t="s">
        <v>841</v>
      </c>
      <c r="D393" s="1" t="s">
        <v>858</v>
      </c>
      <c r="E393" s="1" t="s">
        <v>859</v>
      </c>
      <c r="F393" s="1" t="s">
        <v>415</v>
      </c>
      <c r="G393" s="1" t="s">
        <v>85</v>
      </c>
      <c r="H393" s="31">
        <v>7150</v>
      </c>
      <c r="I393" s="31">
        <v>7150</v>
      </c>
      <c r="J393" s="1" t="b">
        <f>H393=I393</f>
        <v>1</v>
      </c>
      <c r="K393" s="1" t="s">
        <v>2791</v>
      </c>
      <c r="L393" s="1" t="s">
        <v>0</v>
      </c>
      <c r="M393" s="1" t="s">
        <v>0</v>
      </c>
      <c r="N393" s="1" t="s">
        <v>0</v>
      </c>
      <c r="O393" s="1" t="s">
        <v>0</v>
      </c>
    </row>
    <row r="394" spans="1:15" hidden="1" x14ac:dyDescent="0.25">
      <c r="A394" s="1" t="s">
        <v>895</v>
      </c>
      <c r="B394" s="1" t="s">
        <v>896</v>
      </c>
      <c r="C394" s="1" t="s">
        <v>879</v>
      </c>
      <c r="D394" s="1" t="s">
        <v>897</v>
      </c>
      <c r="E394" s="1" t="s">
        <v>898</v>
      </c>
      <c r="F394" s="1" t="s">
        <v>882</v>
      </c>
      <c r="G394" s="1" t="s">
        <v>85</v>
      </c>
      <c r="H394" s="31">
        <v>7150</v>
      </c>
      <c r="I394" s="31">
        <v>7150</v>
      </c>
      <c r="J394" s="1" t="b">
        <f>H394=I394</f>
        <v>1</v>
      </c>
      <c r="K394" s="1" t="s">
        <v>2791</v>
      </c>
      <c r="L394" s="1" t="s">
        <v>0</v>
      </c>
      <c r="M394" s="1" t="s">
        <v>0</v>
      </c>
      <c r="N394" s="1" t="s">
        <v>0</v>
      </c>
      <c r="O394" s="1" t="s">
        <v>0</v>
      </c>
    </row>
    <row r="395" spans="1:15" hidden="1" x14ac:dyDescent="0.25">
      <c r="A395" s="1" t="s">
        <v>976</v>
      </c>
      <c r="B395" s="1" t="s">
        <v>977</v>
      </c>
      <c r="C395" s="1" t="s">
        <v>879</v>
      </c>
      <c r="D395" s="1" t="s">
        <v>978</v>
      </c>
      <c r="E395" s="1" t="s">
        <v>979</v>
      </c>
      <c r="F395" s="1" t="s">
        <v>907</v>
      </c>
      <c r="G395" s="1" t="s">
        <v>85</v>
      </c>
      <c r="H395" s="31">
        <v>7150</v>
      </c>
      <c r="I395" s="31">
        <v>7150</v>
      </c>
      <c r="J395" s="1" t="b">
        <f>H395=I395</f>
        <v>1</v>
      </c>
      <c r="K395" s="1" t="s">
        <v>2791</v>
      </c>
      <c r="L395" s="1" t="s">
        <v>0</v>
      </c>
      <c r="M395" s="1" t="s">
        <v>0</v>
      </c>
      <c r="N395" s="1" t="s">
        <v>0</v>
      </c>
      <c r="O395" s="1" t="s">
        <v>0</v>
      </c>
    </row>
    <row r="396" spans="1:15" hidden="1" x14ac:dyDescent="0.25">
      <c r="A396" s="1" t="s">
        <v>984</v>
      </c>
      <c r="B396" s="1" t="s">
        <v>985</v>
      </c>
      <c r="C396" s="1" t="s">
        <v>879</v>
      </c>
      <c r="D396" s="1" t="s">
        <v>986</v>
      </c>
      <c r="E396" s="1" t="s">
        <v>987</v>
      </c>
      <c r="F396" s="1" t="s">
        <v>882</v>
      </c>
      <c r="G396" s="1" t="s">
        <v>85</v>
      </c>
      <c r="H396" s="31">
        <v>7150</v>
      </c>
      <c r="I396" s="31">
        <v>7150</v>
      </c>
      <c r="J396" s="1" t="b">
        <f>H396=I396</f>
        <v>1</v>
      </c>
      <c r="K396" s="1" t="s">
        <v>2791</v>
      </c>
      <c r="L396" s="1" t="s">
        <v>0</v>
      </c>
      <c r="M396" s="1" t="s">
        <v>0</v>
      </c>
      <c r="N396" s="1" t="s">
        <v>0</v>
      </c>
      <c r="O396" s="1" t="s">
        <v>0</v>
      </c>
    </row>
    <row r="397" spans="1:15" hidden="1" x14ac:dyDescent="0.25">
      <c r="A397" s="1" t="s">
        <v>1135</v>
      </c>
      <c r="B397" s="1" t="s">
        <v>1136</v>
      </c>
      <c r="C397" s="1" t="s">
        <v>879</v>
      </c>
      <c r="D397" s="1" t="s">
        <v>1137</v>
      </c>
      <c r="E397" s="1" t="s">
        <v>1138</v>
      </c>
      <c r="F397" s="1" t="s">
        <v>882</v>
      </c>
      <c r="G397" s="1" t="s">
        <v>85</v>
      </c>
      <c r="H397" s="31">
        <v>7150</v>
      </c>
      <c r="I397" s="31">
        <v>7150</v>
      </c>
      <c r="J397" s="1" t="b">
        <f>H397=I397</f>
        <v>1</v>
      </c>
      <c r="K397" s="1" t="s">
        <v>2791</v>
      </c>
      <c r="L397" s="1" t="s">
        <v>0</v>
      </c>
      <c r="M397" s="1" t="s">
        <v>0</v>
      </c>
      <c r="N397" s="1" t="s">
        <v>0</v>
      </c>
      <c r="O397" s="1" t="s">
        <v>0</v>
      </c>
    </row>
    <row r="398" spans="1:15" hidden="1" x14ac:dyDescent="0.25">
      <c r="A398" s="1" t="s">
        <v>1171</v>
      </c>
      <c r="B398" s="1" t="s">
        <v>1172</v>
      </c>
      <c r="C398" s="1" t="s">
        <v>879</v>
      </c>
      <c r="D398" s="1" t="s">
        <v>1173</v>
      </c>
      <c r="E398" s="1" t="s">
        <v>1174</v>
      </c>
      <c r="F398" s="1" t="s">
        <v>882</v>
      </c>
      <c r="G398" s="1" t="s">
        <v>85</v>
      </c>
      <c r="H398" s="31">
        <v>7150</v>
      </c>
      <c r="I398" s="31">
        <v>7150</v>
      </c>
      <c r="J398" s="1" t="b">
        <f>H398=I398</f>
        <v>1</v>
      </c>
      <c r="K398" s="1" t="s">
        <v>2791</v>
      </c>
      <c r="L398" s="1" t="s">
        <v>0</v>
      </c>
      <c r="M398" s="1" t="s">
        <v>0</v>
      </c>
      <c r="N398" s="1" t="s">
        <v>0</v>
      </c>
      <c r="O398" s="1" t="s">
        <v>0</v>
      </c>
    </row>
    <row r="399" spans="1:15" hidden="1" x14ac:dyDescent="0.25">
      <c r="A399" s="1" t="s">
        <v>1209</v>
      </c>
      <c r="B399" s="1" t="s">
        <v>1210</v>
      </c>
      <c r="C399" s="1" t="s">
        <v>879</v>
      </c>
      <c r="D399" s="1" t="s">
        <v>1211</v>
      </c>
      <c r="E399" s="1" t="s">
        <v>1212</v>
      </c>
      <c r="F399" s="1" t="s">
        <v>882</v>
      </c>
      <c r="G399" s="1" t="s">
        <v>85</v>
      </c>
      <c r="H399" s="31">
        <v>7150</v>
      </c>
      <c r="I399" s="31">
        <v>7150</v>
      </c>
      <c r="J399" s="1" t="b">
        <f>H399=I399</f>
        <v>1</v>
      </c>
      <c r="K399" s="1" t="s">
        <v>2791</v>
      </c>
      <c r="L399" s="1" t="s">
        <v>0</v>
      </c>
      <c r="M399" s="1" t="s">
        <v>0</v>
      </c>
      <c r="N399" s="1" t="s">
        <v>0</v>
      </c>
      <c r="O399" s="1" t="s">
        <v>0</v>
      </c>
    </row>
    <row r="400" spans="1:15" hidden="1" x14ac:dyDescent="0.25">
      <c r="A400" s="1" t="s">
        <v>1221</v>
      </c>
      <c r="B400" s="1" t="s">
        <v>1222</v>
      </c>
      <c r="C400" s="1" t="s">
        <v>879</v>
      </c>
      <c r="D400" s="1" t="s">
        <v>1223</v>
      </c>
      <c r="E400" s="1" t="s">
        <v>1224</v>
      </c>
      <c r="F400" s="1" t="s">
        <v>907</v>
      </c>
      <c r="G400" s="1" t="s">
        <v>85</v>
      </c>
      <c r="H400" s="31">
        <v>7150</v>
      </c>
      <c r="I400" s="31">
        <v>7150</v>
      </c>
      <c r="J400" s="1" t="b">
        <f>H400=I400</f>
        <v>1</v>
      </c>
      <c r="K400" s="1" t="s">
        <v>2791</v>
      </c>
      <c r="L400" s="1" t="s">
        <v>0</v>
      </c>
      <c r="M400" s="1" t="s">
        <v>0</v>
      </c>
      <c r="N400" s="1" t="s">
        <v>0</v>
      </c>
      <c r="O400" s="1" t="s">
        <v>0</v>
      </c>
    </row>
    <row r="401" spans="1:15" hidden="1" x14ac:dyDescent="0.25">
      <c r="A401" s="1" t="s">
        <v>1233</v>
      </c>
      <c r="B401" s="1" t="s">
        <v>1234</v>
      </c>
      <c r="C401" s="1" t="s">
        <v>1235</v>
      </c>
      <c r="D401" s="1" t="s">
        <v>1236</v>
      </c>
      <c r="E401" s="1" t="s">
        <v>1237</v>
      </c>
      <c r="F401" s="1" t="s">
        <v>907</v>
      </c>
      <c r="G401" s="1" t="s">
        <v>85</v>
      </c>
      <c r="H401" s="31">
        <v>7150</v>
      </c>
      <c r="I401" s="31">
        <v>7150</v>
      </c>
      <c r="J401" s="1" t="b">
        <f>H401=I401</f>
        <v>1</v>
      </c>
      <c r="K401" s="1" t="s">
        <v>2791</v>
      </c>
      <c r="L401" s="1" t="s">
        <v>0</v>
      </c>
      <c r="M401" s="1" t="s">
        <v>0</v>
      </c>
      <c r="N401" s="1" t="s">
        <v>0</v>
      </c>
      <c r="O401" s="1" t="s">
        <v>0</v>
      </c>
    </row>
    <row r="402" spans="1:15" hidden="1" x14ac:dyDescent="0.25">
      <c r="A402" s="1" t="s">
        <v>1317</v>
      </c>
      <c r="B402" s="1" t="s">
        <v>1318</v>
      </c>
      <c r="C402" s="1" t="s">
        <v>1313</v>
      </c>
      <c r="D402" s="1" t="s">
        <v>1319</v>
      </c>
      <c r="E402" s="1" t="s">
        <v>1320</v>
      </c>
      <c r="F402" s="1" t="s">
        <v>1316</v>
      </c>
      <c r="G402" s="1" t="s">
        <v>85</v>
      </c>
      <c r="H402" s="31">
        <v>7150</v>
      </c>
      <c r="I402" s="31">
        <v>7150</v>
      </c>
      <c r="J402" s="1" t="b">
        <f>H402=I402</f>
        <v>1</v>
      </c>
      <c r="K402" s="1" t="s">
        <v>2791</v>
      </c>
      <c r="L402" s="1" t="s">
        <v>0</v>
      </c>
      <c r="M402" s="1" t="s">
        <v>0</v>
      </c>
      <c r="N402" s="1" t="s">
        <v>0</v>
      </c>
      <c r="O402" s="1" t="s">
        <v>0</v>
      </c>
    </row>
    <row r="403" spans="1:15" hidden="1" x14ac:dyDescent="0.25">
      <c r="A403" s="1" t="s">
        <v>1334</v>
      </c>
      <c r="B403" s="1" t="s">
        <v>1335</v>
      </c>
      <c r="C403" s="1" t="s">
        <v>1313</v>
      </c>
      <c r="D403" s="1" t="s">
        <v>1336</v>
      </c>
      <c r="E403" s="1" t="s">
        <v>1337</v>
      </c>
      <c r="F403" s="1" t="s">
        <v>1329</v>
      </c>
      <c r="G403" s="1" t="s">
        <v>85</v>
      </c>
      <c r="H403" s="31">
        <v>7150</v>
      </c>
      <c r="I403" s="31">
        <v>7150</v>
      </c>
      <c r="J403" s="1" t="b">
        <f>H403=I403</f>
        <v>1</v>
      </c>
      <c r="K403" s="1" t="s">
        <v>2791</v>
      </c>
      <c r="L403" s="1" t="s">
        <v>0</v>
      </c>
      <c r="M403" s="1" t="s">
        <v>0</v>
      </c>
      <c r="N403" s="1" t="s">
        <v>0</v>
      </c>
      <c r="O403" s="1" t="s">
        <v>0</v>
      </c>
    </row>
    <row r="404" spans="1:15" hidden="1" x14ac:dyDescent="0.25">
      <c r="A404" s="1" t="s">
        <v>1338</v>
      </c>
      <c r="B404" s="1" t="s">
        <v>1339</v>
      </c>
      <c r="C404" s="1" t="s">
        <v>1313</v>
      </c>
      <c r="D404" s="1" t="s">
        <v>1340</v>
      </c>
      <c r="E404" s="1" t="s">
        <v>1341</v>
      </c>
      <c r="F404" s="1" t="s">
        <v>1342</v>
      </c>
      <c r="G404" s="1" t="s">
        <v>85</v>
      </c>
      <c r="H404" s="31">
        <v>7150</v>
      </c>
      <c r="I404" s="31">
        <v>7150</v>
      </c>
      <c r="J404" s="1" t="b">
        <f>H404=I404</f>
        <v>1</v>
      </c>
      <c r="K404" s="1" t="s">
        <v>2791</v>
      </c>
      <c r="L404" s="1" t="s">
        <v>0</v>
      </c>
      <c r="M404" s="1" t="s">
        <v>0</v>
      </c>
      <c r="N404" s="1" t="s">
        <v>0</v>
      </c>
      <c r="O404" s="1" t="s">
        <v>0</v>
      </c>
    </row>
    <row r="405" spans="1:15" hidden="1" x14ac:dyDescent="0.25">
      <c r="A405" s="1" t="s">
        <v>1387</v>
      </c>
      <c r="B405" s="1" t="s">
        <v>1388</v>
      </c>
      <c r="C405" s="1" t="s">
        <v>1313</v>
      </c>
      <c r="D405" s="1" t="s">
        <v>1389</v>
      </c>
      <c r="E405" s="1" t="s">
        <v>1390</v>
      </c>
      <c r="F405" s="1" t="s">
        <v>406</v>
      </c>
      <c r="G405" s="1" t="s">
        <v>85</v>
      </c>
      <c r="H405" s="31">
        <v>7150</v>
      </c>
      <c r="I405" s="31">
        <v>7150</v>
      </c>
      <c r="J405" s="1" t="b">
        <f>H405=I405</f>
        <v>1</v>
      </c>
      <c r="K405" s="1" t="s">
        <v>2791</v>
      </c>
      <c r="L405" s="1" t="s">
        <v>0</v>
      </c>
      <c r="M405" s="1" t="s">
        <v>0</v>
      </c>
      <c r="N405" s="1" t="s">
        <v>0</v>
      </c>
      <c r="O405" s="1" t="s">
        <v>0</v>
      </c>
    </row>
    <row r="406" spans="1:15" hidden="1" x14ac:dyDescent="0.25">
      <c r="A406" s="1" t="s">
        <v>1415</v>
      </c>
      <c r="B406" s="1" t="s">
        <v>1416</v>
      </c>
      <c r="C406" s="1" t="s">
        <v>1313</v>
      </c>
      <c r="D406" s="1" t="s">
        <v>1417</v>
      </c>
      <c r="E406" s="1" t="s">
        <v>1418</v>
      </c>
      <c r="F406" s="1" t="s">
        <v>1316</v>
      </c>
      <c r="G406" s="1" t="s">
        <v>85</v>
      </c>
      <c r="H406" s="31">
        <v>7150</v>
      </c>
      <c r="I406" s="31">
        <v>7150</v>
      </c>
      <c r="J406" s="1" t="b">
        <f>H406=I406</f>
        <v>1</v>
      </c>
      <c r="K406" s="1" t="s">
        <v>2791</v>
      </c>
      <c r="L406" s="1" t="s">
        <v>0</v>
      </c>
      <c r="M406" s="1" t="s">
        <v>0</v>
      </c>
      <c r="N406" s="1" t="s">
        <v>0</v>
      </c>
      <c r="O406" s="1" t="s">
        <v>0</v>
      </c>
    </row>
    <row r="407" spans="1:15" hidden="1" x14ac:dyDescent="0.25">
      <c r="A407" s="1" t="s">
        <v>1423</v>
      </c>
      <c r="B407" s="1" t="s">
        <v>1424</v>
      </c>
      <c r="C407" s="1" t="s">
        <v>1313</v>
      </c>
      <c r="D407" s="1" t="s">
        <v>1425</v>
      </c>
      <c r="E407" s="1" t="s">
        <v>1426</v>
      </c>
      <c r="F407" s="1" t="s">
        <v>1329</v>
      </c>
      <c r="G407" s="1" t="s">
        <v>85</v>
      </c>
      <c r="H407" s="31">
        <v>7150</v>
      </c>
      <c r="I407" s="31">
        <v>7150</v>
      </c>
      <c r="J407" s="1" t="b">
        <f>H407=I407</f>
        <v>1</v>
      </c>
      <c r="K407" s="1" t="s">
        <v>2791</v>
      </c>
      <c r="L407" s="1" t="s">
        <v>0</v>
      </c>
      <c r="M407" s="1" t="s">
        <v>0</v>
      </c>
      <c r="N407" s="1" t="s">
        <v>0</v>
      </c>
      <c r="O407" s="1" t="s">
        <v>0</v>
      </c>
    </row>
    <row r="408" spans="1:15" hidden="1" x14ac:dyDescent="0.25">
      <c r="A408" s="1" t="s">
        <v>1455</v>
      </c>
      <c r="B408" s="1" t="s">
        <v>1456</v>
      </c>
      <c r="C408" s="1" t="s">
        <v>1313</v>
      </c>
      <c r="D408" s="1" t="s">
        <v>1457</v>
      </c>
      <c r="E408" s="1" t="s">
        <v>1458</v>
      </c>
      <c r="F408" s="1" t="s">
        <v>1316</v>
      </c>
      <c r="G408" s="1" t="s">
        <v>85</v>
      </c>
      <c r="H408" s="31">
        <v>7150</v>
      </c>
      <c r="I408" s="31">
        <v>7150</v>
      </c>
      <c r="J408" s="1" t="b">
        <f>H408=I408</f>
        <v>1</v>
      </c>
      <c r="K408" s="1" t="s">
        <v>2791</v>
      </c>
      <c r="L408" s="1" t="s">
        <v>0</v>
      </c>
      <c r="M408" s="1" t="s">
        <v>0</v>
      </c>
      <c r="N408" s="1" t="s">
        <v>0</v>
      </c>
      <c r="O408" s="1" t="s">
        <v>0</v>
      </c>
    </row>
    <row r="409" spans="1:15" hidden="1" x14ac:dyDescent="0.25">
      <c r="A409" s="1" t="s">
        <v>1895</v>
      </c>
      <c r="B409" s="1" t="s">
        <v>1896</v>
      </c>
      <c r="C409" s="1" t="s">
        <v>1526</v>
      </c>
      <c r="D409" s="1" t="s">
        <v>1897</v>
      </c>
      <c r="E409" s="1" t="s">
        <v>1898</v>
      </c>
      <c r="F409" s="1" t="s">
        <v>1529</v>
      </c>
      <c r="G409" s="1" t="s">
        <v>85</v>
      </c>
      <c r="H409" s="31">
        <v>7150</v>
      </c>
      <c r="I409" s="31">
        <v>7150</v>
      </c>
      <c r="J409" s="1" t="b">
        <f>H409=I409</f>
        <v>1</v>
      </c>
      <c r="K409" s="1" t="s">
        <v>2791</v>
      </c>
      <c r="L409" s="1" t="s">
        <v>0</v>
      </c>
      <c r="M409" s="1" t="s">
        <v>0</v>
      </c>
      <c r="N409" s="1" t="s">
        <v>0</v>
      </c>
      <c r="O409" s="1" t="s">
        <v>0</v>
      </c>
    </row>
    <row r="410" spans="1:15" hidden="1" x14ac:dyDescent="0.25">
      <c r="A410" s="2" t="s">
        <v>316</v>
      </c>
      <c r="B410" s="2" t="s">
        <v>317</v>
      </c>
      <c r="C410" s="2" t="s">
        <v>234</v>
      </c>
      <c r="D410" s="2" t="s">
        <v>318</v>
      </c>
      <c r="E410" s="2" t="s">
        <v>319</v>
      </c>
      <c r="F410" s="2" t="s">
        <v>259</v>
      </c>
      <c r="G410" s="2" t="s">
        <v>320</v>
      </c>
      <c r="H410" s="32">
        <v>7287.5</v>
      </c>
      <c r="I410" s="31">
        <v>7287.5</v>
      </c>
      <c r="J410" s="1" t="b">
        <f>H410=I410</f>
        <v>1</v>
      </c>
      <c r="K410" s="1" t="s">
        <v>2791</v>
      </c>
      <c r="L410" s="2" t="s">
        <v>0</v>
      </c>
      <c r="M410" s="2" t="s">
        <v>0</v>
      </c>
      <c r="N410" s="2" t="s">
        <v>0</v>
      </c>
      <c r="O410" s="2" t="s">
        <v>0</v>
      </c>
    </row>
    <row r="411" spans="1:15" hidden="1" x14ac:dyDescent="0.25">
      <c r="A411" s="1" t="s">
        <v>13</v>
      </c>
      <c r="B411" s="1" t="s">
        <v>14</v>
      </c>
      <c r="C411" s="1" t="s">
        <v>15</v>
      </c>
      <c r="D411" s="1" t="s">
        <v>16</v>
      </c>
      <c r="E411" s="1" t="s">
        <v>17</v>
      </c>
      <c r="F411" s="1" t="s">
        <v>18</v>
      </c>
      <c r="G411" s="1" t="s">
        <v>19</v>
      </c>
      <c r="H411" s="31">
        <v>7425</v>
      </c>
      <c r="I411" s="31">
        <v>7425</v>
      </c>
      <c r="J411" s="1" t="b">
        <f>H411=I411</f>
        <v>1</v>
      </c>
      <c r="K411" s="1" t="s">
        <v>2791</v>
      </c>
      <c r="L411" s="1" t="s">
        <v>0</v>
      </c>
      <c r="M411" s="1" t="s">
        <v>0</v>
      </c>
      <c r="N411" s="1" t="s">
        <v>0</v>
      </c>
      <c r="O411" s="1" t="s">
        <v>0</v>
      </c>
    </row>
    <row r="412" spans="1:15" hidden="1" x14ac:dyDescent="0.25">
      <c r="A412" s="1" t="s">
        <v>36</v>
      </c>
      <c r="B412" s="1" t="s">
        <v>37</v>
      </c>
      <c r="C412" s="1" t="s">
        <v>15</v>
      </c>
      <c r="D412" s="1" t="s">
        <v>38</v>
      </c>
      <c r="E412" s="1" t="s">
        <v>39</v>
      </c>
      <c r="F412" s="1" t="s">
        <v>18</v>
      </c>
      <c r="G412" s="1" t="s">
        <v>19</v>
      </c>
      <c r="H412" s="31">
        <v>7425</v>
      </c>
      <c r="I412" s="31">
        <v>7425</v>
      </c>
      <c r="J412" s="1" t="b">
        <f>H412=I412</f>
        <v>1</v>
      </c>
      <c r="K412" s="1" t="s">
        <v>2791</v>
      </c>
      <c r="L412" s="1" t="s">
        <v>0</v>
      </c>
      <c r="M412" s="1" t="s">
        <v>0</v>
      </c>
      <c r="N412" s="1" t="s">
        <v>0</v>
      </c>
      <c r="O412" s="1" t="s">
        <v>0</v>
      </c>
    </row>
    <row r="413" spans="1:15" hidden="1" x14ac:dyDescent="0.25">
      <c r="A413" s="1" t="s">
        <v>73</v>
      </c>
      <c r="B413" s="1" t="s">
        <v>74</v>
      </c>
      <c r="C413" s="1" t="s">
        <v>15</v>
      </c>
      <c r="D413" s="1" t="s">
        <v>75</v>
      </c>
      <c r="E413" s="1" t="s">
        <v>76</v>
      </c>
      <c r="F413" s="1" t="s">
        <v>18</v>
      </c>
      <c r="G413" s="1" t="s">
        <v>19</v>
      </c>
      <c r="H413" s="31">
        <v>7425</v>
      </c>
      <c r="I413" s="31">
        <v>7425</v>
      </c>
      <c r="J413" s="1" t="b">
        <f>H413=I413</f>
        <v>1</v>
      </c>
      <c r="K413" s="1" t="s">
        <v>2791</v>
      </c>
      <c r="L413" s="1" t="s">
        <v>0</v>
      </c>
      <c r="M413" s="1" t="s">
        <v>0</v>
      </c>
      <c r="N413" s="1" t="s">
        <v>0</v>
      </c>
      <c r="O413" s="1" t="s">
        <v>0</v>
      </c>
    </row>
    <row r="414" spans="1:15" hidden="1" x14ac:dyDescent="0.25">
      <c r="A414" s="1" t="s">
        <v>110</v>
      </c>
      <c r="B414" s="1" t="s">
        <v>111</v>
      </c>
      <c r="C414" s="1" t="s">
        <v>15</v>
      </c>
      <c r="D414" s="1" t="s">
        <v>112</v>
      </c>
      <c r="E414" s="1" t="s">
        <v>113</v>
      </c>
      <c r="F414" s="1" t="s">
        <v>18</v>
      </c>
      <c r="G414" s="1" t="s">
        <v>19</v>
      </c>
      <c r="H414" s="31">
        <v>7425</v>
      </c>
      <c r="I414" s="31">
        <v>7425</v>
      </c>
      <c r="J414" s="1" t="b">
        <f>H414=I414</f>
        <v>1</v>
      </c>
      <c r="K414" s="1" t="s">
        <v>2791</v>
      </c>
      <c r="L414" s="1" t="s">
        <v>0</v>
      </c>
      <c r="M414" s="1" t="s">
        <v>0</v>
      </c>
      <c r="N414" s="1" t="s">
        <v>0</v>
      </c>
      <c r="O414" s="1" t="s">
        <v>0</v>
      </c>
    </row>
    <row r="415" spans="1:15" hidden="1" x14ac:dyDescent="0.25">
      <c r="A415" s="1" t="s">
        <v>182</v>
      </c>
      <c r="B415" s="1" t="s">
        <v>183</v>
      </c>
      <c r="C415" s="1" t="s">
        <v>15</v>
      </c>
      <c r="D415" s="1" t="s">
        <v>184</v>
      </c>
      <c r="E415" s="1" t="s">
        <v>185</v>
      </c>
      <c r="F415" s="1" t="s">
        <v>18</v>
      </c>
      <c r="G415" s="1" t="s">
        <v>19</v>
      </c>
      <c r="H415" s="31">
        <v>7425</v>
      </c>
      <c r="I415" s="31">
        <v>7425</v>
      </c>
      <c r="J415" s="1" t="b">
        <f>H415=I415</f>
        <v>1</v>
      </c>
      <c r="K415" s="1" t="s">
        <v>2791</v>
      </c>
      <c r="L415" s="1" t="s">
        <v>0</v>
      </c>
      <c r="M415" s="1" t="s">
        <v>0</v>
      </c>
      <c r="N415" s="1" t="s">
        <v>0</v>
      </c>
      <c r="O415" s="1" t="s">
        <v>0</v>
      </c>
    </row>
    <row r="416" spans="1:15" hidden="1" x14ac:dyDescent="0.25">
      <c r="A416" s="1" t="s">
        <v>312</v>
      </c>
      <c r="B416" s="1" t="s">
        <v>313</v>
      </c>
      <c r="C416" s="1" t="s">
        <v>234</v>
      </c>
      <c r="D416" s="1" t="s">
        <v>314</v>
      </c>
      <c r="E416" s="1" t="s">
        <v>315</v>
      </c>
      <c r="F416" s="1" t="s">
        <v>237</v>
      </c>
      <c r="G416" s="1" t="s">
        <v>19</v>
      </c>
      <c r="H416" s="31">
        <v>7425</v>
      </c>
      <c r="I416" s="31">
        <v>7425</v>
      </c>
      <c r="J416" s="1" t="b">
        <f>H416=I416</f>
        <v>1</v>
      </c>
      <c r="K416" s="1" t="s">
        <v>2791</v>
      </c>
      <c r="L416" s="1" t="s">
        <v>0</v>
      </c>
      <c r="M416" s="1" t="s">
        <v>0</v>
      </c>
      <c r="N416" s="1" t="s">
        <v>0</v>
      </c>
      <c r="O416" s="1" t="s">
        <v>0</v>
      </c>
    </row>
    <row r="417" spans="1:15" hidden="1" x14ac:dyDescent="0.25">
      <c r="A417" s="1" t="s">
        <v>666</v>
      </c>
      <c r="B417" s="1" t="s">
        <v>667</v>
      </c>
      <c r="C417" s="1" t="s">
        <v>605</v>
      </c>
      <c r="D417" s="1" t="s">
        <v>668</v>
      </c>
      <c r="E417" s="1" t="s">
        <v>669</v>
      </c>
      <c r="F417" s="1" t="s">
        <v>613</v>
      </c>
      <c r="G417" s="1" t="s">
        <v>19</v>
      </c>
      <c r="H417" s="31">
        <v>7425</v>
      </c>
      <c r="I417" s="31">
        <v>7425</v>
      </c>
      <c r="J417" s="1" t="b">
        <f>H417=I417</f>
        <v>1</v>
      </c>
      <c r="K417" s="1" t="s">
        <v>2791</v>
      </c>
      <c r="L417" s="1" t="s">
        <v>0</v>
      </c>
      <c r="M417" s="1" t="s">
        <v>0</v>
      </c>
      <c r="N417" s="1" t="s">
        <v>0</v>
      </c>
      <c r="O417" s="1" t="s">
        <v>0</v>
      </c>
    </row>
    <row r="418" spans="1:15" hidden="1" x14ac:dyDescent="0.25">
      <c r="A418" s="1" t="s">
        <v>1087</v>
      </c>
      <c r="B418" s="1" t="s">
        <v>1088</v>
      </c>
      <c r="C418" s="1" t="s">
        <v>879</v>
      </c>
      <c r="D418" s="1" t="s">
        <v>1089</v>
      </c>
      <c r="E418" s="1" t="s">
        <v>1090</v>
      </c>
      <c r="F418" s="1" t="s">
        <v>907</v>
      </c>
      <c r="G418" s="1" t="s">
        <v>19</v>
      </c>
      <c r="H418" s="31">
        <v>7425</v>
      </c>
      <c r="I418" s="31">
        <v>7425</v>
      </c>
      <c r="J418" s="1" t="b">
        <f>H418=I418</f>
        <v>1</v>
      </c>
      <c r="K418" s="1" t="s">
        <v>2791</v>
      </c>
      <c r="L418" s="1" t="s">
        <v>0</v>
      </c>
      <c r="M418" s="1" t="s">
        <v>0</v>
      </c>
      <c r="N418" s="1" t="s">
        <v>0</v>
      </c>
      <c r="O418" s="1" t="s">
        <v>0</v>
      </c>
    </row>
    <row r="419" spans="1:15" hidden="1" x14ac:dyDescent="0.25">
      <c r="A419" s="1" t="s">
        <v>1151</v>
      </c>
      <c r="B419" s="1" t="s">
        <v>1152</v>
      </c>
      <c r="C419" s="1" t="s">
        <v>879</v>
      </c>
      <c r="D419" s="1" t="s">
        <v>1153</v>
      </c>
      <c r="E419" s="1" t="s">
        <v>1154</v>
      </c>
      <c r="F419" s="1" t="s">
        <v>907</v>
      </c>
      <c r="G419" s="1" t="s">
        <v>19</v>
      </c>
      <c r="H419" s="31">
        <v>7425</v>
      </c>
      <c r="I419" s="31">
        <v>7425</v>
      </c>
      <c r="J419" s="1" t="b">
        <f>H419=I419</f>
        <v>1</v>
      </c>
      <c r="K419" s="1" t="s">
        <v>2791</v>
      </c>
      <c r="L419" s="1" t="s">
        <v>0</v>
      </c>
      <c r="M419" s="1" t="s">
        <v>0</v>
      </c>
      <c r="N419" s="1" t="s">
        <v>0</v>
      </c>
      <c r="O419" s="1" t="s">
        <v>0</v>
      </c>
    </row>
    <row r="420" spans="1:15" hidden="1" x14ac:dyDescent="0.25">
      <c r="A420" s="1" t="s">
        <v>1191</v>
      </c>
      <c r="B420" s="1" t="s">
        <v>1192</v>
      </c>
      <c r="C420" s="1" t="s">
        <v>879</v>
      </c>
      <c r="D420" s="1" t="s">
        <v>1193</v>
      </c>
      <c r="E420" s="1" t="s">
        <v>1194</v>
      </c>
      <c r="F420" s="1" t="s">
        <v>907</v>
      </c>
      <c r="G420" s="1" t="s">
        <v>19</v>
      </c>
      <c r="H420" s="31">
        <v>7425</v>
      </c>
      <c r="I420" s="31">
        <v>7425</v>
      </c>
      <c r="J420" s="1" t="b">
        <f>H420=I420</f>
        <v>1</v>
      </c>
      <c r="K420" s="1" t="s">
        <v>2791</v>
      </c>
      <c r="L420" s="1" t="s">
        <v>0</v>
      </c>
      <c r="M420" s="1" t="s">
        <v>0</v>
      </c>
      <c r="N420" s="1" t="s">
        <v>0</v>
      </c>
      <c r="O420" s="1" t="s">
        <v>0</v>
      </c>
    </row>
    <row r="421" spans="1:15" hidden="1" x14ac:dyDescent="0.25">
      <c r="A421" s="1" t="s">
        <v>1238</v>
      </c>
      <c r="B421" s="1" t="s">
        <v>1239</v>
      </c>
      <c r="C421" s="1" t="s">
        <v>1235</v>
      </c>
      <c r="D421" s="1" t="s">
        <v>1240</v>
      </c>
      <c r="E421" s="1" t="s">
        <v>1241</v>
      </c>
      <c r="F421" s="1" t="s">
        <v>882</v>
      </c>
      <c r="G421" s="1" t="s">
        <v>19</v>
      </c>
      <c r="H421" s="31">
        <v>7425</v>
      </c>
      <c r="I421" s="31">
        <v>7425</v>
      </c>
      <c r="J421" s="1" t="b">
        <f>H421=I421</f>
        <v>1</v>
      </c>
      <c r="K421" s="1" t="s">
        <v>2791</v>
      </c>
      <c r="L421" s="1" t="s">
        <v>1242</v>
      </c>
      <c r="M421" s="1" t="s">
        <v>0</v>
      </c>
      <c r="N421" s="1" t="s">
        <v>0</v>
      </c>
      <c r="O421" s="1" t="s">
        <v>0</v>
      </c>
    </row>
    <row r="422" spans="1:15" hidden="1" x14ac:dyDescent="0.25">
      <c r="A422" s="1" t="s">
        <v>1330</v>
      </c>
      <c r="B422" s="1" t="s">
        <v>1331</v>
      </c>
      <c r="C422" s="1" t="s">
        <v>1313</v>
      </c>
      <c r="D422" s="1" t="s">
        <v>1332</v>
      </c>
      <c r="E422" s="1" t="s">
        <v>1333</v>
      </c>
      <c r="F422" s="1" t="s">
        <v>1316</v>
      </c>
      <c r="G422" s="1" t="s">
        <v>19</v>
      </c>
      <c r="H422" s="31">
        <v>7425</v>
      </c>
      <c r="I422" s="31">
        <v>7425</v>
      </c>
      <c r="J422" s="1" t="b">
        <f>H422=I422</f>
        <v>1</v>
      </c>
      <c r="K422" s="1" t="s">
        <v>2791</v>
      </c>
      <c r="L422" s="1" t="s">
        <v>0</v>
      </c>
      <c r="M422" s="1" t="s">
        <v>0</v>
      </c>
      <c r="N422" s="1" t="s">
        <v>0</v>
      </c>
      <c r="O422" s="1" t="s">
        <v>0</v>
      </c>
    </row>
    <row r="423" spans="1:15" hidden="1" x14ac:dyDescent="0.25">
      <c r="A423" s="1" t="s">
        <v>1427</v>
      </c>
      <c r="B423" s="1" t="s">
        <v>1428</v>
      </c>
      <c r="C423" s="1" t="s">
        <v>1313</v>
      </c>
      <c r="D423" s="1" t="s">
        <v>1429</v>
      </c>
      <c r="E423" s="1" t="s">
        <v>1430</v>
      </c>
      <c r="F423" s="1" t="s">
        <v>1329</v>
      </c>
      <c r="G423" s="1" t="s">
        <v>19</v>
      </c>
      <c r="H423" s="31">
        <v>7425</v>
      </c>
      <c r="I423" s="31">
        <v>7425</v>
      </c>
      <c r="J423" s="1" t="b">
        <f>H423=I423</f>
        <v>1</v>
      </c>
      <c r="K423" s="1" t="s">
        <v>2791</v>
      </c>
      <c r="L423" s="1" t="s">
        <v>0</v>
      </c>
      <c r="M423" s="1" t="s">
        <v>0</v>
      </c>
      <c r="N423" s="1" t="s">
        <v>0</v>
      </c>
      <c r="O423" s="1" t="s">
        <v>0</v>
      </c>
    </row>
    <row r="424" spans="1:15" hidden="1" x14ac:dyDescent="0.25">
      <c r="A424" s="1" t="s">
        <v>1463</v>
      </c>
      <c r="B424" s="1" t="s">
        <v>1464</v>
      </c>
      <c r="C424" s="1" t="s">
        <v>1313</v>
      </c>
      <c r="D424" s="1" t="s">
        <v>1465</v>
      </c>
      <c r="E424" s="1" t="s">
        <v>1466</v>
      </c>
      <c r="F424" s="1" t="s">
        <v>1316</v>
      </c>
      <c r="G424" s="1" t="s">
        <v>19</v>
      </c>
      <c r="H424" s="31">
        <v>7425</v>
      </c>
      <c r="I424" s="31">
        <v>7425</v>
      </c>
      <c r="J424" s="1" t="b">
        <f>H424=I424</f>
        <v>1</v>
      </c>
      <c r="K424" s="1" t="s">
        <v>2791</v>
      </c>
      <c r="L424" s="1" t="s">
        <v>0</v>
      </c>
      <c r="M424" s="1" t="s">
        <v>0</v>
      </c>
      <c r="N424" s="1" t="s">
        <v>0</v>
      </c>
      <c r="O424" s="1" t="s">
        <v>0</v>
      </c>
    </row>
    <row r="425" spans="1:15" hidden="1" x14ac:dyDescent="0.25">
      <c r="A425" s="1" t="s">
        <v>1652</v>
      </c>
      <c r="B425" s="1" t="s">
        <v>1653</v>
      </c>
      <c r="C425" s="1" t="s">
        <v>1526</v>
      </c>
      <c r="D425" s="1" t="s">
        <v>1654</v>
      </c>
      <c r="E425" s="1" t="s">
        <v>1655</v>
      </c>
      <c r="F425" s="1" t="s">
        <v>1534</v>
      </c>
      <c r="G425" s="1" t="s">
        <v>19</v>
      </c>
      <c r="H425" s="31">
        <v>7425</v>
      </c>
      <c r="I425" s="31">
        <v>7425</v>
      </c>
      <c r="J425" s="1" t="b">
        <f>H425=I425</f>
        <v>1</v>
      </c>
      <c r="K425" s="1" t="s">
        <v>2791</v>
      </c>
      <c r="L425" s="1" t="s">
        <v>0</v>
      </c>
      <c r="M425" s="1" t="s">
        <v>0</v>
      </c>
      <c r="N425" s="1" t="s">
        <v>0</v>
      </c>
      <c r="O425" s="1" t="s">
        <v>0</v>
      </c>
    </row>
    <row r="426" spans="1:15" hidden="1" x14ac:dyDescent="0.25">
      <c r="A426" s="1" t="s">
        <v>500</v>
      </c>
      <c r="B426" s="1" t="s">
        <v>501</v>
      </c>
      <c r="C426" s="1" t="s">
        <v>403</v>
      </c>
      <c r="D426" s="1" t="s">
        <v>502</v>
      </c>
      <c r="E426" s="1" t="s">
        <v>503</v>
      </c>
      <c r="F426" s="1" t="s">
        <v>406</v>
      </c>
      <c r="G426" s="1" t="s">
        <v>504</v>
      </c>
      <c r="H426" s="31">
        <v>7700</v>
      </c>
      <c r="I426" s="31">
        <v>7700</v>
      </c>
      <c r="J426" s="1" t="b">
        <f>H426=I426</f>
        <v>1</v>
      </c>
      <c r="K426" s="1" t="s">
        <v>2791</v>
      </c>
      <c r="L426" s="1" t="s">
        <v>0</v>
      </c>
      <c r="M426" s="1" t="s">
        <v>0</v>
      </c>
      <c r="N426" s="1" t="s">
        <v>0</v>
      </c>
      <c r="O426" s="1" t="s">
        <v>0</v>
      </c>
    </row>
    <row r="427" spans="1:15" hidden="1" x14ac:dyDescent="0.25">
      <c r="A427" s="1" t="s">
        <v>826</v>
      </c>
      <c r="B427" s="1" t="s">
        <v>827</v>
      </c>
      <c r="C427" s="1" t="s">
        <v>697</v>
      </c>
      <c r="D427" s="1" t="s">
        <v>828</v>
      </c>
      <c r="E427" s="1" t="s">
        <v>829</v>
      </c>
      <c r="F427" s="1" t="s">
        <v>700</v>
      </c>
      <c r="G427" s="1" t="s">
        <v>504</v>
      </c>
      <c r="H427" s="31">
        <v>7700</v>
      </c>
      <c r="I427" s="31">
        <v>7700</v>
      </c>
      <c r="J427" s="1" t="b">
        <f>H427=I427</f>
        <v>1</v>
      </c>
      <c r="K427" s="1" t="s">
        <v>2791</v>
      </c>
      <c r="L427" s="1" t="s">
        <v>0</v>
      </c>
      <c r="M427" s="1" t="s">
        <v>0</v>
      </c>
      <c r="N427" s="1" t="s">
        <v>0</v>
      </c>
      <c r="O427" s="1" t="s">
        <v>0</v>
      </c>
    </row>
    <row r="428" spans="1:15" hidden="1" x14ac:dyDescent="0.25">
      <c r="A428" s="1" t="s">
        <v>1065</v>
      </c>
      <c r="B428" s="1" t="s">
        <v>1066</v>
      </c>
      <c r="C428" s="1" t="s">
        <v>879</v>
      </c>
      <c r="D428" s="1" t="s">
        <v>1067</v>
      </c>
      <c r="E428" s="1" t="s">
        <v>1068</v>
      </c>
      <c r="F428" s="1" t="s">
        <v>907</v>
      </c>
      <c r="G428" s="1" t="s">
        <v>504</v>
      </c>
      <c r="H428" s="31">
        <v>7700</v>
      </c>
      <c r="I428" s="31">
        <v>7700</v>
      </c>
      <c r="J428" s="1" t="b">
        <f>H428=I428</f>
        <v>1</v>
      </c>
      <c r="K428" s="1" t="s">
        <v>2791</v>
      </c>
      <c r="L428" s="1" t="s">
        <v>0</v>
      </c>
      <c r="M428" s="1" t="s">
        <v>0</v>
      </c>
      <c r="N428" s="1" t="s">
        <v>0</v>
      </c>
      <c r="O428" s="1" t="s">
        <v>0</v>
      </c>
    </row>
    <row r="429" spans="1:15" hidden="1" x14ac:dyDescent="0.25">
      <c r="A429" s="1" t="s">
        <v>1263</v>
      </c>
      <c r="B429" s="1" t="s">
        <v>1264</v>
      </c>
      <c r="C429" s="1" t="s">
        <v>1235</v>
      </c>
      <c r="D429" s="1" t="s">
        <v>1265</v>
      </c>
      <c r="E429" s="1" t="s">
        <v>1266</v>
      </c>
      <c r="F429" s="1" t="s">
        <v>882</v>
      </c>
      <c r="G429" s="1" t="s">
        <v>504</v>
      </c>
      <c r="H429" s="31">
        <v>7700</v>
      </c>
      <c r="I429" s="31">
        <v>7700</v>
      </c>
      <c r="J429" s="1" t="b">
        <f>H429=I429</f>
        <v>1</v>
      </c>
      <c r="K429" s="1" t="s">
        <v>2791</v>
      </c>
      <c r="L429" s="1" t="s">
        <v>0</v>
      </c>
      <c r="M429" s="1" t="s">
        <v>0</v>
      </c>
      <c r="N429" s="1" t="s">
        <v>0</v>
      </c>
      <c r="O429" s="1" t="s">
        <v>0</v>
      </c>
    </row>
    <row r="430" spans="1:15" hidden="1" x14ac:dyDescent="0.25">
      <c r="A430" s="1" t="s">
        <v>1391</v>
      </c>
      <c r="B430" s="1" t="s">
        <v>1392</v>
      </c>
      <c r="C430" s="1" t="s">
        <v>1313</v>
      </c>
      <c r="D430" s="1" t="s">
        <v>1393</v>
      </c>
      <c r="E430" s="1" t="s">
        <v>1394</v>
      </c>
      <c r="F430" s="1" t="s">
        <v>1316</v>
      </c>
      <c r="G430" s="1" t="s">
        <v>504</v>
      </c>
      <c r="H430" s="31">
        <v>7700</v>
      </c>
      <c r="I430" s="31">
        <v>7700</v>
      </c>
      <c r="J430" s="1" t="b">
        <f>H430=I430</f>
        <v>1</v>
      </c>
      <c r="K430" s="1" t="s">
        <v>2791</v>
      </c>
      <c r="L430" s="1" t="s">
        <v>0</v>
      </c>
      <c r="M430" s="1" t="s">
        <v>0</v>
      </c>
      <c r="N430" s="1" t="s">
        <v>0</v>
      </c>
      <c r="O430" s="1" t="s">
        <v>0</v>
      </c>
    </row>
    <row r="431" spans="1:15" hidden="1" x14ac:dyDescent="0.25">
      <c r="A431" s="1" t="s">
        <v>1431</v>
      </c>
      <c r="B431" s="1" t="s">
        <v>1432</v>
      </c>
      <c r="C431" s="1" t="s">
        <v>1313</v>
      </c>
      <c r="D431" s="1" t="s">
        <v>1433</v>
      </c>
      <c r="E431" s="1" t="s">
        <v>1434</v>
      </c>
      <c r="F431" s="1" t="s">
        <v>1316</v>
      </c>
      <c r="G431" s="1" t="s">
        <v>504</v>
      </c>
      <c r="H431" s="31">
        <v>7700</v>
      </c>
      <c r="I431" s="31">
        <v>7700</v>
      </c>
      <c r="J431" s="1" t="b">
        <f>H431=I431</f>
        <v>1</v>
      </c>
      <c r="K431" s="1" t="s">
        <v>2791</v>
      </c>
      <c r="L431" s="1" t="s">
        <v>0</v>
      </c>
      <c r="M431" s="1" t="s">
        <v>0</v>
      </c>
      <c r="N431" s="1" t="s">
        <v>0</v>
      </c>
      <c r="O431" s="1" t="s">
        <v>0</v>
      </c>
    </row>
    <row r="432" spans="1:15" hidden="1" x14ac:dyDescent="0.25">
      <c r="A432" s="1" t="s">
        <v>1858</v>
      </c>
      <c r="B432" s="1" t="s">
        <v>1859</v>
      </c>
      <c r="C432" s="1" t="s">
        <v>1526</v>
      </c>
      <c r="D432" s="1" t="s">
        <v>1860</v>
      </c>
      <c r="E432" s="1" t="s">
        <v>1861</v>
      </c>
      <c r="F432" s="1" t="s">
        <v>1534</v>
      </c>
      <c r="G432" s="1" t="s">
        <v>504</v>
      </c>
      <c r="H432" s="31">
        <v>7700</v>
      </c>
      <c r="I432" s="31">
        <v>7700</v>
      </c>
      <c r="J432" s="1" t="b">
        <f>H432=I432</f>
        <v>1</v>
      </c>
      <c r="K432" s="1" t="s">
        <v>2791</v>
      </c>
      <c r="L432" s="1" t="s">
        <v>0</v>
      </c>
      <c r="M432" s="1" t="s">
        <v>0</v>
      </c>
      <c r="N432" s="1" t="s">
        <v>0</v>
      </c>
      <c r="O432" s="1" t="s">
        <v>0</v>
      </c>
    </row>
    <row r="433" spans="1:15" hidden="1" x14ac:dyDescent="0.25">
      <c r="A433" s="2" t="s">
        <v>31</v>
      </c>
      <c r="B433" s="2" t="s">
        <v>32</v>
      </c>
      <c r="C433" s="2" t="s">
        <v>15</v>
      </c>
      <c r="D433" s="2" t="s">
        <v>33</v>
      </c>
      <c r="E433" s="2" t="s">
        <v>34</v>
      </c>
      <c r="F433" s="2" t="s">
        <v>18</v>
      </c>
      <c r="G433" s="2" t="s">
        <v>35</v>
      </c>
      <c r="H433" s="32">
        <v>7837.5</v>
      </c>
      <c r="I433" s="31">
        <v>7837.5</v>
      </c>
      <c r="J433" s="1" t="b">
        <f>H433=I433</f>
        <v>1</v>
      </c>
      <c r="K433" s="1" t="s">
        <v>2791</v>
      </c>
      <c r="L433" s="2" t="s">
        <v>0</v>
      </c>
      <c r="M433" s="2" t="s">
        <v>0</v>
      </c>
      <c r="N433" s="2" t="s">
        <v>0</v>
      </c>
      <c r="O433" s="2" t="s">
        <v>0</v>
      </c>
    </row>
    <row r="434" spans="1:15" hidden="1" x14ac:dyDescent="0.25">
      <c r="A434" s="1" t="s">
        <v>90</v>
      </c>
      <c r="B434" s="1" t="s">
        <v>91</v>
      </c>
      <c r="C434" s="1" t="s">
        <v>15</v>
      </c>
      <c r="D434" s="1" t="s">
        <v>92</v>
      </c>
      <c r="E434" s="1" t="s">
        <v>93</v>
      </c>
      <c r="F434" s="1" t="s">
        <v>29</v>
      </c>
      <c r="G434" s="1" t="s">
        <v>94</v>
      </c>
      <c r="H434" s="31">
        <v>7975</v>
      </c>
      <c r="I434" s="31">
        <v>7975</v>
      </c>
      <c r="J434" s="1" t="b">
        <f>H434=I434</f>
        <v>1</v>
      </c>
      <c r="K434" s="1" t="s">
        <v>2791</v>
      </c>
      <c r="L434" s="1" t="s">
        <v>0</v>
      </c>
      <c r="M434" s="1" t="s">
        <v>0</v>
      </c>
      <c r="N434" s="1" t="s">
        <v>0</v>
      </c>
      <c r="O434" s="1" t="s">
        <v>0</v>
      </c>
    </row>
    <row r="435" spans="1:15" hidden="1" x14ac:dyDescent="0.25">
      <c r="A435" s="1" t="s">
        <v>579</v>
      </c>
      <c r="B435" s="1" t="s">
        <v>580</v>
      </c>
      <c r="C435" s="1" t="s">
        <v>403</v>
      </c>
      <c r="D435" s="1" t="s">
        <v>581</v>
      </c>
      <c r="E435" s="1" t="s">
        <v>582</v>
      </c>
      <c r="F435" s="1" t="s">
        <v>406</v>
      </c>
      <c r="G435" s="1" t="s">
        <v>94</v>
      </c>
      <c r="H435" s="31">
        <v>7975</v>
      </c>
      <c r="I435" s="31">
        <v>7975</v>
      </c>
      <c r="J435" s="1" t="b">
        <f>H435=I435</f>
        <v>1</v>
      </c>
      <c r="K435" s="1" t="s">
        <v>2791</v>
      </c>
      <c r="L435" s="1" t="s">
        <v>0</v>
      </c>
      <c r="M435" s="1" t="s">
        <v>0</v>
      </c>
      <c r="N435" s="1" t="s">
        <v>0</v>
      </c>
      <c r="O435" s="1" t="s">
        <v>0</v>
      </c>
    </row>
    <row r="436" spans="1:15" hidden="1" x14ac:dyDescent="0.25">
      <c r="A436" s="1" t="s">
        <v>1255</v>
      </c>
      <c r="B436" s="1" t="s">
        <v>1256</v>
      </c>
      <c r="C436" s="1" t="s">
        <v>1235</v>
      </c>
      <c r="D436" s="1" t="s">
        <v>1257</v>
      </c>
      <c r="E436" s="1" t="s">
        <v>1258</v>
      </c>
      <c r="F436" s="1" t="s">
        <v>907</v>
      </c>
      <c r="G436" s="1" t="s">
        <v>94</v>
      </c>
      <c r="H436" s="31">
        <v>7975</v>
      </c>
      <c r="I436" s="31">
        <v>7975</v>
      </c>
      <c r="J436" s="1" t="b">
        <f>H436=I436</f>
        <v>1</v>
      </c>
      <c r="K436" s="1" t="s">
        <v>2791</v>
      </c>
      <c r="L436" s="1" t="s">
        <v>0</v>
      </c>
      <c r="M436" s="1" t="s">
        <v>0</v>
      </c>
      <c r="N436" s="1" t="s">
        <v>0</v>
      </c>
      <c r="O436" s="1" t="s">
        <v>0</v>
      </c>
    </row>
    <row r="437" spans="1:15" hidden="1" x14ac:dyDescent="0.25">
      <c r="A437" s="1" t="s">
        <v>1407</v>
      </c>
      <c r="B437" s="1" t="s">
        <v>1408</v>
      </c>
      <c r="C437" s="1" t="s">
        <v>1313</v>
      </c>
      <c r="D437" s="1" t="s">
        <v>1409</v>
      </c>
      <c r="E437" s="1" t="s">
        <v>1410</v>
      </c>
      <c r="F437" s="1" t="s">
        <v>1316</v>
      </c>
      <c r="G437" s="1" t="s">
        <v>94</v>
      </c>
      <c r="H437" s="31">
        <v>7975</v>
      </c>
      <c r="I437" s="31">
        <v>7975</v>
      </c>
      <c r="J437" s="1" t="b">
        <f>H437=I437</f>
        <v>1</v>
      </c>
      <c r="K437" s="1" t="s">
        <v>2791</v>
      </c>
      <c r="L437" s="1" t="s">
        <v>0</v>
      </c>
      <c r="M437" s="1" t="s">
        <v>0</v>
      </c>
      <c r="N437" s="1" t="s">
        <v>0</v>
      </c>
      <c r="O437" s="1" t="s">
        <v>0</v>
      </c>
    </row>
    <row r="438" spans="1:15" hidden="1" x14ac:dyDescent="0.25">
      <c r="A438" s="1" t="s">
        <v>1725</v>
      </c>
      <c r="B438" s="1" t="s">
        <v>1726</v>
      </c>
      <c r="C438" s="1" t="s">
        <v>1526</v>
      </c>
      <c r="D438" s="1" t="s">
        <v>1727</v>
      </c>
      <c r="E438" s="1" t="s">
        <v>1728</v>
      </c>
      <c r="F438" s="1" t="s">
        <v>1529</v>
      </c>
      <c r="G438" s="1" t="s">
        <v>94</v>
      </c>
      <c r="H438" s="31">
        <v>7975</v>
      </c>
      <c r="I438" s="31">
        <v>7975</v>
      </c>
      <c r="J438" s="1" t="b">
        <f>H438=I438</f>
        <v>1</v>
      </c>
      <c r="K438" s="1" t="s">
        <v>2791</v>
      </c>
      <c r="L438" s="1" t="s">
        <v>0</v>
      </c>
      <c r="M438" s="1" t="s">
        <v>0</v>
      </c>
      <c r="N438" s="1" t="s">
        <v>0</v>
      </c>
      <c r="O438" s="1" t="s">
        <v>0</v>
      </c>
    </row>
    <row r="439" spans="1:15" hidden="1" x14ac:dyDescent="0.25">
      <c r="A439" s="1" t="s">
        <v>45</v>
      </c>
      <c r="B439" s="1" t="s">
        <v>46</v>
      </c>
      <c r="C439" s="1" t="s">
        <v>15</v>
      </c>
      <c r="D439" s="1" t="s">
        <v>47</v>
      </c>
      <c r="E439" s="1" t="s">
        <v>48</v>
      </c>
      <c r="F439" s="1" t="s">
        <v>29</v>
      </c>
      <c r="G439" s="1" t="s">
        <v>49</v>
      </c>
      <c r="H439" s="31">
        <v>8250</v>
      </c>
      <c r="I439" s="31">
        <v>8250</v>
      </c>
      <c r="J439" s="1" t="b">
        <f>H439=I439</f>
        <v>1</v>
      </c>
      <c r="K439" s="1" t="s">
        <v>2791</v>
      </c>
      <c r="L439" s="1" t="s">
        <v>0</v>
      </c>
      <c r="M439" s="1" t="s">
        <v>0</v>
      </c>
      <c r="N439" s="1" t="s">
        <v>0</v>
      </c>
      <c r="O439" s="1" t="s">
        <v>0</v>
      </c>
    </row>
    <row r="440" spans="1:15" hidden="1" x14ac:dyDescent="0.25">
      <c r="A440" s="1" t="s">
        <v>118</v>
      </c>
      <c r="B440" s="1" t="s">
        <v>119</v>
      </c>
      <c r="C440" s="1" t="s">
        <v>15</v>
      </c>
      <c r="D440" s="1" t="s">
        <v>120</v>
      </c>
      <c r="E440" s="1" t="s">
        <v>121</v>
      </c>
      <c r="F440" s="1" t="s">
        <v>29</v>
      </c>
      <c r="G440" s="1" t="s">
        <v>49</v>
      </c>
      <c r="H440" s="31">
        <v>8250</v>
      </c>
      <c r="I440" s="31">
        <v>8250</v>
      </c>
      <c r="J440" s="1" t="b">
        <f>H440=I440</f>
        <v>1</v>
      </c>
      <c r="K440" s="1" t="s">
        <v>2791</v>
      </c>
      <c r="L440" s="1" t="s">
        <v>0</v>
      </c>
      <c r="M440" s="1" t="s">
        <v>0</v>
      </c>
      <c r="N440" s="1" t="s">
        <v>0</v>
      </c>
      <c r="O440" s="1" t="s">
        <v>0</v>
      </c>
    </row>
    <row r="441" spans="1:15" hidden="1" x14ac:dyDescent="0.25">
      <c r="A441" s="1" t="s">
        <v>122</v>
      </c>
      <c r="B441" s="1" t="s">
        <v>123</v>
      </c>
      <c r="C441" s="1" t="s">
        <v>15</v>
      </c>
      <c r="D441" s="1" t="s">
        <v>124</v>
      </c>
      <c r="E441" s="1" t="s">
        <v>125</v>
      </c>
      <c r="F441" s="1" t="s">
        <v>29</v>
      </c>
      <c r="G441" s="1" t="s">
        <v>49</v>
      </c>
      <c r="H441" s="31">
        <v>8250</v>
      </c>
      <c r="I441" s="31">
        <v>8250</v>
      </c>
      <c r="J441" s="1" t="b">
        <f>H441=I441</f>
        <v>1</v>
      </c>
      <c r="K441" s="1" t="s">
        <v>2791</v>
      </c>
      <c r="L441" s="1" t="s">
        <v>0</v>
      </c>
      <c r="M441" s="1" t="s">
        <v>0</v>
      </c>
      <c r="N441" s="1" t="s">
        <v>0</v>
      </c>
      <c r="O441" s="1" t="s">
        <v>0</v>
      </c>
    </row>
    <row r="442" spans="1:15" hidden="1" x14ac:dyDescent="0.25">
      <c r="A442" s="1" t="s">
        <v>1073</v>
      </c>
      <c r="B442" s="1" t="s">
        <v>1074</v>
      </c>
      <c r="C442" s="1" t="s">
        <v>879</v>
      </c>
      <c r="D442" s="1" t="s">
        <v>1075</v>
      </c>
      <c r="E442" s="1" t="s">
        <v>1076</v>
      </c>
      <c r="F442" s="1" t="s">
        <v>907</v>
      </c>
      <c r="G442" s="1" t="s">
        <v>1077</v>
      </c>
      <c r="H442" s="31">
        <v>8525</v>
      </c>
      <c r="I442" s="31">
        <v>8250</v>
      </c>
      <c r="J442" s="1" t="b">
        <f>H442=I442</f>
        <v>0</v>
      </c>
      <c r="K442" s="1" t="s">
        <v>2791</v>
      </c>
      <c r="L442" s="1" t="s">
        <v>0</v>
      </c>
      <c r="M442" s="1" t="s">
        <v>0</v>
      </c>
      <c r="N442" s="1" t="s">
        <v>0</v>
      </c>
      <c r="O442" s="1" t="s">
        <v>0</v>
      </c>
    </row>
    <row r="443" spans="1:15" x14ac:dyDescent="0.25">
      <c r="A443" s="1" t="s">
        <v>64</v>
      </c>
      <c r="B443" s="1" t="s">
        <v>65</v>
      </c>
      <c r="C443" s="1" t="s">
        <v>15</v>
      </c>
      <c r="D443" s="36" t="s">
        <v>66</v>
      </c>
      <c r="E443" s="1" t="s">
        <v>67</v>
      </c>
      <c r="F443" s="1" t="s">
        <v>29</v>
      </c>
      <c r="G443" s="1" t="s">
        <v>68</v>
      </c>
      <c r="H443" s="31">
        <v>4675</v>
      </c>
      <c r="I443" s="31"/>
      <c r="J443" s="37" t="s">
        <v>2792</v>
      </c>
      <c r="K443" s="1" t="s">
        <v>2791</v>
      </c>
      <c r="L443" s="1" t="s">
        <v>0</v>
      </c>
      <c r="M443" s="1" t="s">
        <v>0</v>
      </c>
      <c r="N443" s="1" t="s">
        <v>0</v>
      </c>
      <c r="O443" s="1" t="s">
        <v>0</v>
      </c>
    </row>
    <row r="444" spans="1:15" hidden="1" x14ac:dyDescent="0.25">
      <c r="A444" s="1" t="s">
        <v>170</v>
      </c>
      <c r="B444" s="1" t="s">
        <v>171</v>
      </c>
      <c r="C444" s="1" t="s">
        <v>15</v>
      </c>
      <c r="D444" s="1" t="s">
        <v>172</v>
      </c>
      <c r="E444" s="1" t="s">
        <v>173</v>
      </c>
      <c r="F444" s="1" t="s">
        <v>29</v>
      </c>
      <c r="G444" s="1" t="s">
        <v>63</v>
      </c>
      <c r="H444" s="31">
        <v>6050</v>
      </c>
      <c r="I444" s="31">
        <f>VLOOKUP(D444,MANUAL!B:I,8,FALSE)</f>
        <v>6050</v>
      </c>
      <c r="J444" s="1" t="b">
        <f>H444=I444</f>
        <v>1</v>
      </c>
      <c r="K444" s="1" t="s">
        <v>2791</v>
      </c>
      <c r="L444" s="1" t="s">
        <v>0</v>
      </c>
      <c r="M444" s="1" t="s">
        <v>0</v>
      </c>
      <c r="N444" s="1" t="s">
        <v>0</v>
      </c>
      <c r="O444" s="1" t="s">
        <v>0</v>
      </c>
    </row>
    <row r="445" spans="1:15" x14ac:dyDescent="0.25">
      <c r="A445" s="1" t="s">
        <v>247</v>
      </c>
      <c r="B445" s="1" t="s">
        <v>248</v>
      </c>
      <c r="C445" s="1" t="s">
        <v>234</v>
      </c>
      <c r="D445" s="1" t="s">
        <v>249</v>
      </c>
      <c r="E445" s="1" t="s">
        <v>250</v>
      </c>
      <c r="F445" s="1" t="s">
        <v>237</v>
      </c>
      <c r="G445" s="1" t="s">
        <v>85</v>
      </c>
      <c r="H445" s="31">
        <v>7150</v>
      </c>
      <c r="I445" s="31"/>
      <c r="J445" s="37" t="s">
        <v>2792</v>
      </c>
      <c r="K445" s="1" t="s">
        <v>2791</v>
      </c>
      <c r="L445" s="1" t="s">
        <v>0</v>
      </c>
      <c r="M445" s="1" t="s">
        <v>0</v>
      </c>
      <c r="N445" s="1" t="s">
        <v>0</v>
      </c>
      <c r="O445" s="1" t="s">
        <v>0</v>
      </c>
    </row>
    <row r="446" spans="1:15" hidden="1" x14ac:dyDescent="0.25">
      <c r="A446" s="1" t="s">
        <v>321</v>
      </c>
      <c r="B446" s="35" t="s">
        <v>322</v>
      </c>
      <c r="C446" s="1" t="s">
        <v>234</v>
      </c>
      <c r="D446" s="1" t="s">
        <v>323</v>
      </c>
      <c r="E446" s="1" t="s">
        <v>324</v>
      </c>
      <c r="F446" s="1" t="s">
        <v>237</v>
      </c>
      <c r="G446" s="1" t="s">
        <v>54</v>
      </c>
      <c r="H446" s="31">
        <v>5775</v>
      </c>
      <c r="I446" s="31">
        <v>5775</v>
      </c>
      <c r="J446" s="1" t="b">
        <f>H446=I446</f>
        <v>1</v>
      </c>
      <c r="K446" s="1" t="s">
        <v>2791</v>
      </c>
      <c r="L446" s="1" t="s">
        <v>0</v>
      </c>
      <c r="M446" s="1" t="s">
        <v>0</v>
      </c>
      <c r="N446" s="1" t="s">
        <v>0</v>
      </c>
      <c r="O446" s="1" t="s">
        <v>0</v>
      </c>
    </row>
    <row r="447" spans="1:15" hidden="1" x14ac:dyDescent="0.25">
      <c r="A447" s="1" t="s">
        <v>325</v>
      </c>
      <c r="B447" s="35" t="s">
        <v>326</v>
      </c>
      <c r="C447" s="1" t="s">
        <v>234</v>
      </c>
      <c r="D447" s="1" t="s">
        <v>327</v>
      </c>
      <c r="E447" s="1" t="s">
        <v>328</v>
      </c>
      <c r="F447" s="1" t="s">
        <v>237</v>
      </c>
      <c r="G447" s="1" t="s">
        <v>30</v>
      </c>
      <c r="H447" s="31">
        <v>6600</v>
      </c>
      <c r="I447" s="31">
        <v>6600</v>
      </c>
      <c r="J447" s="1" t="b">
        <f>H447=I447</f>
        <v>1</v>
      </c>
      <c r="K447" s="1" t="s">
        <v>2791</v>
      </c>
      <c r="L447" s="1" t="s">
        <v>0</v>
      </c>
      <c r="M447" s="1" t="s">
        <v>0</v>
      </c>
      <c r="N447" s="1" t="s">
        <v>0</v>
      </c>
      <c r="O447" s="1" t="s">
        <v>0</v>
      </c>
    </row>
    <row r="448" spans="1:15" x14ac:dyDescent="0.25">
      <c r="A448" s="1" t="s">
        <v>411</v>
      </c>
      <c r="B448" s="1" t="s">
        <v>412</v>
      </c>
      <c r="C448" s="1" t="s">
        <v>403</v>
      </c>
      <c r="D448" s="1" t="s">
        <v>413</v>
      </c>
      <c r="E448" s="1" t="s">
        <v>414</v>
      </c>
      <c r="F448" s="1" t="s">
        <v>415</v>
      </c>
      <c r="G448" s="1" t="s">
        <v>63</v>
      </c>
      <c r="H448" s="31">
        <v>6050</v>
      </c>
      <c r="I448" s="31"/>
      <c r="J448" s="37" t="s">
        <v>2792</v>
      </c>
      <c r="K448" s="1" t="s">
        <v>2791</v>
      </c>
      <c r="L448" s="1" t="s">
        <v>0</v>
      </c>
      <c r="M448" s="1" t="s">
        <v>0</v>
      </c>
      <c r="N448" s="1" t="s">
        <v>0</v>
      </c>
      <c r="O448" s="1" t="s">
        <v>0</v>
      </c>
    </row>
    <row r="449" spans="1:15" x14ac:dyDescent="0.25">
      <c r="A449" s="1" t="s">
        <v>609</v>
      </c>
      <c r="B449" s="1" t="s">
        <v>610</v>
      </c>
      <c r="C449" s="1" t="s">
        <v>605</v>
      </c>
      <c r="D449" s="1" t="s">
        <v>611</v>
      </c>
      <c r="E449" s="1" t="s">
        <v>612</v>
      </c>
      <c r="F449" s="1" t="s">
        <v>613</v>
      </c>
      <c r="G449" s="1" t="s">
        <v>30</v>
      </c>
      <c r="H449" s="31">
        <v>6600</v>
      </c>
      <c r="I449" s="31"/>
      <c r="J449" s="37" t="s">
        <v>2792</v>
      </c>
      <c r="K449" s="1" t="s">
        <v>2791</v>
      </c>
      <c r="L449" s="1" t="s">
        <v>0</v>
      </c>
      <c r="M449" s="1" t="s">
        <v>0</v>
      </c>
      <c r="N449" s="1" t="s">
        <v>0</v>
      </c>
      <c r="O449" s="1" t="s">
        <v>0</v>
      </c>
    </row>
    <row r="450" spans="1:15" x14ac:dyDescent="0.25">
      <c r="A450" s="1" t="s">
        <v>622</v>
      </c>
      <c r="B450" s="1" t="s">
        <v>623</v>
      </c>
      <c r="C450" s="1" t="s">
        <v>605</v>
      </c>
      <c r="D450" s="1" t="s">
        <v>624</v>
      </c>
      <c r="E450" s="1" t="s">
        <v>625</v>
      </c>
      <c r="F450" s="1" t="s">
        <v>613</v>
      </c>
      <c r="G450" s="1" t="s">
        <v>99</v>
      </c>
      <c r="H450" s="31">
        <v>6875</v>
      </c>
      <c r="I450" s="31"/>
      <c r="J450" s="37" t="s">
        <v>2792</v>
      </c>
      <c r="K450" s="1" t="s">
        <v>2791</v>
      </c>
      <c r="L450" s="1" t="s">
        <v>0</v>
      </c>
      <c r="M450" s="1" t="s">
        <v>0</v>
      </c>
      <c r="N450" s="1" t="s">
        <v>0</v>
      </c>
      <c r="O450" s="1" t="s">
        <v>0</v>
      </c>
    </row>
    <row r="451" spans="1:15" x14ac:dyDescent="0.25">
      <c r="A451" s="1" t="s">
        <v>793</v>
      </c>
      <c r="B451" s="1" t="s">
        <v>794</v>
      </c>
      <c r="C451" s="1" t="s">
        <v>697</v>
      </c>
      <c r="D451" s="1" t="s">
        <v>795</v>
      </c>
      <c r="E451" s="1" t="s">
        <v>796</v>
      </c>
      <c r="F451" s="1" t="s">
        <v>700</v>
      </c>
      <c r="G451" s="1" t="s">
        <v>701</v>
      </c>
      <c r="H451" s="31">
        <v>3300</v>
      </c>
      <c r="I451" s="31"/>
      <c r="J451" s="37" t="s">
        <v>2792</v>
      </c>
      <c r="K451" s="1" t="s">
        <v>2791</v>
      </c>
      <c r="L451" s="1" t="s">
        <v>0</v>
      </c>
      <c r="M451" s="1" t="s">
        <v>0</v>
      </c>
      <c r="N451" s="1" t="s">
        <v>0</v>
      </c>
      <c r="O451" s="1" t="s">
        <v>0</v>
      </c>
    </row>
    <row r="452" spans="1:15" hidden="1" x14ac:dyDescent="0.25">
      <c r="A452" s="1" t="s">
        <v>908</v>
      </c>
      <c r="B452" s="1" t="s">
        <v>909</v>
      </c>
      <c r="C452" s="1" t="s">
        <v>879</v>
      </c>
      <c r="D452" s="1" t="s">
        <v>910</v>
      </c>
      <c r="E452" s="1" t="s">
        <v>911</v>
      </c>
      <c r="F452" s="1" t="s">
        <v>882</v>
      </c>
      <c r="G452" s="1" t="s">
        <v>834</v>
      </c>
      <c r="H452" s="31">
        <v>2750</v>
      </c>
      <c r="I452" s="31">
        <f>VLOOKUP(D452,MANUAL!B:I,8,FALSE)</f>
        <v>2750</v>
      </c>
      <c r="J452" s="1" t="b">
        <f>H452=I452</f>
        <v>1</v>
      </c>
      <c r="K452" s="1" t="s">
        <v>2791</v>
      </c>
      <c r="L452" s="1" t="s">
        <v>0</v>
      </c>
      <c r="M452" s="1" t="s">
        <v>0</v>
      </c>
      <c r="N452" s="1" t="s">
        <v>0</v>
      </c>
      <c r="O452" s="1" t="s">
        <v>0</v>
      </c>
    </row>
    <row r="453" spans="1:15" x14ac:dyDescent="0.25">
      <c r="A453" s="1" t="s">
        <v>1056</v>
      </c>
      <c r="B453" s="1" t="s">
        <v>1057</v>
      </c>
      <c r="C453" s="1" t="s">
        <v>879</v>
      </c>
      <c r="D453" s="1" t="s">
        <v>1058</v>
      </c>
      <c r="E453" s="1" t="s">
        <v>1059</v>
      </c>
      <c r="F453" s="1" t="s">
        <v>882</v>
      </c>
      <c r="G453" s="1" t="s">
        <v>1060</v>
      </c>
      <c r="H453" s="31">
        <v>825</v>
      </c>
      <c r="I453" s="31"/>
      <c r="J453" s="37" t="s">
        <v>2792</v>
      </c>
      <c r="K453" s="1" t="s">
        <v>2791</v>
      </c>
      <c r="L453" s="1" t="s">
        <v>0</v>
      </c>
      <c r="M453" s="1" t="s">
        <v>0</v>
      </c>
      <c r="N453" s="1" t="s">
        <v>0</v>
      </c>
      <c r="O453" s="1" t="s">
        <v>0</v>
      </c>
    </row>
    <row r="454" spans="1:15" x14ac:dyDescent="0.25">
      <c r="A454" s="1" t="s">
        <v>1103</v>
      </c>
      <c r="B454" s="1" t="s">
        <v>1104</v>
      </c>
      <c r="C454" s="1" t="s">
        <v>879</v>
      </c>
      <c r="D454" s="1" t="s">
        <v>1105</v>
      </c>
      <c r="E454" s="1" t="s">
        <v>1106</v>
      </c>
      <c r="F454" s="1" t="s">
        <v>907</v>
      </c>
      <c r="G454" s="1" t="s">
        <v>99</v>
      </c>
      <c r="H454" s="31">
        <v>6875</v>
      </c>
      <c r="I454" s="31"/>
      <c r="J454" s="37" t="s">
        <v>2792</v>
      </c>
      <c r="K454" s="1" t="s">
        <v>2791</v>
      </c>
      <c r="L454" s="1" t="s">
        <v>0</v>
      </c>
      <c r="M454" s="1" t="s">
        <v>0</v>
      </c>
      <c r="N454" s="1" t="s">
        <v>0</v>
      </c>
      <c r="O454" s="1" t="s">
        <v>0</v>
      </c>
    </row>
    <row r="455" spans="1:15" hidden="1" x14ac:dyDescent="0.25">
      <c r="A455" s="1" t="s">
        <v>1343</v>
      </c>
      <c r="B455" s="1" t="s">
        <v>1344</v>
      </c>
      <c r="C455" s="1" t="s">
        <v>1313</v>
      </c>
      <c r="D455" s="1" t="s">
        <v>1345</v>
      </c>
      <c r="E455" s="1" t="s">
        <v>1346</v>
      </c>
      <c r="F455" s="1" t="s">
        <v>1316</v>
      </c>
      <c r="G455" s="1" t="s">
        <v>19</v>
      </c>
      <c r="H455" s="31">
        <v>7425</v>
      </c>
      <c r="I455" s="31">
        <f>VLOOKUP(D455,MANUAL!B:I,8,FALSE)</f>
        <v>7425</v>
      </c>
      <c r="J455" s="1" t="b">
        <f>H455=I455</f>
        <v>1</v>
      </c>
      <c r="K455" s="1" t="s">
        <v>2791</v>
      </c>
      <c r="L455" s="1" t="s">
        <v>0</v>
      </c>
      <c r="M455" s="1" t="s">
        <v>0</v>
      </c>
      <c r="N455" s="1" t="s">
        <v>0</v>
      </c>
      <c r="O455" s="1" t="s">
        <v>0</v>
      </c>
    </row>
    <row r="456" spans="1:15" hidden="1" x14ac:dyDescent="0.25">
      <c r="A456" s="1" t="s">
        <v>1419</v>
      </c>
      <c r="B456" s="1" t="s">
        <v>1420</v>
      </c>
      <c r="C456" s="1" t="s">
        <v>1313</v>
      </c>
      <c r="D456" s="1" t="s">
        <v>1421</v>
      </c>
      <c r="E456" s="1" t="s">
        <v>1422</v>
      </c>
      <c r="F456" s="1" t="s">
        <v>1316</v>
      </c>
      <c r="G456" s="1" t="s">
        <v>99</v>
      </c>
      <c r="H456" s="31">
        <v>6875</v>
      </c>
      <c r="I456" s="31">
        <f>VLOOKUP(D456,MANUAL!B:I,8,FALSE)</f>
        <v>6875</v>
      </c>
      <c r="J456" s="1" t="b">
        <f>H456=I456</f>
        <v>1</v>
      </c>
      <c r="K456" s="1" t="s">
        <v>2791</v>
      </c>
      <c r="L456" s="1" t="s">
        <v>0</v>
      </c>
      <c r="M456" s="1" t="s">
        <v>0</v>
      </c>
      <c r="N456" s="1" t="s">
        <v>0</v>
      </c>
      <c r="O456" s="1" t="s">
        <v>0</v>
      </c>
    </row>
    <row r="457" spans="1:15" x14ac:dyDescent="0.25">
      <c r="A457" s="1" t="s">
        <v>1483</v>
      </c>
      <c r="B457" s="1" t="s">
        <v>1484</v>
      </c>
      <c r="C457" s="1" t="s">
        <v>1313</v>
      </c>
      <c r="D457" s="1" t="s">
        <v>1485</v>
      </c>
      <c r="E457" s="1" t="s">
        <v>1486</v>
      </c>
      <c r="F457" s="1" t="s">
        <v>1316</v>
      </c>
      <c r="G457" s="1" t="s">
        <v>99</v>
      </c>
      <c r="H457" s="31">
        <v>6875</v>
      </c>
      <c r="I457" s="31"/>
      <c r="J457" s="37" t="s">
        <v>2792</v>
      </c>
      <c r="K457" s="1" t="s">
        <v>2791</v>
      </c>
      <c r="L457" s="1" t="s">
        <v>0</v>
      </c>
      <c r="M457" s="1" t="s">
        <v>0</v>
      </c>
      <c r="N457" s="1" t="s">
        <v>0</v>
      </c>
      <c r="O457" s="1" t="s">
        <v>0</v>
      </c>
    </row>
    <row r="458" spans="1:15" hidden="1" x14ac:dyDescent="0.25">
      <c r="A458" s="1" t="s">
        <v>1729</v>
      </c>
      <c r="B458" s="1" t="s">
        <v>1730</v>
      </c>
      <c r="C458" s="1" t="s">
        <v>1526</v>
      </c>
      <c r="D458" s="1" t="s">
        <v>1731</v>
      </c>
      <c r="E458" s="1" t="s">
        <v>1732</v>
      </c>
      <c r="F458" s="1" t="s">
        <v>1534</v>
      </c>
      <c r="G458" s="1" t="s">
        <v>30</v>
      </c>
      <c r="H458" s="31">
        <v>6600</v>
      </c>
      <c r="I458" s="31">
        <f>VLOOKUP(D458,MANUAL!B:I,8,FALSE)</f>
        <v>6600</v>
      </c>
      <c r="J458" s="1" t="b">
        <f>H458=I458</f>
        <v>1</v>
      </c>
      <c r="K458" s="1" t="s">
        <v>2791</v>
      </c>
      <c r="L458" s="1" t="s">
        <v>0</v>
      </c>
      <c r="M458" s="1" t="s">
        <v>0</v>
      </c>
      <c r="N458" s="1" t="s">
        <v>0</v>
      </c>
      <c r="O458" s="1" t="s">
        <v>0</v>
      </c>
    </row>
    <row r="459" spans="1:15" x14ac:dyDescent="0.25">
      <c r="A459" s="1" t="s">
        <v>1919</v>
      </c>
      <c r="B459" s="1" t="s">
        <v>1920</v>
      </c>
      <c r="C459" s="1" t="s">
        <v>1526</v>
      </c>
      <c r="D459" s="1" t="s">
        <v>1921</v>
      </c>
      <c r="E459" s="1" t="s">
        <v>1922</v>
      </c>
      <c r="F459" s="1" t="s">
        <v>1534</v>
      </c>
      <c r="G459" s="1" t="s">
        <v>24</v>
      </c>
      <c r="H459" s="31">
        <v>6325</v>
      </c>
      <c r="I459" s="31"/>
      <c r="J459" s="37" t="s">
        <v>2792</v>
      </c>
      <c r="K459" s="1" t="s">
        <v>2791</v>
      </c>
      <c r="L459" s="1" t="s">
        <v>0</v>
      </c>
      <c r="M459" s="1" t="s">
        <v>0</v>
      </c>
      <c r="N459" s="1" t="s">
        <v>0</v>
      </c>
      <c r="O459" s="1" t="s">
        <v>0</v>
      </c>
    </row>
  </sheetData>
  <autoFilter ref="A1:O459" xr:uid="{00000000-0001-0000-0000-000000000000}">
    <filterColumn colId="9">
      <filters>
        <filter val="NC"/>
      </filters>
    </filterColumn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CD20-FF04-4542-ABD8-9F99A203BB09}">
  <sheetPr filterMode="1"/>
  <dimension ref="A1:HR658"/>
  <sheetViews>
    <sheetView topLeftCell="B638" workbookViewId="0">
      <selection activeCell="C524" sqref="C524:C656"/>
    </sheetView>
  </sheetViews>
  <sheetFormatPr defaultColWidth="3.85546875" defaultRowHeight="13.5" x14ac:dyDescent="0.25"/>
  <cols>
    <col min="1" max="1" width="7.140625" style="5" customWidth="1"/>
    <col min="2" max="2" width="13.140625" style="5" bestFit="1" customWidth="1"/>
    <col min="3" max="3" width="31.42578125" style="5" bestFit="1" customWidth="1"/>
    <col min="4" max="4" width="12.5703125" style="5" bestFit="1" customWidth="1"/>
    <col min="5" max="5" width="8.7109375" style="7" customWidth="1"/>
    <col min="6" max="6" width="11" style="5" bestFit="1" customWidth="1"/>
    <col min="7" max="7" width="5.28515625" style="5" customWidth="1"/>
    <col min="8" max="8" width="8" style="5" customWidth="1"/>
    <col min="9" max="9" width="9.7109375" style="6" customWidth="1"/>
    <col min="10" max="10" width="12.28515625" style="24" customWidth="1"/>
    <col min="11" max="202" width="3.85546875" style="5"/>
    <col min="203" max="203" width="3.42578125" style="5" customWidth="1"/>
    <col min="204" max="226" width="3.85546875" style="5"/>
    <col min="227" max="227" width="7.140625" style="5" customWidth="1"/>
    <col min="228" max="228" width="13.140625" style="5" bestFit="1" customWidth="1"/>
    <col min="229" max="229" width="31.42578125" style="5" bestFit="1" customWidth="1"/>
    <col min="230" max="230" width="12.5703125" style="5" bestFit="1" customWidth="1"/>
    <col min="231" max="231" width="8.7109375" style="5" customWidth="1"/>
    <col min="232" max="232" width="11" style="5" bestFit="1" customWidth="1"/>
    <col min="233" max="233" width="5.28515625" style="5" customWidth="1"/>
    <col min="234" max="234" width="8" style="5" customWidth="1"/>
    <col min="235" max="252" width="0" style="5" hidden="1" customWidth="1"/>
    <col min="253" max="254" width="8.7109375" style="5" bestFit="1" customWidth="1"/>
    <col min="255" max="255" width="7.42578125" style="5" bestFit="1" customWidth="1"/>
    <col min="256" max="258" width="8.7109375" style="5" bestFit="1" customWidth="1"/>
    <col min="259" max="261" width="9.7109375" style="5" customWidth="1"/>
    <col min="262" max="262" width="13.7109375" style="5" bestFit="1" customWidth="1"/>
    <col min="263" max="263" width="43.85546875" style="5" customWidth="1"/>
    <col min="264" max="264" width="15.140625" style="5" bestFit="1" customWidth="1"/>
    <col min="265" max="265" width="18" style="5" customWidth="1"/>
    <col min="266" max="458" width="3.85546875" style="5"/>
    <col min="459" max="459" width="3.42578125" style="5" customWidth="1"/>
    <col min="460" max="482" width="3.85546875" style="5"/>
    <col min="483" max="483" width="7.140625" style="5" customWidth="1"/>
    <col min="484" max="484" width="13.140625" style="5" bestFit="1" customWidth="1"/>
    <col min="485" max="485" width="31.42578125" style="5" bestFit="1" customWidth="1"/>
    <col min="486" max="486" width="12.5703125" style="5" bestFit="1" customWidth="1"/>
    <col min="487" max="487" width="8.7109375" style="5" customWidth="1"/>
    <col min="488" max="488" width="11" style="5" bestFit="1" customWidth="1"/>
    <col min="489" max="489" width="5.28515625" style="5" customWidth="1"/>
    <col min="490" max="490" width="8" style="5" customWidth="1"/>
    <col min="491" max="508" width="0" style="5" hidden="1" customWidth="1"/>
    <col min="509" max="510" width="8.7109375" style="5" bestFit="1" customWidth="1"/>
    <col min="511" max="511" width="7.42578125" style="5" bestFit="1" customWidth="1"/>
    <col min="512" max="514" width="8.7109375" style="5" bestFit="1" customWidth="1"/>
    <col min="515" max="517" width="9.7109375" style="5" customWidth="1"/>
    <col min="518" max="518" width="13.7109375" style="5" bestFit="1" customWidth="1"/>
    <col min="519" max="519" width="43.85546875" style="5" customWidth="1"/>
    <col min="520" max="520" width="15.140625" style="5" bestFit="1" customWidth="1"/>
    <col min="521" max="521" width="18" style="5" customWidth="1"/>
    <col min="522" max="714" width="3.85546875" style="5"/>
    <col min="715" max="715" width="3.42578125" style="5" customWidth="1"/>
    <col min="716" max="738" width="3.85546875" style="5"/>
    <col min="739" max="739" width="7.140625" style="5" customWidth="1"/>
    <col min="740" max="740" width="13.140625" style="5" bestFit="1" customWidth="1"/>
    <col min="741" max="741" width="31.42578125" style="5" bestFit="1" customWidth="1"/>
    <col min="742" max="742" width="12.5703125" style="5" bestFit="1" customWidth="1"/>
    <col min="743" max="743" width="8.7109375" style="5" customWidth="1"/>
    <col min="744" max="744" width="11" style="5" bestFit="1" customWidth="1"/>
    <col min="745" max="745" width="5.28515625" style="5" customWidth="1"/>
    <col min="746" max="746" width="8" style="5" customWidth="1"/>
    <col min="747" max="764" width="0" style="5" hidden="1" customWidth="1"/>
    <col min="765" max="766" width="8.7109375" style="5" bestFit="1" customWidth="1"/>
    <col min="767" max="767" width="7.42578125" style="5" bestFit="1" customWidth="1"/>
    <col min="768" max="770" width="8.7109375" style="5" bestFit="1" customWidth="1"/>
    <col min="771" max="773" width="9.7109375" style="5" customWidth="1"/>
    <col min="774" max="774" width="13.7109375" style="5" bestFit="1" customWidth="1"/>
    <col min="775" max="775" width="43.85546875" style="5" customWidth="1"/>
    <col min="776" max="776" width="15.140625" style="5" bestFit="1" customWidth="1"/>
    <col min="777" max="777" width="18" style="5" customWidth="1"/>
    <col min="778" max="970" width="3.85546875" style="5"/>
    <col min="971" max="971" width="3.42578125" style="5" customWidth="1"/>
    <col min="972" max="994" width="3.85546875" style="5"/>
    <col min="995" max="995" width="7.140625" style="5" customWidth="1"/>
    <col min="996" max="996" width="13.140625" style="5" bestFit="1" customWidth="1"/>
    <col min="997" max="997" width="31.42578125" style="5" bestFit="1" customWidth="1"/>
    <col min="998" max="998" width="12.5703125" style="5" bestFit="1" customWidth="1"/>
    <col min="999" max="999" width="8.7109375" style="5" customWidth="1"/>
    <col min="1000" max="1000" width="11" style="5" bestFit="1" customWidth="1"/>
    <col min="1001" max="1001" width="5.28515625" style="5" customWidth="1"/>
    <col min="1002" max="1002" width="8" style="5" customWidth="1"/>
    <col min="1003" max="1020" width="0" style="5" hidden="1" customWidth="1"/>
    <col min="1021" max="1022" width="8.7109375" style="5" bestFit="1" customWidth="1"/>
    <col min="1023" max="1023" width="7.42578125" style="5" bestFit="1" customWidth="1"/>
    <col min="1024" max="1026" width="8.7109375" style="5" bestFit="1" customWidth="1"/>
    <col min="1027" max="1029" width="9.7109375" style="5" customWidth="1"/>
    <col min="1030" max="1030" width="13.7109375" style="5" bestFit="1" customWidth="1"/>
    <col min="1031" max="1031" width="43.85546875" style="5" customWidth="1"/>
    <col min="1032" max="1032" width="15.140625" style="5" bestFit="1" customWidth="1"/>
    <col min="1033" max="1033" width="18" style="5" customWidth="1"/>
    <col min="1034" max="1226" width="3.85546875" style="5"/>
    <col min="1227" max="1227" width="3.42578125" style="5" customWidth="1"/>
    <col min="1228" max="1250" width="3.85546875" style="5"/>
    <col min="1251" max="1251" width="7.140625" style="5" customWidth="1"/>
    <col min="1252" max="1252" width="13.140625" style="5" bestFit="1" customWidth="1"/>
    <col min="1253" max="1253" width="31.42578125" style="5" bestFit="1" customWidth="1"/>
    <col min="1254" max="1254" width="12.5703125" style="5" bestFit="1" customWidth="1"/>
    <col min="1255" max="1255" width="8.7109375" style="5" customWidth="1"/>
    <col min="1256" max="1256" width="11" style="5" bestFit="1" customWidth="1"/>
    <col min="1257" max="1257" width="5.28515625" style="5" customWidth="1"/>
    <col min="1258" max="1258" width="8" style="5" customWidth="1"/>
    <col min="1259" max="1276" width="0" style="5" hidden="1" customWidth="1"/>
    <col min="1277" max="1278" width="8.7109375" style="5" bestFit="1" customWidth="1"/>
    <col min="1279" max="1279" width="7.42578125" style="5" bestFit="1" customWidth="1"/>
    <col min="1280" max="1282" width="8.7109375" style="5" bestFit="1" customWidth="1"/>
    <col min="1283" max="1285" width="9.7109375" style="5" customWidth="1"/>
    <col min="1286" max="1286" width="13.7109375" style="5" bestFit="1" customWidth="1"/>
    <col min="1287" max="1287" width="43.85546875" style="5" customWidth="1"/>
    <col min="1288" max="1288" width="15.140625" style="5" bestFit="1" customWidth="1"/>
    <col min="1289" max="1289" width="18" style="5" customWidth="1"/>
    <col min="1290" max="1482" width="3.85546875" style="5"/>
    <col min="1483" max="1483" width="3.42578125" style="5" customWidth="1"/>
    <col min="1484" max="1506" width="3.85546875" style="5"/>
    <col min="1507" max="1507" width="7.140625" style="5" customWidth="1"/>
    <col min="1508" max="1508" width="13.140625" style="5" bestFit="1" customWidth="1"/>
    <col min="1509" max="1509" width="31.42578125" style="5" bestFit="1" customWidth="1"/>
    <col min="1510" max="1510" width="12.5703125" style="5" bestFit="1" customWidth="1"/>
    <col min="1511" max="1511" width="8.7109375" style="5" customWidth="1"/>
    <col min="1512" max="1512" width="11" style="5" bestFit="1" customWidth="1"/>
    <col min="1513" max="1513" width="5.28515625" style="5" customWidth="1"/>
    <col min="1514" max="1514" width="8" style="5" customWidth="1"/>
    <col min="1515" max="1532" width="0" style="5" hidden="1" customWidth="1"/>
    <col min="1533" max="1534" width="8.7109375" style="5" bestFit="1" customWidth="1"/>
    <col min="1535" max="1535" width="7.42578125" style="5" bestFit="1" customWidth="1"/>
    <col min="1536" max="1538" width="8.7109375" style="5" bestFit="1" customWidth="1"/>
    <col min="1539" max="1541" width="9.7109375" style="5" customWidth="1"/>
    <col min="1542" max="1542" width="13.7109375" style="5" bestFit="1" customWidth="1"/>
    <col min="1543" max="1543" width="43.85546875" style="5" customWidth="1"/>
    <col min="1544" max="1544" width="15.140625" style="5" bestFit="1" customWidth="1"/>
    <col min="1545" max="1545" width="18" style="5" customWidth="1"/>
    <col min="1546" max="1738" width="3.85546875" style="5"/>
    <col min="1739" max="1739" width="3.42578125" style="5" customWidth="1"/>
    <col min="1740" max="1762" width="3.85546875" style="5"/>
    <col min="1763" max="1763" width="7.140625" style="5" customWidth="1"/>
    <col min="1764" max="1764" width="13.140625" style="5" bestFit="1" customWidth="1"/>
    <col min="1765" max="1765" width="31.42578125" style="5" bestFit="1" customWidth="1"/>
    <col min="1766" max="1766" width="12.5703125" style="5" bestFit="1" customWidth="1"/>
    <col min="1767" max="1767" width="8.7109375" style="5" customWidth="1"/>
    <col min="1768" max="1768" width="11" style="5" bestFit="1" customWidth="1"/>
    <col min="1769" max="1769" width="5.28515625" style="5" customWidth="1"/>
    <col min="1770" max="1770" width="8" style="5" customWidth="1"/>
    <col min="1771" max="1788" width="0" style="5" hidden="1" customWidth="1"/>
    <col min="1789" max="1790" width="8.7109375" style="5" bestFit="1" customWidth="1"/>
    <col min="1791" max="1791" width="7.42578125" style="5" bestFit="1" customWidth="1"/>
    <col min="1792" max="1794" width="8.7109375" style="5" bestFit="1" customWidth="1"/>
    <col min="1795" max="1797" width="9.7109375" style="5" customWidth="1"/>
    <col min="1798" max="1798" width="13.7109375" style="5" bestFit="1" customWidth="1"/>
    <col min="1799" max="1799" width="43.85546875" style="5" customWidth="1"/>
    <col min="1800" max="1800" width="15.140625" style="5" bestFit="1" customWidth="1"/>
    <col min="1801" max="1801" width="18" style="5" customWidth="1"/>
    <col min="1802" max="1994" width="3.85546875" style="5"/>
    <col min="1995" max="1995" width="3.42578125" style="5" customWidth="1"/>
    <col min="1996" max="2018" width="3.85546875" style="5"/>
    <col min="2019" max="2019" width="7.140625" style="5" customWidth="1"/>
    <col min="2020" max="2020" width="13.140625" style="5" bestFit="1" customWidth="1"/>
    <col min="2021" max="2021" width="31.42578125" style="5" bestFit="1" customWidth="1"/>
    <col min="2022" max="2022" width="12.5703125" style="5" bestFit="1" customWidth="1"/>
    <col min="2023" max="2023" width="8.7109375" style="5" customWidth="1"/>
    <col min="2024" max="2024" width="11" style="5" bestFit="1" customWidth="1"/>
    <col min="2025" max="2025" width="5.28515625" style="5" customWidth="1"/>
    <col min="2026" max="2026" width="8" style="5" customWidth="1"/>
    <col min="2027" max="2044" width="0" style="5" hidden="1" customWidth="1"/>
    <col min="2045" max="2046" width="8.7109375" style="5" bestFit="1" customWidth="1"/>
    <col min="2047" max="2047" width="7.42578125" style="5" bestFit="1" customWidth="1"/>
    <col min="2048" max="2050" width="8.7109375" style="5" bestFit="1" customWidth="1"/>
    <col min="2051" max="2053" width="9.7109375" style="5" customWidth="1"/>
    <col min="2054" max="2054" width="13.7109375" style="5" bestFit="1" customWidth="1"/>
    <col min="2055" max="2055" width="43.85546875" style="5" customWidth="1"/>
    <col min="2056" max="2056" width="15.140625" style="5" bestFit="1" customWidth="1"/>
    <col min="2057" max="2057" width="18" style="5" customWidth="1"/>
    <col min="2058" max="2250" width="3.85546875" style="5"/>
    <col min="2251" max="2251" width="3.42578125" style="5" customWidth="1"/>
    <col min="2252" max="2274" width="3.85546875" style="5"/>
    <col min="2275" max="2275" width="7.140625" style="5" customWidth="1"/>
    <col min="2276" max="2276" width="13.140625" style="5" bestFit="1" customWidth="1"/>
    <col min="2277" max="2277" width="31.42578125" style="5" bestFit="1" customWidth="1"/>
    <col min="2278" max="2278" width="12.5703125" style="5" bestFit="1" customWidth="1"/>
    <col min="2279" max="2279" width="8.7109375" style="5" customWidth="1"/>
    <col min="2280" max="2280" width="11" style="5" bestFit="1" customWidth="1"/>
    <col min="2281" max="2281" width="5.28515625" style="5" customWidth="1"/>
    <col min="2282" max="2282" width="8" style="5" customWidth="1"/>
    <col min="2283" max="2300" width="0" style="5" hidden="1" customWidth="1"/>
    <col min="2301" max="2302" width="8.7109375" style="5" bestFit="1" customWidth="1"/>
    <col min="2303" max="2303" width="7.42578125" style="5" bestFit="1" customWidth="1"/>
    <col min="2304" max="2306" width="8.7109375" style="5" bestFit="1" customWidth="1"/>
    <col min="2307" max="2309" width="9.7109375" style="5" customWidth="1"/>
    <col min="2310" max="2310" width="13.7109375" style="5" bestFit="1" customWidth="1"/>
    <col min="2311" max="2311" width="43.85546875" style="5" customWidth="1"/>
    <col min="2312" max="2312" width="15.140625" style="5" bestFit="1" customWidth="1"/>
    <col min="2313" max="2313" width="18" style="5" customWidth="1"/>
    <col min="2314" max="2506" width="3.85546875" style="5"/>
    <col min="2507" max="2507" width="3.42578125" style="5" customWidth="1"/>
    <col min="2508" max="2530" width="3.85546875" style="5"/>
    <col min="2531" max="2531" width="7.140625" style="5" customWidth="1"/>
    <col min="2532" max="2532" width="13.140625" style="5" bestFit="1" customWidth="1"/>
    <col min="2533" max="2533" width="31.42578125" style="5" bestFit="1" customWidth="1"/>
    <col min="2534" max="2534" width="12.5703125" style="5" bestFit="1" customWidth="1"/>
    <col min="2535" max="2535" width="8.7109375" style="5" customWidth="1"/>
    <col min="2536" max="2536" width="11" style="5" bestFit="1" customWidth="1"/>
    <col min="2537" max="2537" width="5.28515625" style="5" customWidth="1"/>
    <col min="2538" max="2538" width="8" style="5" customWidth="1"/>
    <col min="2539" max="2556" width="0" style="5" hidden="1" customWidth="1"/>
    <col min="2557" max="2558" width="8.7109375" style="5" bestFit="1" customWidth="1"/>
    <col min="2559" max="2559" width="7.42578125" style="5" bestFit="1" customWidth="1"/>
    <col min="2560" max="2562" width="8.7109375" style="5" bestFit="1" customWidth="1"/>
    <col min="2563" max="2565" width="9.7109375" style="5" customWidth="1"/>
    <col min="2566" max="2566" width="13.7109375" style="5" bestFit="1" customWidth="1"/>
    <col min="2567" max="2567" width="43.85546875" style="5" customWidth="1"/>
    <col min="2568" max="2568" width="15.140625" style="5" bestFit="1" customWidth="1"/>
    <col min="2569" max="2569" width="18" style="5" customWidth="1"/>
    <col min="2570" max="2762" width="3.85546875" style="5"/>
    <col min="2763" max="2763" width="3.42578125" style="5" customWidth="1"/>
    <col min="2764" max="2786" width="3.85546875" style="5"/>
    <col min="2787" max="2787" width="7.140625" style="5" customWidth="1"/>
    <col min="2788" max="2788" width="13.140625" style="5" bestFit="1" customWidth="1"/>
    <col min="2789" max="2789" width="31.42578125" style="5" bestFit="1" customWidth="1"/>
    <col min="2790" max="2790" width="12.5703125" style="5" bestFit="1" customWidth="1"/>
    <col min="2791" max="2791" width="8.7109375" style="5" customWidth="1"/>
    <col min="2792" max="2792" width="11" style="5" bestFit="1" customWidth="1"/>
    <col min="2793" max="2793" width="5.28515625" style="5" customWidth="1"/>
    <col min="2794" max="2794" width="8" style="5" customWidth="1"/>
    <col min="2795" max="2812" width="0" style="5" hidden="1" customWidth="1"/>
    <col min="2813" max="2814" width="8.7109375" style="5" bestFit="1" customWidth="1"/>
    <col min="2815" max="2815" width="7.42578125" style="5" bestFit="1" customWidth="1"/>
    <col min="2816" max="2818" width="8.7109375" style="5" bestFit="1" customWidth="1"/>
    <col min="2819" max="2821" width="9.7109375" style="5" customWidth="1"/>
    <col min="2822" max="2822" width="13.7109375" style="5" bestFit="1" customWidth="1"/>
    <col min="2823" max="2823" width="43.85546875" style="5" customWidth="1"/>
    <col min="2824" max="2824" width="15.140625" style="5" bestFit="1" customWidth="1"/>
    <col min="2825" max="2825" width="18" style="5" customWidth="1"/>
    <col min="2826" max="3018" width="3.85546875" style="5"/>
    <col min="3019" max="3019" width="3.42578125" style="5" customWidth="1"/>
    <col min="3020" max="3042" width="3.85546875" style="5"/>
    <col min="3043" max="3043" width="7.140625" style="5" customWidth="1"/>
    <col min="3044" max="3044" width="13.140625" style="5" bestFit="1" customWidth="1"/>
    <col min="3045" max="3045" width="31.42578125" style="5" bestFit="1" customWidth="1"/>
    <col min="3046" max="3046" width="12.5703125" style="5" bestFit="1" customWidth="1"/>
    <col min="3047" max="3047" width="8.7109375" style="5" customWidth="1"/>
    <col min="3048" max="3048" width="11" style="5" bestFit="1" customWidth="1"/>
    <col min="3049" max="3049" width="5.28515625" style="5" customWidth="1"/>
    <col min="3050" max="3050" width="8" style="5" customWidth="1"/>
    <col min="3051" max="3068" width="0" style="5" hidden="1" customWidth="1"/>
    <col min="3069" max="3070" width="8.7109375" style="5" bestFit="1" customWidth="1"/>
    <col min="3071" max="3071" width="7.42578125" style="5" bestFit="1" customWidth="1"/>
    <col min="3072" max="3074" width="8.7109375" style="5" bestFit="1" customWidth="1"/>
    <col min="3075" max="3077" width="9.7109375" style="5" customWidth="1"/>
    <col min="3078" max="3078" width="13.7109375" style="5" bestFit="1" customWidth="1"/>
    <col min="3079" max="3079" width="43.85546875" style="5" customWidth="1"/>
    <col min="3080" max="3080" width="15.140625" style="5" bestFit="1" customWidth="1"/>
    <col min="3081" max="3081" width="18" style="5" customWidth="1"/>
    <col min="3082" max="3274" width="3.85546875" style="5"/>
    <col min="3275" max="3275" width="3.42578125" style="5" customWidth="1"/>
    <col min="3276" max="3298" width="3.85546875" style="5"/>
    <col min="3299" max="3299" width="7.140625" style="5" customWidth="1"/>
    <col min="3300" max="3300" width="13.140625" style="5" bestFit="1" customWidth="1"/>
    <col min="3301" max="3301" width="31.42578125" style="5" bestFit="1" customWidth="1"/>
    <col min="3302" max="3302" width="12.5703125" style="5" bestFit="1" customWidth="1"/>
    <col min="3303" max="3303" width="8.7109375" style="5" customWidth="1"/>
    <col min="3304" max="3304" width="11" style="5" bestFit="1" customWidth="1"/>
    <col min="3305" max="3305" width="5.28515625" style="5" customWidth="1"/>
    <col min="3306" max="3306" width="8" style="5" customWidth="1"/>
    <col min="3307" max="3324" width="0" style="5" hidden="1" customWidth="1"/>
    <col min="3325" max="3326" width="8.7109375" style="5" bestFit="1" customWidth="1"/>
    <col min="3327" max="3327" width="7.42578125" style="5" bestFit="1" customWidth="1"/>
    <col min="3328" max="3330" width="8.7109375" style="5" bestFit="1" customWidth="1"/>
    <col min="3331" max="3333" width="9.7109375" style="5" customWidth="1"/>
    <col min="3334" max="3334" width="13.7109375" style="5" bestFit="1" customWidth="1"/>
    <col min="3335" max="3335" width="43.85546875" style="5" customWidth="1"/>
    <col min="3336" max="3336" width="15.140625" style="5" bestFit="1" customWidth="1"/>
    <col min="3337" max="3337" width="18" style="5" customWidth="1"/>
    <col min="3338" max="3530" width="3.85546875" style="5"/>
    <col min="3531" max="3531" width="3.42578125" style="5" customWidth="1"/>
    <col min="3532" max="3554" width="3.85546875" style="5"/>
    <col min="3555" max="3555" width="7.140625" style="5" customWidth="1"/>
    <col min="3556" max="3556" width="13.140625" style="5" bestFit="1" customWidth="1"/>
    <col min="3557" max="3557" width="31.42578125" style="5" bestFit="1" customWidth="1"/>
    <col min="3558" max="3558" width="12.5703125" style="5" bestFit="1" customWidth="1"/>
    <col min="3559" max="3559" width="8.7109375" style="5" customWidth="1"/>
    <col min="3560" max="3560" width="11" style="5" bestFit="1" customWidth="1"/>
    <col min="3561" max="3561" width="5.28515625" style="5" customWidth="1"/>
    <col min="3562" max="3562" width="8" style="5" customWidth="1"/>
    <col min="3563" max="3580" width="0" style="5" hidden="1" customWidth="1"/>
    <col min="3581" max="3582" width="8.7109375" style="5" bestFit="1" customWidth="1"/>
    <col min="3583" max="3583" width="7.42578125" style="5" bestFit="1" customWidth="1"/>
    <col min="3584" max="3586" width="8.7109375" style="5" bestFit="1" customWidth="1"/>
    <col min="3587" max="3589" width="9.7109375" style="5" customWidth="1"/>
    <col min="3590" max="3590" width="13.7109375" style="5" bestFit="1" customWidth="1"/>
    <col min="3591" max="3591" width="43.85546875" style="5" customWidth="1"/>
    <col min="3592" max="3592" width="15.140625" style="5" bestFit="1" customWidth="1"/>
    <col min="3593" max="3593" width="18" style="5" customWidth="1"/>
    <col min="3594" max="3786" width="3.85546875" style="5"/>
    <col min="3787" max="3787" width="3.42578125" style="5" customWidth="1"/>
    <col min="3788" max="3810" width="3.85546875" style="5"/>
    <col min="3811" max="3811" width="7.140625" style="5" customWidth="1"/>
    <col min="3812" max="3812" width="13.140625" style="5" bestFit="1" customWidth="1"/>
    <col min="3813" max="3813" width="31.42578125" style="5" bestFit="1" customWidth="1"/>
    <col min="3814" max="3814" width="12.5703125" style="5" bestFit="1" customWidth="1"/>
    <col min="3815" max="3815" width="8.7109375" style="5" customWidth="1"/>
    <col min="3816" max="3816" width="11" style="5" bestFit="1" customWidth="1"/>
    <col min="3817" max="3817" width="5.28515625" style="5" customWidth="1"/>
    <col min="3818" max="3818" width="8" style="5" customWidth="1"/>
    <col min="3819" max="3836" width="0" style="5" hidden="1" customWidth="1"/>
    <col min="3837" max="3838" width="8.7109375" style="5" bestFit="1" customWidth="1"/>
    <col min="3839" max="3839" width="7.42578125" style="5" bestFit="1" customWidth="1"/>
    <col min="3840" max="3842" width="8.7109375" style="5" bestFit="1" customWidth="1"/>
    <col min="3843" max="3845" width="9.7109375" style="5" customWidth="1"/>
    <col min="3846" max="3846" width="13.7109375" style="5" bestFit="1" customWidth="1"/>
    <col min="3847" max="3847" width="43.85546875" style="5" customWidth="1"/>
    <col min="3848" max="3848" width="15.140625" style="5" bestFit="1" customWidth="1"/>
    <col min="3849" max="3849" width="18" style="5" customWidth="1"/>
    <col min="3850" max="4042" width="3.85546875" style="5"/>
    <col min="4043" max="4043" width="3.42578125" style="5" customWidth="1"/>
    <col min="4044" max="4066" width="3.85546875" style="5"/>
    <col min="4067" max="4067" width="7.140625" style="5" customWidth="1"/>
    <col min="4068" max="4068" width="13.140625" style="5" bestFit="1" customWidth="1"/>
    <col min="4069" max="4069" width="31.42578125" style="5" bestFit="1" customWidth="1"/>
    <col min="4070" max="4070" width="12.5703125" style="5" bestFit="1" customWidth="1"/>
    <col min="4071" max="4071" width="8.7109375" style="5" customWidth="1"/>
    <col min="4072" max="4072" width="11" style="5" bestFit="1" customWidth="1"/>
    <col min="4073" max="4073" width="5.28515625" style="5" customWidth="1"/>
    <col min="4074" max="4074" width="8" style="5" customWidth="1"/>
    <col min="4075" max="4092" width="0" style="5" hidden="1" customWidth="1"/>
    <col min="4093" max="4094" width="8.7109375" style="5" bestFit="1" customWidth="1"/>
    <col min="4095" max="4095" width="7.42578125" style="5" bestFit="1" customWidth="1"/>
    <col min="4096" max="4098" width="8.7109375" style="5" bestFit="1" customWidth="1"/>
    <col min="4099" max="4101" width="9.7109375" style="5" customWidth="1"/>
    <col min="4102" max="4102" width="13.7109375" style="5" bestFit="1" customWidth="1"/>
    <col min="4103" max="4103" width="43.85546875" style="5" customWidth="1"/>
    <col min="4104" max="4104" width="15.140625" style="5" bestFit="1" customWidth="1"/>
    <col min="4105" max="4105" width="18" style="5" customWidth="1"/>
    <col min="4106" max="4298" width="3.85546875" style="5"/>
    <col min="4299" max="4299" width="3.42578125" style="5" customWidth="1"/>
    <col min="4300" max="4322" width="3.85546875" style="5"/>
    <col min="4323" max="4323" width="7.140625" style="5" customWidth="1"/>
    <col min="4324" max="4324" width="13.140625" style="5" bestFit="1" customWidth="1"/>
    <col min="4325" max="4325" width="31.42578125" style="5" bestFit="1" customWidth="1"/>
    <col min="4326" max="4326" width="12.5703125" style="5" bestFit="1" customWidth="1"/>
    <col min="4327" max="4327" width="8.7109375" style="5" customWidth="1"/>
    <col min="4328" max="4328" width="11" style="5" bestFit="1" customWidth="1"/>
    <col min="4329" max="4329" width="5.28515625" style="5" customWidth="1"/>
    <col min="4330" max="4330" width="8" style="5" customWidth="1"/>
    <col min="4331" max="4348" width="0" style="5" hidden="1" customWidth="1"/>
    <col min="4349" max="4350" width="8.7109375" style="5" bestFit="1" customWidth="1"/>
    <col min="4351" max="4351" width="7.42578125" style="5" bestFit="1" customWidth="1"/>
    <col min="4352" max="4354" width="8.7109375" style="5" bestFit="1" customWidth="1"/>
    <col min="4355" max="4357" width="9.7109375" style="5" customWidth="1"/>
    <col min="4358" max="4358" width="13.7109375" style="5" bestFit="1" customWidth="1"/>
    <col min="4359" max="4359" width="43.85546875" style="5" customWidth="1"/>
    <col min="4360" max="4360" width="15.140625" style="5" bestFit="1" customWidth="1"/>
    <col min="4361" max="4361" width="18" style="5" customWidth="1"/>
    <col min="4362" max="4554" width="3.85546875" style="5"/>
    <col min="4555" max="4555" width="3.42578125" style="5" customWidth="1"/>
    <col min="4556" max="4578" width="3.85546875" style="5"/>
    <col min="4579" max="4579" width="7.140625" style="5" customWidth="1"/>
    <col min="4580" max="4580" width="13.140625" style="5" bestFit="1" customWidth="1"/>
    <col min="4581" max="4581" width="31.42578125" style="5" bestFit="1" customWidth="1"/>
    <col min="4582" max="4582" width="12.5703125" style="5" bestFit="1" customWidth="1"/>
    <col min="4583" max="4583" width="8.7109375" style="5" customWidth="1"/>
    <col min="4584" max="4584" width="11" style="5" bestFit="1" customWidth="1"/>
    <col min="4585" max="4585" width="5.28515625" style="5" customWidth="1"/>
    <col min="4586" max="4586" width="8" style="5" customWidth="1"/>
    <col min="4587" max="4604" width="0" style="5" hidden="1" customWidth="1"/>
    <col min="4605" max="4606" width="8.7109375" style="5" bestFit="1" customWidth="1"/>
    <col min="4607" max="4607" width="7.42578125" style="5" bestFit="1" customWidth="1"/>
    <col min="4608" max="4610" width="8.7109375" style="5" bestFit="1" customWidth="1"/>
    <col min="4611" max="4613" width="9.7109375" style="5" customWidth="1"/>
    <col min="4614" max="4614" width="13.7109375" style="5" bestFit="1" customWidth="1"/>
    <col min="4615" max="4615" width="43.85546875" style="5" customWidth="1"/>
    <col min="4616" max="4616" width="15.140625" style="5" bestFit="1" customWidth="1"/>
    <col min="4617" max="4617" width="18" style="5" customWidth="1"/>
    <col min="4618" max="4810" width="3.85546875" style="5"/>
    <col min="4811" max="4811" width="3.42578125" style="5" customWidth="1"/>
    <col min="4812" max="4834" width="3.85546875" style="5"/>
    <col min="4835" max="4835" width="7.140625" style="5" customWidth="1"/>
    <col min="4836" max="4836" width="13.140625" style="5" bestFit="1" customWidth="1"/>
    <col min="4837" max="4837" width="31.42578125" style="5" bestFit="1" customWidth="1"/>
    <col min="4838" max="4838" width="12.5703125" style="5" bestFit="1" customWidth="1"/>
    <col min="4839" max="4839" width="8.7109375" style="5" customWidth="1"/>
    <col min="4840" max="4840" width="11" style="5" bestFit="1" customWidth="1"/>
    <col min="4841" max="4841" width="5.28515625" style="5" customWidth="1"/>
    <col min="4842" max="4842" width="8" style="5" customWidth="1"/>
    <col min="4843" max="4860" width="0" style="5" hidden="1" customWidth="1"/>
    <col min="4861" max="4862" width="8.7109375" style="5" bestFit="1" customWidth="1"/>
    <col min="4863" max="4863" width="7.42578125" style="5" bestFit="1" customWidth="1"/>
    <col min="4864" max="4866" width="8.7109375" style="5" bestFit="1" customWidth="1"/>
    <col min="4867" max="4869" width="9.7109375" style="5" customWidth="1"/>
    <col min="4870" max="4870" width="13.7109375" style="5" bestFit="1" customWidth="1"/>
    <col min="4871" max="4871" width="43.85546875" style="5" customWidth="1"/>
    <col min="4872" max="4872" width="15.140625" style="5" bestFit="1" customWidth="1"/>
    <col min="4873" max="4873" width="18" style="5" customWidth="1"/>
    <col min="4874" max="5066" width="3.85546875" style="5"/>
    <col min="5067" max="5067" width="3.42578125" style="5" customWidth="1"/>
    <col min="5068" max="5090" width="3.85546875" style="5"/>
    <col min="5091" max="5091" width="7.140625" style="5" customWidth="1"/>
    <col min="5092" max="5092" width="13.140625" style="5" bestFit="1" customWidth="1"/>
    <col min="5093" max="5093" width="31.42578125" style="5" bestFit="1" customWidth="1"/>
    <col min="5094" max="5094" width="12.5703125" style="5" bestFit="1" customWidth="1"/>
    <col min="5095" max="5095" width="8.7109375" style="5" customWidth="1"/>
    <col min="5096" max="5096" width="11" style="5" bestFit="1" customWidth="1"/>
    <col min="5097" max="5097" width="5.28515625" style="5" customWidth="1"/>
    <col min="5098" max="5098" width="8" style="5" customWidth="1"/>
    <col min="5099" max="5116" width="0" style="5" hidden="1" customWidth="1"/>
    <col min="5117" max="5118" width="8.7109375" style="5" bestFit="1" customWidth="1"/>
    <col min="5119" max="5119" width="7.42578125" style="5" bestFit="1" customWidth="1"/>
    <col min="5120" max="5122" width="8.7109375" style="5" bestFit="1" customWidth="1"/>
    <col min="5123" max="5125" width="9.7109375" style="5" customWidth="1"/>
    <col min="5126" max="5126" width="13.7109375" style="5" bestFit="1" customWidth="1"/>
    <col min="5127" max="5127" width="43.85546875" style="5" customWidth="1"/>
    <col min="5128" max="5128" width="15.140625" style="5" bestFit="1" customWidth="1"/>
    <col min="5129" max="5129" width="18" style="5" customWidth="1"/>
    <col min="5130" max="5322" width="3.85546875" style="5"/>
    <col min="5323" max="5323" width="3.42578125" style="5" customWidth="1"/>
    <col min="5324" max="5346" width="3.85546875" style="5"/>
    <col min="5347" max="5347" width="7.140625" style="5" customWidth="1"/>
    <col min="5348" max="5348" width="13.140625" style="5" bestFit="1" customWidth="1"/>
    <col min="5349" max="5349" width="31.42578125" style="5" bestFit="1" customWidth="1"/>
    <col min="5350" max="5350" width="12.5703125" style="5" bestFit="1" customWidth="1"/>
    <col min="5351" max="5351" width="8.7109375" style="5" customWidth="1"/>
    <col min="5352" max="5352" width="11" style="5" bestFit="1" customWidth="1"/>
    <col min="5353" max="5353" width="5.28515625" style="5" customWidth="1"/>
    <col min="5354" max="5354" width="8" style="5" customWidth="1"/>
    <col min="5355" max="5372" width="0" style="5" hidden="1" customWidth="1"/>
    <col min="5373" max="5374" width="8.7109375" style="5" bestFit="1" customWidth="1"/>
    <col min="5375" max="5375" width="7.42578125" style="5" bestFit="1" customWidth="1"/>
    <col min="5376" max="5378" width="8.7109375" style="5" bestFit="1" customWidth="1"/>
    <col min="5379" max="5381" width="9.7109375" style="5" customWidth="1"/>
    <col min="5382" max="5382" width="13.7109375" style="5" bestFit="1" customWidth="1"/>
    <col min="5383" max="5383" width="43.85546875" style="5" customWidth="1"/>
    <col min="5384" max="5384" width="15.140625" style="5" bestFit="1" customWidth="1"/>
    <col min="5385" max="5385" width="18" style="5" customWidth="1"/>
    <col min="5386" max="5578" width="3.85546875" style="5"/>
    <col min="5579" max="5579" width="3.42578125" style="5" customWidth="1"/>
    <col min="5580" max="5602" width="3.85546875" style="5"/>
    <col min="5603" max="5603" width="7.140625" style="5" customWidth="1"/>
    <col min="5604" max="5604" width="13.140625" style="5" bestFit="1" customWidth="1"/>
    <col min="5605" max="5605" width="31.42578125" style="5" bestFit="1" customWidth="1"/>
    <col min="5606" max="5606" width="12.5703125" style="5" bestFit="1" customWidth="1"/>
    <col min="5607" max="5607" width="8.7109375" style="5" customWidth="1"/>
    <col min="5608" max="5608" width="11" style="5" bestFit="1" customWidth="1"/>
    <col min="5609" max="5609" width="5.28515625" style="5" customWidth="1"/>
    <col min="5610" max="5610" width="8" style="5" customWidth="1"/>
    <col min="5611" max="5628" width="0" style="5" hidden="1" customWidth="1"/>
    <col min="5629" max="5630" width="8.7109375" style="5" bestFit="1" customWidth="1"/>
    <col min="5631" max="5631" width="7.42578125" style="5" bestFit="1" customWidth="1"/>
    <col min="5632" max="5634" width="8.7109375" style="5" bestFit="1" customWidth="1"/>
    <col min="5635" max="5637" width="9.7109375" style="5" customWidth="1"/>
    <col min="5638" max="5638" width="13.7109375" style="5" bestFit="1" customWidth="1"/>
    <col min="5639" max="5639" width="43.85546875" style="5" customWidth="1"/>
    <col min="5640" max="5640" width="15.140625" style="5" bestFit="1" customWidth="1"/>
    <col min="5641" max="5641" width="18" style="5" customWidth="1"/>
    <col min="5642" max="5834" width="3.85546875" style="5"/>
    <col min="5835" max="5835" width="3.42578125" style="5" customWidth="1"/>
    <col min="5836" max="5858" width="3.85546875" style="5"/>
    <col min="5859" max="5859" width="7.140625" style="5" customWidth="1"/>
    <col min="5860" max="5860" width="13.140625" style="5" bestFit="1" customWidth="1"/>
    <col min="5861" max="5861" width="31.42578125" style="5" bestFit="1" customWidth="1"/>
    <col min="5862" max="5862" width="12.5703125" style="5" bestFit="1" customWidth="1"/>
    <col min="5863" max="5863" width="8.7109375" style="5" customWidth="1"/>
    <col min="5864" max="5864" width="11" style="5" bestFit="1" customWidth="1"/>
    <col min="5865" max="5865" width="5.28515625" style="5" customWidth="1"/>
    <col min="5866" max="5866" width="8" style="5" customWidth="1"/>
    <col min="5867" max="5884" width="0" style="5" hidden="1" customWidth="1"/>
    <col min="5885" max="5886" width="8.7109375" style="5" bestFit="1" customWidth="1"/>
    <col min="5887" max="5887" width="7.42578125" style="5" bestFit="1" customWidth="1"/>
    <col min="5888" max="5890" width="8.7109375" style="5" bestFit="1" customWidth="1"/>
    <col min="5891" max="5893" width="9.7109375" style="5" customWidth="1"/>
    <col min="5894" max="5894" width="13.7109375" style="5" bestFit="1" customWidth="1"/>
    <col min="5895" max="5895" width="43.85546875" style="5" customWidth="1"/>
    <col min="5896" max="5896" width="15.140625" style="5" bestFit="1" customWidth="1"/>
    <col min="5897" max="5897" width="18" style="5" customWidth="1"/>
    <col min="5898" max="6090" width="3.85546875" style="5"/>
    <col min="6091" max="6091" width="3.42578125" style="5" customWidth="1"/>
    <col min="6092" max="6114" width="3.85546875" style="5"/>
    <col min="6115" max="6115" width="7.140625" style="5" customWidth="1"/>
    <col min="6116" max="6116" width="13.140625" style="5" bestFit="1" customWidth="1"/>
    <col min="6117" max="6117" width="31.42578125" style="5" bestFit="1" customWidth="1"/>
    <col min="6118" max="6118" width="12.5703125" style="5" bestFit="1" customWidth="1"/>
    <col min="6119" max="6119" width="8.7109375" style="5" customWidth="1"/>
    <col min="6120" max="6120" width="11" style="5" bestFit="1" customWidth="1"/>
    <col min="6121" max="6121" width="5.28515625" style="5" customWidth="1"/>
    <col min="6122" max="6122" width="8" style="5" customWidth="1"/>
    <col min="6123" max="6140" width="0" style="5" hidden="1" customWidth="1"/>
    <col min="6141" max="6142" width="8.7109375" style="5" bestFit="1" customWidth="1"/>
    <col min="6143" max="6143" width="7.42578125" style="5" bestFit="1" customWidth="1"/>
    <col min="6144" max="6146" width="8.7109375" style="5" bestFit="1" customWidth="1"/>
    <col min="6147" max="6149" width="9.7109375" style="5" customWidth="1"/>
    <col min="6150" max="6150" width="13.7109375" style="5" bestFit="1" customWidth="1"/>
    <col min="6151" max="6151" width="43.85546875" style="5" customWidth="1"/>
    <col min="6152" max="6152" width="15.140625" style="5" bestFit="1" customWidth="1"/>
    <col min="6153" max="6153" width="18" style="5" customWidth="1"/>
    <col min="6154" max="6346" width="3.85546875" style="5"/>
    <col min="6347" max="6347" width="3.42578125" style="5" customWidth="1"/>
    <col min="6348" max="6370" width="3.85546875" style="5"/>
    <col min="6371" max="6371" width="7.140625" style="5" customWidth="1"/>
    <col min="6372" max="6372" width="13.140625" style="5" bestFit="1" customWidth="1"/>
    <col min="6373" max="6373" width="31.42578125" style="5" bestFit="1" customWidth="1"/>
    <col min="6374" max="6374" width="12.5703125" style="5" bestFit="1" customWidth="1"/>
    <col min="6375" max="6375" width="8.7109375" style="5" customWidth="1"/>
    <col min="6376" max="6376" width="11" style="5" bestFit="1" customWidth="1"/>
    <col min="6377" max="6377" width="5.28515625" style="5" customWidth="1"/>
    <col min="6378" max="6378" width="8" style="5" customWidth="1"/>
    <col min="6379" max="6396" width="0" style="5" hidden="1" customWidth="1"/>
    <col min="6397" max="6398" width="8.7109375" style="5" bestFit="1" customWidth="1"/>
    <col min="6399" max="6399" width="7.42578125" style="5" bestFit="1" customWidth="1"/>
    <col min="6400" max="6402" width="8.7109375" style="5" bestFit="1" customWidth="1"/>
    <col min="6403" max="6405" width="9.7109375" style="5" customWidth="1"/>
    <col min="6406" max="6406" width="13.7109375" style="5" bestFit="1" customWidth="1"/>
    <col min="6407" max="6407" width="43.85546875" style="5" customWidth="1"/>
    <col min="6408" max="6408" width="15.140625" style="5" bestFit="1" customWidth="1"/>
    <col min="6409" max="6409" width="18" style="5" customWidth="1"/>
    <col min="6410" max="6602" width="3.85546875" style="5"/>
    <col min="6603" max="6603" width="3.42578125" style="5" customWidth="1"/>
    <col min="6604" max="6626" width="3.85546875" style="5"/>
    <col min="6627" max="6627" width="7.140625" style="5" customWidth="1"/>
    <col min="6628" max="6628" width="13.140625" style="5" bestFit="1" customWidth="1"/>
    <col min="6629" max="6629" width="31.42578125" style="5" bestFit="1" customWidth="1"/>
    <col min="6630" max="6630" width="12.5703125" style="5" bestFit="1" customWidth="1"/>
    <col min="6631" max="6631" width="8.7109375" style="5" customWidth="1"/>
    <col min="6632" max="6632" width="11" style="5" bestFit="1" customWidth="1"/>
    <col min="6633" max="6633" width="5.28515625" style="5" customWidth="1"/>
    <col min="6634" max="6634" width="8" style="5" customWidth="1"/>
    <col min="6635" max="6652" width="0" style="5" hidden="1" customWidth="1"/>
    <col min="6653" max="6654" width="8.7109375" style="5" bestFit="1" customWidth="1"/>
    <col min="6655" max="6655" width="7.42578125" style="5" bestFit="1" customWidth="1"/>
    <col min="6656" max="6658" width="8.7109375" style="5" bestFit="1" customWidth="1"/>
    <col min="6659" max="6661" width="9.7109375" style="5" customWidth="1"/>
    <col min="6662" max="6662" width="13.7109375" style="5" bestFit="1" customWidth="1"/>
    <col min="6663" max="6663" width="43.85546875" style="5" customWidth="1"/>
    <col min="6664" max="6664" width="15.140625" style="5" bestFit="1" customWidth="1"/>
    <col min="6665" max="6665" width="18" style="5" customWidth="1"/>
    <col min="6666" max="6858" width="3.85546875" style="5"/>
    <col min="6859" max="6859" width="3.42578125" style="5" customWidth="1"/>
    <col min="6860" max="6882" width="3.85546875" style="5"/>
    <col min="6883" max="6883" width="7.140625" style="5" customWidth="1"/>
    <col min="6884" max="6884" width="13.140625" style="5" bestFit="1" customWidth="1"/>
    <col min="6885" max="6885" width="31.42578125" style="5" bestFit="1" customWidth="1"/>
    <col min="6886" max="6886" width="12.5703125" style="5" bestFit="1" customWidth="1"/>
    <col min="6887" max="6887" width="8.7109375" style="5" customWidth="1"/>
    <col min="6888" max="6888" width="11" style="5" bestFit="1" customWidth="1"/>
    <col min="6889" max="6889" width="5.28515625" style="5" customWidth="1"/>
    <col min="6890" max="6890" width="8" style="5" customWidth="1"/>
    <col min="6891" max="6908" width="0" style="5" hidden="1" customWidth="1"/>
    <col min="6909" max="6910" width="8.7109375" style="5" bestFit="1" customWidth="1"/>
    <col min="6911" max="6911" width="7.42578125" style="5" bestFit="1" customWidth="1"/>
    <col min="6912" max="6914" width="8.7109375" style="5" bestFit="1" customWidth="1"/>
    <col min="6915" max="6917" width="9.7109375" style="5" customWidth="1"/>
    <col min="6918" max="6918" width="13.7109375" style="5" bestFit="1" customWidth="1"/>
    <col min="6919" max="6919" width="43.85546875" style="5" customWidth="1"/>
    <col min="6920" max="6920" width="15.140625" style="5" bestFit="1" customWidth="1"/>
    <col min="6921" max="6921" width="18" style="5" customWidth="1"/>
    <col min="6922" max="7114" width="3.85546875" style="5"/>
    <col min="7115" max="7115" width="3.42578125" style="5" customWidth="1"/>
    <col min="7116" max="7138" width="3.85546875" style="5"/>
    <col min="7139" max="7139" width="7.140625" style="5" customWidth="1"/>
    <col min="7140" max="7140" width="13.140625" style="5" bestFit="1" customWidth="1"/>
    <col min="7141" max="7141" width="31.42578125" style="5" bestFit="1" customWidth="1"/>
    <col min="7142" max="7142" width="12.5703125" style="5" bestFit="1" customWidth="1"/>
    <col min="7143" max="7143" width="8.7109375" style="5" customWidth="1"/>
    <col min="7144" max="7144" width="11" style="5" bestFit="1" customWidth="1"/>
    <col min="7145" max="7145" width="5.28515625" style="5" customWidth="1"/>
    <col min="7146" max="7146" width="8" style="5" customWidth="1"/>
    <col min="7147" max="7164" width="0" style="5" hidden="1" customWidth="1"/>
    <col min="7165" max="7166" width="8.7109375" style="5" bestFit="1" customWidth="1"/>
    <col min="7167" max="7167" width="7.42578125" style="5" bestFit="1" customWidth="1"/>
    <col min="7168" max="7170" width="8.7109375" style="5" bestFit="1" customWidth="1"/>
    <col min="7171" max="7173" width="9.7109375" style="5" customWidth="1"/>
    <col min="7174" max="7174" width="13.7109375" style="5" bestFit="1" customWidth="1"/>
    <col min="7175" max="7175" width="43.85546875" style="5" customWidth="1"/>
    <col min="7176" max="7176" width="15.140625" style="5" bestFit="1" customWidth="1"/>
    <col min="7177" max="7177" width="18" style="5" customWidth="1"/>
    <col min="7178" max="7370" width="3.85546875" style="5"/>
    <col min="7371" max="7371" width="3.42578125" style="5" customWidth="1"/>
    <col min="7372" max="7394" width="3.85546875" style="5"/>
    <col min="7395" max="7395" width="7.140625" style="5" customWidth="1"/>
    <col min="7396" max="7396" width="13.140625" style="5" bestFit="1" customWidth="1"/>
    <col min="7397" max="7397" width="31.42578125" style="5" bestFit="1" customWidth="1"/>
    <col min="7398" max="7398" width="12.5703125" style="5" bestFit="1" customWidth="1"/>
    <col min="7399" max="7399" width="8.7109375" style="5" customWidth="1"/>
    <col min="7400" max="7400" width="11" style="5" bestFit="1" customWidth="1"/>
    <col min="7401" max="7401" width="5.28515625" style="5" customWidth="1"/>
    <col min="7402" max="7402" width="8" style="5" customWidth="1"/>
    <col min="7403" max="7420" width="0" style="5" hidden="1" customWidth="1"/>
    <col min="7421" max="7422" width="8.7109375" style="5" bestFit="1" customWidth="1"/>
    <col min="7423" max="7423" width="7.42578125" style="5" bestFit="1" customWidth="1"/>
    <col min="7424" max="7426" width="8.7109375" style="5" bestFit="1" customWidth="1"/>
    <col min="7427" max="7429" width="9.7109375" style="5" customWidth="1"/>
    <col min="7430" max="7430" width="13.7109375" style="5" bestFit="1" customWidth="1"/>
    <col min="7431" max="7431" width="43.85546875" style="5" customWidth="1"/>
    <col min="7432" max="7432" width="15.140625" style="5" bestFit="1" customWidth="1"/>
    <col min="7433" max="7433" width="18" style="5" customWidth="1"/>
    <col min="7434" max="7626" width="3.85546875" style="5"/>
    <col min="7627" max="7627" width="3.42578125" style="5" customWidth="1"/>
    <col min="7628" max="7650" width="3.85546875" style="5"/>
    <col min="7651" max="7651" width="7.140625" style="5" customWidth="1"/>
    <col min="7652" max="7652" width="13.140625" style="5" bestFit="1" customWidth="1"/>
    <col min="7653" max="7653" width="31.42578125" style="5" bestFit="1" customWidth="1"/>
    <col min="7654" max="7654" width="12.5703125" style="5" bestFit="1" customWidth="1"/>
    <col min="7655" max="7655" width="8.7109375" style="5" customWidth="1"/>
    <col min="7656" max="7656" width="11" style="5" bestFit="1" customWidth="1"/>
    <col min="7657" max="7657" width="5.28515625" style="5" customWidth="1"/>
    <col min="7658" max="7658" width="8" style="5" customWidth="1"/>
    <col min="7659" max="7676" width="0" style="5" hidden="1" customWidth="1"/>
    <col min="7677" max="7678" width="8.7109375" style="5" bestFit="1" customWidth="1"/>
    <col min="7679" max="7679" width="7.42578125" style="5" bestFit="1" customWidth="1"/>
    <col min="7680" max="7682" width="8.7109375" style="5" bestFit="1" customWidth="1"/>
    <col min="7683" max="7685" width="9.7109375" style="5" customWidth="1"/>
    <col min="7686" max="7686" width="13.7109375" style="5" bestFit="1" customWidth="1"/>
    <col min="7687" max="7687" width="43.85546875" style="5" customWidth="1"/>
    <col min="7688" max="7688" width="15.140625" style="5" bestFit="1" customWidth="1"/>
    <col min="7689" max="7689" width="18" style="5" customWidth="1"/>
    <col min="7690" max="7882" width="3.85546875" style="5"/>
    <col min="7883" max="7883" width="3.42578125" style="5" customWidth="1"/>
    <col min="7884" max="7906" width="3.85546875" style="5"/>
    <col min="7907" max="7907" width="7.140625" style="5" customWidth="1"/>
    <col min="7908" max="7908" width="13.140625" style="5" bestFit="1" customWidth="1"/>
    <col min="7909" max="7909" width="31.42578125" style="5" bestFit="1" customWidth="1"/>
    <col min="7910" max="7910" width="12.5703125" style="5" bestFit="1" customWidth="1"/>
    <col min="7911" max="7911" width="8.7109375" style="5" customWidth="1"/>
    <col min="7912" max="7912" width="11" style="5" bestFit="1" customWidth="1"/>
    <col min="7913" max="7913" width="5.28515625" style="5" customWidth="1"/>
    <col min="7914" max="7914" width="8" style="5" customWidth="1"/>
    <col min="7915" max="7932" width="0" style="5" hidden="1" customWidth="1"/>
    <col min="7933" max="7934" width="8.7109375" style="5" bestFit="1" customWidth="1"/>
    <col min="7935" max="7935" width="7.42578125" style="5" bestFit="1" customWidth="1"/>
    <col min="7936" max="7938" width="8.7109375" style="5" bestFit="1" customWidth="1"/>
    <col min="7939" max="7941" width="9.7109375" style="5" customWidth="1"/>
    <col min="7942" max="7942" width="13.7109375" style="5" bestFit="1" customWidth="1"/>
    <col min="7943" max="7943" width="43.85546875" style="5" customWidth="1"/>
    <col min="7944" max="7944" width="15.140625" style="5" bestFit="1" customWidth="1"/>
    <col min="7945" max="7945" width="18" style="5" customWidth="1"/>
    <col min="7946" max="8138" width="3.85546875" style="5"/>
    <col min="8139" max="8139" width="3.42578125" style="5" customWidth="1"/>
    <col min="8140" max="8162" width="3.85546875" style="5"/>
    <col min="8163" max="8163" width="7.140625" style="5" customWidth="1"/>
    <col min="8164" max="8164" width="13.140625" style="5" bestFit="1" customWidth="1"/>
    <col min="8165" max="8165" width="31.42578125" style="5" bestFit="1" customWidth="1"/>
    <col min="8166" max="8166" width="12.5703125" style="5" bestFit="1" customWidth="1"/>
    <col min="8167" max="8167" width="8.7109375" style="5" customWidth="1"/>
    <col min="8168" max="8168" width="11" style="5" bestFit="1" customWidth="1"/>
    <col min="8169" max="8169" width="5.28515625" style="5" customWidth="1"/>
    <col min="8170" max="8170" width="8" style="5" customWidth="1"/>
    <col min="8171" max="8188" width="0" style="5" hidden="1" customWidth="1"/>
    <col min="8189" max="8190" width="8.7109375" style="5" bestFit="1" customWidth="1"/>
    <col min="8191" max="8191" width="7.42578125" style="5" bestFit="1" customWidth="1"/>
    <col min="8192" max="8194" width="8.7109375" style="5" bestFit="1" customWidth="1"/>
    <col min="8195" max="8197" width="9.7109375" style="5" customWidth="1"/>
    <col min="8198" max="8198" width="13.7109375" style="5" bestFit="1" customWidth="1"/>
    <col min="8199" max="8199" width="43.85546875" style="5" customWidth="1"/>
    <col min="8200" max="8200" width="15.140625" style="5" bestFit="1" customWidth="1"/>
    <col min="8201" max="8201" width="18" style="5" customWidth="1"/>
    <col min="8202" max="8394" width="3.85546875" style="5"/>
    <col min="8395" max="8395" width="3.42578125" style="5" customWidth="1"/>
    <col min="8396" max="8418" width="3.85546875" style="5"/>
    <col min="8419" max="8419" width="7.140625" style="5" customWidth="1"/>
    <col min="8420" max="8420" width="13.140625" style="5" bestFit="1" customWidth="1"/>
    <col min="8421" max="8421" width="31.42578125" style="5" bestFit="1" customWidth="1"/>
    <col min="8422" max="8422" width="12.5703125" style="5" bestFit="1" customWidth="1"/>
    <col min="8423" max="8423" width="8.7109375" style="5" customWidth="1"/>
    <col min="8424" max="8424" width="11" style="5" bestFit="1" customWidth="1"/>
    <col min="8425" max="8425" width="5.28515625" style="5" customWidth="1"/>
    <col min="8426" max="8426" width="8" style="5" customWidth="1"/>
    <col min="8427" max="8444" width="0" style="5" hidden="1" customWidth="1"/>
    <col min="8445" max="8446" width="8.7109375" style="5" bestFit="1" customWidth="1"/>
    <col min="8447" max="8447" width="7.42578125" style="5" bestFit="1" customWidth="1"/>
    <col min="8448" max="8450" width="8.7109375" style="5" bestFit="1" customWidth="1"/>
    <col min="8451" max="8453" width="9.7109375" style="5" customWidth="1"/>
    <col min="8454" max="8454" width="13.7109375" style="5" bestFit="1" customWidth="1"/>
    <col min="8455" max="8455" width="43.85546875" style="5" customWidth="1"/>
    <col min="8456" max="8456" width="15.140625" style="5" bestFit="1" customWidth="1"/>
    <col min="8457" max="8457" width="18" style="5" customWidth="1"/>
    <col min="8458" max="8650" width="3.85546875" style="5"/>
    <col min="8651" max="8651" width="3.42578125" style="5" customWidth="1"/>
    <col min="8652" max="8674" width="3.85546875" style="5"/>
    <col min="8675" max="8675" width="7.140625" style="5" customWidth="1"/>
    <col min="8676" max="8676" width="13.140625" style="5" bestFit="1" customWidth="1"/>
    <col min="8677" max="8677" width="31.42578125" style="5" bestFit="1" customWidth="1"/>
    <col min="8678" max="8678" width="12.5703125" style="5" bestFit="1" customWidth="1"/>
    <col min="8679" max="8679" width="8.7109375" style="5" customWidth="1"/>
    <col min="8680" max="8680" width="11" style="5" bestFit="1" customWidth="1"/>
    <col min="8681" max="8681" width="5.28515625" style="5" customWidth="1"/>
    <col min="8682" max="8682" width="8" style="5" customWidth="1"/>
    <col min="8683" max="8700" width="0" style="5" hidden="1" customWidth="1"/>
    <col min="8701" max="8702" width="8.7109375" style="5" bestFit="1" customWidth="1"/>
    <col min="8703" max="8703" width="7.42578125" style="5" bestFit="1" customWidth="1"/>
    <col min="8704" max="8706" width="8.7109375" style="5" bestFit="1" customWidth="1"/>
    <col min="8707" max="8709" width="9.7109375" style="5" customWidth="1"/>
    <col min="8710" max="8710" width="13.7109375" style="5" bestFit="1" customWidth="1"/>
    <col min="8711" max="8711" width="43.85546875" style="5" customWidth="1"/>
    <col min="8712" max="8712" width="15.140625" style="5" bestFit="1" customWidth="1"/>
    <col min="8713" max="8713" width="18" style="5" customWidth="1"/>
    <col min="8714" max="8906" width="3.85546875" style="5"/>
    <col min="8907" max="8907" width="3.42578125" style="5" customWidth="1"/>
    <col min="8908" max="8930" width="3.85546875" style="5"/>
    <col min="8931" max="8931" width="7.140625" style="5" customWidth="1"/>
    <col min="8932" max="8932" width="13.140625" style="5" bestFit="1" customWidth="1"/>
    <col min="8933" max="8933" width="31.42578125" style="5" bestFit="1" customWidth="1"/>
    <col min="8934" max="8934" width="12.5703125" style="5" bestFit="1" customWidth="1"/>
    <col min="8935" max="8935" width="8.7109375" style="5" customWidth="1"/>
    <col min="8936" max="8936" width="11" style="5" bestFit="1" customWidth="1"/>
    <col min="8937" max="8937" width="5.28515625" style="5" customWidth="1"/>
    <col min="8938" max="8938" width="8" style="5" customWidth="1"/>
    <col min="8939" max="8956" width="0" style="5" hidden="1" customWidth="1"/>
    <col min="8957" max="8958" width="8.7109375" style="5" bestFit="1" customWidth="1"/>
    <col min="8959" max="8959" width="7.42578125" style="5" bestFit="1" customWidth="1"/>
    <col min="8960" max="8962" width="8.7109375" style="5" bestFit="1" customWidth="1"/>
    <col min="8963" max="8965" width="9.7109375" style="5" customWidth="1"/>
    <col min="8966" max="8966" width="13.7109375" style="5" bestFit="1" customWidth="1"/>
    <col min="8967" max="8967" width="43.85546875" style="5" customWidth="1"/>
    <col min="8968" max="8968" width="15.140625" style="5" bestFit="1" customWidth="1"/>
    <col min="8969" max="8969" width="18" style="5" customWidth="1"/>
    <col min="8970" max="9162" width="3.85546875" style="5"/>
    <col min="9163" max="9163" width="3.42578125" style="5" customWidth="1"/>
    <col min="9164" max="9186" width="3.85546875" style="5"/>
    <col min="9187" max="9187" width="7.140625" style="5" customWidth="1"/>
    <col min="9188" max="9188" width="13.140625" style="5" bestFit="1" customWidth="1"/>
    <col min="9189" max="9189" width="31.42578125" style="5" bestFit="1" customWidth="1"/>
    <col min="9190" max="9190" width="12.5703125" style="5" bestFit="1" customWidth="1"/>
    <col min="9191" max="9191" width="8.7109375" style="5" customWidth="1"/>
    <col min="9192" max="9192" width="11" style="5" bestFit="1" customWidth="1"/>
    <col min="9193" max="9193" width="5.28515625" style="5" customWidth="1"/>
    <col min="9194" max="9194" width="8" style="5" customWidth="1"/>
    <col min="9195" max="9212" width="0" style="5" hidden="1" customWidth="1"/>
    <col min="9213" max="9214" width="8.7109375" style="5" bestFit="1" customWidth="1"/>
    <col min="9215" max="9215" width="7.42578125" style="5" bestFit="1" customWidth="1"/>
    <col min="9216" max="9218" width="8.7109375" style="5" bestFit="1" customWidth="1"/>
    <col min="9219" max="9221" width="9.7109375" style="5" customWidth="1"/>
    <col min="9222" max="9222" width="13.7109375" style="5" bestFit="1" customWidth="1"/>
    <col min="9223" max="9223" width="43.85546875" style="5" customWidth="1"/>
    <col min="9224" max="9224" width="15.140625" style="5" bestFit="1" customWidth="1"/>
    <col min="9225" max="9225" width="18" style="5" customWidth="1"/>
    <col min="9226" max="9418" width="3.85546875" style="5"/>
    <col min="9419" max="9419" width="3.42578125" style="5" customWidth="1"/>
    <col min="9420" max="9442" width="3.85546875" style="5"/>
    <col min="9443" max="9443" width="7.140625" style="5" customWidth="1"/>
    <col min="9444" max="9444" width="13.140625" style="5" bestFit="1" customWidth="1"/>
    <col min="9445" max="9445" width="31.42578125" style="5" bestFit="1" customWidth="1"/>
    <col min="9446" max="9446" width="12.5703125" style="5" bestFit="1" customWidth="1"/>
    <col min="9447" max="9447" width="8.7109375" style="5" customWidth="1"/>
    <col min="9448" max="9448" width="11" style="5" bestFit="1" customWidth="1"/>
    <col min="9449" max="9449" width="5.28515625" style="5" customWidth="1"/>
    <col min="9450" max="9450" width="8" style="5" customWidth="1"/>
    <col min="9451" max="9468" width="0" style="5" hidden="1" customWidth="1"/>
    <col min="9469" max="9470" width="8.7109375" style="5" bestFit="1" customWidth="1"/>
    <col min="9471" max="9471" width="7.42578125" style="5" bestFit="1" customWidth="1"/>
    <col min="9472" max="9474" width="8.7109375" style="5" bestFit="1" customWidth="1"/>
    <col min="9475" max="9477" width="9.7109375" style="5" customWidth="1"/>
    <col min="9478" max="9478" width="13.7109375" style="5" bestFit="1" customWidth="1"/>
    <col min="9479" max="9479" width="43.85546875" style="5" customWidth="1"/>
    <col min="9480" max="9480" width="15.140625" style="5" bestFit="1" customWidth="1"/>
    <col min="9481" max="9481" width="18" style="5" customWidth="1"/>
    <col min="9482" max="9674" width="3.85546875" style="5"/>
    <col min="9675" max="9675" width="3.42578125" style="5" customWidth="1"/>
    <col min="9676" max="9698" width="3.85546875" style="5"/>
    <col min="9699" max="9699" width="7.140625" style="5" customWidth="1"/>
    <col min="9700" max="9700" width="13.140625" style="5" bestFit="1" customWidth="1"/>
    <col min="9701" max="9701" width="31.42578125" style="5" bestFit="1" customWidth="1"/>
    <col min="9702" max="9702" width="12.5703125" style="5" bestFit="1" customWidth="1"/>
    <col min="9703" max="9703" width="8.7109375" style="5" customWidth="1"/>
    <col min="9704" max="9704" width="11" style="5" bestFit="1" customWidth="1"/>
    <col min="9705" max="9705" width="5.28515625" style="5" customWidth="1"/>
    <col min="9706" max="9706" width="8" style="5" customWidth="1"/>
    <col min="9707" max="9724" width="0" style="5" hidden="1" customWidth="1"/>
    <col min="9725" max="9726" width="8.7109375" style="5" bestFit="1" customWidth="1"/>
    <col min="9727" max="9727" width="7.42578125" style="5" bestFit="1" customWidth="1"/>
    <col min="9728" max="9730" width="8.7109375" style="5" bestFit="1" customWidth="1"/>
    <col min="9731" max="9733" width="9.7109375" style="5" customWidth="1"/>
    <col min="9734" max="9734" width="13.7109375" style="5" bestFit="1" customWidth="1"/>
    <col min="9735" max="9735" width="43.85546875" style="5" customWidth="1"/>
    <col min="9736" max="9736" width="15.140625" style="5" bestFit="1" customWidth="1"/>
    <col min="9737" max="9737" width="18" style="5" customWidth="1"/>
    <col min="9738" max="9930" width="3.85546875" style="5"/>
    <col min="9931" max="9931" width="3.42578125" style="5" customWidth="1"/>
    <col min="9932" max="9954" width="3.85546875" style="5"/>
    <col min="9955" max="9955" width="7.140625" style="5" customWidth="1"/>
    <col min="9956" max="9956" width="13.140625" style="5" bestFit="1" customWidth="1"/>
    <col min="9957" max="9957" width="31.42578125" style="5" bestFit="1" customWidth="1"/>
    <col min="9958" max="9958" width="12.5703125" style="5" bestFit="1" customWidth="1"/>
    <col min="9959" max="9959" width="8.7109375" style="5" customWidth="1"/>
    <col min="9960" max="9960" width="11" style="5" bestFit="1" customWidth="1"/>
    <col min="9961" max="9961" width="5.28515625" style="5" customWidth="1"/>
    <col min="9962" max="9962" width="8" style="5" customWidth="1"/>
    <col min="9963" max="9980" width="0" style="5" hidden="1" customWidth="1"/>
    <col min="9981" max="9982" width="8.7109375" style="5" bestFit="1" customWidth="1"/>
    <col min="9983" max="9983" width="7.42578125" style="5" bestFit="1" customWidth="1"/>
    <col min="9984" max="9986" width="8.7109375" style="5" bestFit="1" customWidth="1"/>
    <col min="9987" max="9989" width="9.7109375" style="5" customWidth="1"/>
    <col min="9990" max="9990" width="13.7109375" style="5" bestFit="1" customWidth="1"/>
    <col min="9991" max="9991" width="43.85546875" style="5" customWidth="1"/>
    <col min="9992" max="9992" width="15.140625" style="5" bestFit="1" customWidth="1"/>
    <col min="9993" max="9993" width="18" style="5" customWidth="1"/>
    <col min="9994" max="10186" width="3.85546875" style="5"/>
    <col min="10187" max="10187" width="3.42578125" style="5" customWidth="1"/>
    <col min="10188" max="10210" width="3.85546875" style="5"/>
    <col min="10211" max="10211" width="7.140625" style="5" customWidth="1"/>
    <col min="10212" max="10212" width="13.140625" style="5" bestFit="1" customWidth="1"/>
    <col min="10213" max="10213" width="31.42578125" style="5" bestFit="1" customWidth="1"/>
    <col min="10214" max="10214" width="12.5703125" style="5" bestFit="1" customWidth="1"/>
    <col min="10215" max="10215" width="8.7109375" style="5" customWidth="1"/>
    <col min="10216" max="10216" width="11" style="5" bestFit="1" customWidth="1"/>
    <col min="10217" max="10217" width="5.28515625" style="5" customWidth="1"/>
    <col min="10218" max="10218" width="8" style="5" customWidth="1"/>
    <col min="10219" max="10236" width="0" style="5" hidden="1" customWidth="1"/>
    <col min="10237" max="10238" width="8.7109375" style="5" bestFit="1" customWidth="1"/>
    <col min="10239" max="10239" width="7.42578125" style="5" bestFit="1" customWidth="1"/>
    <col min="10240" max="10242" width="8.7109375" style="5" bestFit="1" customWidth="1"/>
    <col min="10243" max="10245" width="9.7109375" style="5" customWidth="1"/>
    <col min="10246" max="10246" width="13.7109375" style="5" bestFit="1" customWidth="1"/>
    <col min="10247" max="10247" width="43.85546875" style="5" customWidth="1"/>
    <col min="10248" max="10248" width="15.140625" style="5" bestFit="1" customWidth="1"/>
    <col min="10249" max="10249" width="18" style="5" customWidth="1"/>
    <col min="10250" max="10442" width="3.85546875" style="5"/>
    <col min="10443" max="10443" width="3.42578125" style="5" customWidth="1"/>
    <col min="10444" max="10466" width="3.85546875" style="5"/>
    <col min="10467" max="10467" width="7.140625" style="5" customWidth="1"/>
    <col min="10468" max="10468" width="13.140625" style="5" bestFit="1" customWidth="1"/>
    <col min="10469" max="10469" width="31.42578125" style="5" bestFit="1" customWidth="1"/>
    <col min="10470" max="10470" width="12.5703125" style="5" bestFit="1" customWidth="1"/>
    <col min="10471" max="10471" width="8.7109375" style="5" customWidth="1"/>
    <col min="10472" max="10472" width="11" style="5" bestFit="1" customWidth="1"/>
    <col min="10473" max="10473" width="5.28515625" style="5" customWidth="1"/>
    <col min="10474" max="10474" width="8" style="5" customWidth="1"/>
    <col min="10475" max="10492" width="0" style="5" hidden="1" customWidth="1"/>
    <col min="10493" max="10494" width="8.7109375" style="5" bestFit="1" customWidth="1"/>
    <col min="10495" max="10495" width="7.42578125" style="5" bestFit="1" customWidth="1"/>
    <col min="10496" max="10498" width="8.7109375" style="5" bestFit="1" customWidth="1"/>
    <col min="10499" max="10501" width="9.7109375" style="5" customWidth="1"/>
    <col min="10502" max="10502" width="13.7109375" style="5" bestFit="1" customWidth="1"/>
    <col min="10503" max="10503" width="43.85546875" style="5" customWidth="1"/>
    <col min="10504" max="10504" width="15.140625" style="5" bestFit="1" customWidth="1"/>
    <col min="10505" max="10505" width="18" style="5" customWidth="1"/>
    <col min="10506" max="10698" width="3.85546875" style="5"/>
    <col min="10699" max="10699" width="3.42578125" style="5" customWidth="1"/>
    <col min="10700" max="10722" width="3.85546875" style="5"/>
    <col min="10723" max="10723" width="7.140625" style="5" customWidth="1"/>
    <col min="10724" max="10724" width="13.140625" style="5" bestFit="1" customWidth="1"/>
    <col min="10725" max="10725" width="31.42578125" style="5" bestFit="1" customWidth="1"/>
    <col min="10726" max="10726" width="12.5703125" style="5" bestFit="1" customWidth="1"/>
    <col min="10727" max="10727" width="8.7109375" style="5" customWidth="1"/>
    <col min="10728" max="10728" width="11" style="5" bestFit="1" customWidth="1"/>
    <col min="10729" max="10729" width="5.28515625" style="5" customWidth="1"/>
    <col min="10730" max="10730" width="8" style="5" customWidth="1"/>
    <col min="10731" max="10748" width="0" style="5" hidden="1" customWidth="1"/>
    <col min="10749" max="10750" width="8.7109375" style="5" bestFit="1" customWidth="1"/>
    <col min="10751" max="10751" width="7.42578125" style="5" bestFit="1" customWidth="1"/>
    <col min="10752" max="10754" width="8.7109375" style="5" bestFit="1" customWidth="1"/>
    <col min="10755" max="10757" width="9.7109375" style="5" customWidth="1"/>
    <col min="10758" max="10758" width="13.7109375" style="5" bestFit="1" customWidth="1"/>
    <col min="10759" max="10759" width="43.85546875" style="5" customWidth="1"/>
    <col min="10760" max="10760" width="15.140625" style="5" bestFit="1" customWidth="1"/>
    <col min="10761" max="10761" width="18" style="5" customWidth="1"/>
    <col min="10762" max="10954" width="3.85546875" style="5"/>
    <col min="10955" max="10955" width="3.42578125" style="5" customWidth="1"/>
    <col min="10956" max="10978" width="3.85546875" style="5"/>
    <col min="10979" max="10979" width="7.140625" style="5" customWidth="1"/>
    <col min="10980" max="10980" width="13.140625" style="5" bestFit="1" customWidth="1"/>
    <col min="10981" max="10981" width="31.42578125" style="5" bestFit="1" customWidth="1"/>
    <col min="10982" max="10982" width="12.5703125" style="5" bestFit="1" customWidth="1"/>
    <col min="10983" max="10983" width="8.7109375" style="5" customWidth="1"/>
    <col min="10984" max="10984" width="11" style="5" bestFit="1" customWidth="1"/>
    <col min="10985" max="10985" width="5.28515625" style="5" customWidth="1"/>
    <col min="10986" max="10986" width="8" style="5" customWidth="1"/>
    <col min="10987" max="11004" width="0" style="5" hidden="1" customWidth="1"/>
    <col min="11005" max="11006" width="8.7109375" style="5" bestFit="1" customWidth="1"/>
    <col min="11007" max="11007" width="7.42578125" style="5" bestFit="1" customWidth="1"/>
    <col min="11008" max="11010" width="8.7109375" style="5" bestFit="1" customWidth="1"/>
    <col min="11011" max="11013" width="9.7109375" style="5" customWidth="1"/>
    <col min="11014" max="11014" width="13.7109375" style="5" bestFit="1" customWidth="1"/>
    <col min="11015" max="11015" width="43.85546875" style="5" customWidth="1"/>
    <col min="11016" max="11016" width="15.140625" style="5" bestFit="1" customWidth="1"/>
    <col min="11017" max="11017" width="18" style="5" customWidth="1"/>
    <col min="11018" max="11210" width="3.85546875" style="5"/>
    <col min="11211" max="11211" width="3.42578125" style="5" customWidth="1"/>
    <col min="11212" max="11234" width="3.85546875" style="5"/>
    <col min="11235" max="11235" width="7.140625" style="5" customWidth="1"/>
    <col min="11236" max="11236" width="13.140625" style="5" bestFit="1" customWidth="1"/>
    <col min="11237" max="11237" width="31.42578125" style="5" bestFit="1" customWidth="1"/>
    <col min="11238" max="11238" width="12.5703125" style="5" bestFit="1" customWidth="1"/>
    <col min="11239" max="11239" width="8.7109375" style="5" customWidth="1"/>
    <col min="11240" max="11240" width="11" style="5" bestFit="1" customWidth="1"/>
    <col min="11241" max="11241" width="5.28515625" style="5" customWidth="1"/>
    <col min="11242" max="11242" width="8" style="5" customWidth="1"/>
    <col min="11243" max="11260" width="0" style="5" hidden="1" customWidth="1"/>
    <col min="11261" max="11262" width="8.7109375" style="5" bestFit="1" customWidth="1"/>
    <col min="11263" max="11263" width="7.42578125" style="5" bestFit="1" customWidth="1"/>
    <col min="11264" max="11266" width="8.7109375" style="5" bestFit="1" customWidth="1"/>
    <col min="11267" max="11269" width="9.7109375" style="5" customWidth="1"/>
    <col min="11270" max="11270" width="13.7109375" style="5" bestFit="1" customWidth="1"/>
    <col min="11271" max="11271" width="43.85546875" style="5" customWidth="1"/>
    <col min="11272" max="11272" width="15.140625" style="5" bestFit="1" customWidth="1"/>
    <col min="11273" max="11273" width="18" style="5" customWidth="1"/>
    <col min="11274" max="11466" width="3.85546875" style="5"/>
    <col min="11467" max="11467" width="3.42578125" style="5" customWidth="1"/>
    <col min="11468" max="11490" width="3.85546875" style="5"/>
    <col min="11491" max="11491" width="7.140625" style="5" customWidth="1"/>
    <col min="11492" max="11492" width="13.140625" style="5" bestFit="1" customWidth="1"/>
    <col min="11493" max="11493" width="31.42578125" style="5" bestFit="1" customWidth="1"/>
    <col min="11494" max="11494" width="12.5703125" style="5" bestFit="1" customWidth="1"/>
    <col min="11495" max="11495" width="8.7109375" style="5" customWidth="1"/>
    <col min="11496" max="11496" width="11" style="5" bestFit="1" customWidth="1"/>
    <col min="11497" max="11497" width="5.28515625" style="5" customWidth="1"/>
    <col min="11498" max="11498" width="8" style="5" customWidth="1"/>
    <col min="11499" max="11516" width="0" style="5" hidden="1" customWidth="1"/>
    <col min="11517" max="11518" width="8.7109375" style="5" bestFit="1" customWidth="1"/>
    <col min="11519" max="11519" width="7.42578125" style="5" bestFit="1" customWidth="1"/>
    <col min="11520" max="11522" width="8.7109375" style="5" bestFit="1" customWidth="1"/>
    <col min="11523" max="11525" width="9.7109375" style="5" customWidth="1"/>
    <col min="11526" max="11526" width="13.7109375" style="5" bestFit="1" customWidth="1"/>
    <col min="11527" max="11527" width="43.85546875" style="5" customWidth="1"/>
    <col min="11528" max="11528" width="15.140625" style="5" bestFit="1" customWidth="1"/>
    <col min="11529" max="11529" width="18" style="5" customWidth="1"/>
    <col min="11530" max="11722" width="3.85546875" style="5"/>
    <col min="11723" max="11723" width="3.42578125" style="5" customWidth="1"/>
    <col min="11724" max="11746" width="3.85546875" style="5"/>
    <col min="11747" max="11747" width="7.140625" style="5" customWidth="1"/>
    <col min="11748" max="11748" width="13.140625" style="5" bestFit="1" customWidth="1"/>
    <col min="11749" max="11749" width="31.42578125" style="5" bestFit="1" customWidth="1"/>
    <col min="11750" max="11750" width="12.5703125" style="5" bestFit="1" customWidth="1"/>
    <col min="11751" max="11751" width="8.7109375" style="5" customWidth="1"/>
    <col min="11752" max="11752" width="11" style="5" bestFit="1" customWidth="1"/>
    <col min="11753" max="11753" width="5.28515625" style="5" customWidth="1"/>
    <col min="11754" max="11754" width="8" style="5" customWidth="1"/>
    <col min="11755" max="11772" width="0" style="5" hidden="1" customWidth="1"/>
    <col min="11773" max="11774" width="8.7109375" style="5" bestFit="1" customWidth="1"/>
    <col min="11775" max="11775" width="7.42578125" style="5" bestFit="1" customWidth="1"/>
    <col min="11776" max="11778" width="8.7109375" style="5" bestFit="1" customWidth="1"/>
    <col min="11779" max="11781" width="9.7109375" style="5" customWidth="1"/>
    <col min="11782" max="11782" width="13.7109375" style="5" bestFit="1" customWidth="1"/>
    <col min="11783" max="11783" width="43.85546875" style="5" customWidth="1"/>
    <col min="11784" max="11784" width="15.140625" style="5" bestFit="1" customWidth="1"/>
    <col min="11785" max="11785" width="18" style="5" customWidth="1"/>
    <col min="11786" max="11978" width="3.85546875" style="5"/>
    <col min="11979" max="11979" width="3.42578125" style="5" customWidth="1"/>
    <col min="11980" max="12002" width="3.85546875" style="5"/>
    <col min="12003" max="12003" width="7.140625" style="5" customWidth="1"/>
    <col min="12004" max="12004" width="13.140625" style="5" bestFit="1" customWidth="1"/>
    <col min="12005" max="12005" width="31.42578125" style="5" bestFit="1" customWidth="1"/>
    <col min="12006" max="12006" width="12.5703125" style="5" bestFit="1" customWidth="1"/>
    <col min="12007" max="12007" width="8.7109375" style="5" customWidth="1"/>
    <col min="12008" max="12008" width="11" style="5" bestFit="1" customWidth="1"/>
    <col min="12009" max="12009" width="5.28515625" style="5" customWidth="1"/>
    <col min="12010" max="12010" width="8" style="5" customWidth="1"/>
    <col min="12011" max="12028" width="0" style="5" hidden="1" customWidth="1"/>
    <col min="12029" max="12030" width="8.7109375" style="5" bestFit="1" customWidth="1"/>
    <col min="12031" max="12031" width="7.42578125" style="5" bestFit="1" customWidth="1"/>
    <col min="12032" max="12034" width="8.7109375" style="5" bestFit="1" customWidth="1"/>
    <col min="12035" max="12037" width="9.7109375" style="5" customWidth="1"/>
    <col min="12038" max="12038" width="13.7109375" style="5" bestFit="1" customWidth="1"/>
    <col min="12039" max="12039" width="43.85546875" style="5" customWidth="1"/>
    <col min="12040" max="12040" width="15.140625" style="5" bestFit="1" customWidth="1"/>
    <col min="12041" max="12041" width="18" style="5" customWidth="1"/>
    <col min="12042" max="12234" width="3.85546875" style="5"/>
    <col min="12235" max="12235" width="3.42578125" style="5" customWidth="1"/>
    <col min="12236" max="12258" width="3.85546875" style="5"/>
    <col min="12259" max="12259" width="7.140625" style="5" customWidth="1"/>
    <col min="12260" max="12260" width="13.140625" style="5" bestFit="1" customWidth="1"/>
    <col min="12261" max="12261" width="31.42578125" style="5" bestFit="1" customWidth="1"/>
    <col min="12262" max="12262" width="12.5703125" style="5" bestFit="1" customWidth="1"/>
    <col min="12263" max="12263" width="8.7109375" style="5" customWidth="1"/>
    <col min="12264" max="12264" width="11" style="5" bestFit="1" customWidth="1"/>
    <col min="12265" max="12265" width="5.28515625" style="5" customWidth="1"/>
    <col min="12266" max="12266" width="8" style="5" customWidth="1"/>
    <col min="12267" max="12284" width="0" style="5" hidden="1" customWidth="1"/>
    <col min="12285" max="12286" width="8.7109375" style="5" bestFit="1" customWidth="1"/>
    <col min="12287" max="12287" width="7.42578125" style="5" bestFit="1" customWidth="1"/>
    <col min="12288" max="12290" width="8.7109375" style="5" bestFit="1" customWidth="1"/>
    <col min="12291" max="12293" width="9.7109375" style="5" customWidth="1"/>
    <col min="12294" max="12294" width="13.7109375" style="5" bestFit="1" customWidth="1"/>
    <col min="12295" max="12295" width="43.85546875" style="5" customWidth="1"/>
    <col min="12296" max="12296" width="15.140625" style="5" bestFit="1" customWidth="1"/>
    <col min="12297" max="12297" width="18" style="5" customWidth="1"/>
    <col min="12298" max="12490" width="3.85546875" style="5"/>
    <col min="12491" max="12491" width="3.42578125" style="5" customWidth="1"/>
    <col min="12492" max="12514" width="3.85546875" style="5"/>
    <col min="12515" max="12515" width="7.140625" style="5" customWidth="1"/>
    <col min="12516" max="12516" width="13.140625" style="5" bestFit="1" customWidth="1"/>
    <col min="12517" max="12517" width="31.42578125" style="5" bestFit="1" customWidth="1"/>
    <col min="12518" max="12518" width="12.5703125" style="5" bestFit="1" customWidth="1"/>
    <col min="12519" max="12519" width="8.7109375" style="5" customWidth="1"/>
    <col min="12520" max="12520" width="11" style="5" bestFit="1" customWidth="1"/>
    <col min="12521" max="12521" width="5.28515625" style="5" customWidth="1"/>
    <col min="12522" max="12522" width="8" style="5" customWidth="1"/>
    <col min="12523" max="12540" width="0" style="5" hidden="1" customWidth="1"/>
    <col min="12541" max="12542" width="8.7109375" style="5" bestFit="1" customWidth="1"/>
    <col min="12543" max="12543" width="7.42578125" style="5" bestFit="1" customWidth="1"/>
    <col min="12544" max="12546" width="8.7109375" style="5" bestFit="1" customWidth="1"/>
    <col min="12547" max="12549" width="9.7109375" style="5" customWidth="1"/>
    <col min="12550" max="12550" width="13.7109375" style="5" bestFit="1" customWidth="1"/>
    <col min="12551" max="12551" width="43.85546875" style="5" customWidth="1"/>
    <col min="12552" max="12552" width="15.140625" style="5" bestFit="1" customWidth="1"/>
    <col min="12553" max="12553" width="18" style="5" customWidth="1"/>
    <col min="12554" max="12746" width="3.85546875" style="5"/>
    <col min="12747" max="12747" width="3.42578125" style="5" customWidth="1"/>
    <col min="12748" max="12770" width="3.85546875" style="5"/>
    <col min="12771" max="12771" width="7.140625" style="5" customWidth="1"/>
    <col min="12772" max="12772" width="13.140625" style="5" bestFit="1" customWidth="1"/>
    <col min="12773" max="12773" width="31.42578125" style="5" bestFit="1" customWidth="1"/>
    <col min="12774" max="12774" width="12.5703125" style="5" bestFit="1" customWidth="1"/>
    <col min="12775" max="12775" width="8.7109375" style="5" customWidth="1"/>
    <col min="12776" max="12776" width="11" style="5" bestFit="1" customWidth="1"/>
    <col min="12777" max="12777" width="5.28515625" style="5" customWidth="1"/>
    <col min="12778" max="12778" width="8" style="5" customWidth="1"/>
    <col min="12779" max="12796" width="0" style="5" hidden="1" customWidth="1"/>
    <col min="12797" max="12798" width="8.7109375" style="5" bestFit="1" customWidth="1"/>
    <col min="12799" max="12799" width="7.42578125" style="5" bestFit="1" customWidth="1"/>
    <col min="12800" max="12802" width="8.7109375" style="5" bestFit="1" customWidth="1"/>
    <col min="12803" max="12805" width="9.7109375" style="5" customWidth="1"/>
    <col min="12806" max="12806" width="13.7109375" style="5" bestFit="1" customWidth="1"/>
    <col min="12807" max="12807" width="43.85546875" style="5" customWidth="1"/>
    <col min="12808" max="12808" width="15.140625" style="5" bestFit="1" customWidth="1"/>
    <col min="12809" max="12809" width="18" style="5" customWidth="1"/>
    <col min="12810" max="13002" width="3.85546875" style="5"/>
    <col min="13003" max="13003" width="3.42578125" style="5" customWidth="1"/>
    <col min="13004" max="13026" width="3.85546875" style="5"/>
    <col min="13027" max="13027" width="7.140625" style="5" customWidth="1"/>
    <col min="13028" max="13028" width="13.140625" style="5" bestFit="1" customWidth="1"/>
    <col min="13029" max="13029" width="31.42578125" style="5" bestFit="1" customWidth="1"/>
    <col min="13030" max="13030" width="12.5703125" style="5" bestFit="1" customWidth="1"/>
    <col min="13031" max="13031" width="8.7109375" style="5" customWidth="1"/>
    <col min="13032" max="13032" width="11" style="5" bestFit="1" customWidth="1"/>
    <col min="13033" max="13033" width="5.28515625" style="5" customWidth="1"/>
    <col min="13034" max="13034" width="8" style="5" customWidth="1"/>
    <col min="13035" max="13052" width="0" style="5" hidden="1" customWidth="1"/>
    <col min="13053" max="13054" width="8.7109375" style="5" bestFit="1" customWidth="1"/>
    <col min="13055" max="13055" width="7.42578125" style="5" bestFit="1" customWidth="1"/>
    <col min="13056" max="13058" width="8.7109375" style="5" bestFit="1" customWidth="1"/>
    <col min="13059" max="13061" width="9.7109375" style="5" customWidth="1"/>
    <col min="13062" max="13062" width="13.7109375" style="5" bestFit="1" customWidth="1"/>
    <col min="13063" max="13063" width="43.85546875" style="5" customWidth="1"/>
    <col min="13064" max="13064" width="15.140625" style="5" bestFit="1" customWidth="1"/>
    <col min="13065" max="13065" width="18" style="5" customWidth="1"/>
    <col min="13066" max="13258" width="3.85546875" style="5"/>
    <col min="13259" max="13259" width="3.42578125" style="5" customWidth="1"/>
    <col min="13260" max="13282" width="3.85546875" style="5"/>
    <col min="13283" max="13283" width="7.140625" style="5" customWidth="1"/>
    <col min="13284" max="13284" width="13.140625" style="5" bestFit="1" customWidth="1"/>
    <col min="13285" max="13285" width="31.42578125" style="5" bestFit="1" customWidth="1"/>
    <col min="13286" max="13286" width="12.5703125" style="5" bestFit="1" customWidth="1"/>
    <col min="13287" max="13287" width="8.7109375" style="5" customWidth="1"/>
    <col min="13288" max="13288" width="11" style="5" bestFit="1" customWidth="1"/>
    <col min="13289" max="13289" width="5.28515625" style="5" customWidth="1"/>
    <col min="13290" max="13290" width="8" style="5" customWidth="1"/>
    <col min="13291" max="13308" width="0" style="5" hidden="1" customWidth="1"/>
    <col min="13309" max="13310" width="8.7109375" style="5" bestFit="1" customWidth="1"/>
    <col min="13311" max="13311" width="7.42578125" style="5" bestFit="1" customWidth="1"/>
    <col min="13312" max="13314" width="8.7109375" style="5" bestFit="1" customWidth="1"/>
    <col min="13315" max="13317" width="9.7109375" style="5" customWidth="1"/>
    <col min="13318" max="13318" width="13.7109375" style="5" bestFit="1" customWidth="1"/>
    <col min="13319" max="13319" width="43.85546875" style="5" customWidth="1"/>
    <col min="13320" max="13320" width="15.140625" style="5" bestFit="1" customWidth="1"/>
    <col min="13321" max="13321" width="18" style="5" customWidth="1"/>
    <col min="13322" max="13514" width="3.85546875" style="5"/>
    <col min="13515" max="13515" width="3.42578125" style="5" customWidth="1"/>
    <col min="13516" max="13538" width="3.85546875" style="5"/>
    <col min="13539" max="13539" width="7.140625" style="5" customWidth="1"/>
    <col min="13540" max="13540" width="13.140625" style="5" bestFit="1" customWidth="1"/>
    <col min="13541" max="13541" width="31.42578125" style="5" bestFit="1" customWidth="1"/>
    <col min="13542" max="13542" width="12.5703125" style="5" bestFit="1" customWidth="1"/>
    <col min="13543" max="13543" width="8.7109375" style="5" customWidth="1"/>
    <col min="13544" max="13544" width="11" style="5" bestFit="1" customWidth="1"/>
    <col min="13545" max="13545" width="5.28515625" style="5" customWidth="1"/>
    <col min="13546" max="13546" width="8" style="5" customWidth="1"/>
    <col min="13547" max="13564" width="0" style="5" hidden="1" customWidth="1"/>
    <col min="13565" max="13566" width="8.7109375" style="5" bestFit="1" customWidth="1"/>
    <col min="13567" max="13567" width="7.42578125" style="5" bestFit="1" customWidth="1"/>
    <col min="13568" max="13570" width="8.7109375" style="5" bestFit="1" customWidth="1"/>
    <col min="13571" max="13573" width="9.7109375" style="5" customWidth="1"/>
    <col min="13574" max="13574" width="13.7109375" style="5" bestFit="1" customWidth="1"/>
    <col min="13575" max="13575" width="43.85546875" style="5" customWidth="1"/>
    <col min="13576" max="13576" width="15.140625" style="5" bestFit="1" customWidth="1"/>
    <col min="13577" max="13577" width="18" style="5" customWidth="1"/>
    <col min="13578" max="13770" width="3.85546875" style="5"/>
    <col min="13771" max="13771" width="3.42578125" style="5" customWidth="1"/>
    <col min="13772" max="13794" width="3.85546875" style="5"/>
    <col min="13795" max="13795" width="7.140625" style="5" customWidth="1"/>
    <col min="13796" max="13796" width="13.140625" style="5" bestFit="1" customWidth="1"/>
    <col min="13797" max="13797" width="31.42578125" style="5" bestFit="1" customWidth="1"/>
    <col min="13798" max="13798" width="12.5703125" style="5" bestFit="1" customWidth="1"/>
    <col min="13799" max="13799" width="8.7109375" style="5" customWidth="1"/>
    <col min="13800" max="13800" width="11" style="5" bestFit="1" customWidth="1"/>
    <col min="13801" max="13801" width="5.28515625" style="5" customWidth="1"/>
    <col min="13802" max="13802" width="8" style="5" customWidth="1"/>
    <col min="13803" max="13820" width="0" style="5" hidden="1" customWidth="1"/>
    <col min="13821" max="13822" width="8.7109375" style="5" bestFit="1" customWidth="1"/>
    <col min="13823" max="13823" width="7.42578125" style="5" bestFit="1" customWidth="1"/>
    <col min="13824" max="13826" width="8.7109375" style="5" bestFit="1" customWidth="1"/>
    <col min="13827" max="13829" width="9.7109375" style="5" customWidth="1"/>
    <col min="13830" max="13830" width="13.7109375" style="5" bestFit="1" customWidth="1"/>
    <col min="13831" max="13831" width="43.85546875" style="5" customWidth="1"/>
    <col min="13832" max="13832" width="15.140625" style="5" bestFit="1" customWidth="1"/>
    <col min="13833" max="13833" width="18" style="5" customWidth="1"/>
    <col min="13834" max="14026" width="3.85546875" style="5"/>
    <col min="14027" max="14027" width="3.42578125" style="5" customWidth="1"/>
    <col min="14028" max="14050" width="3.85546875" style="5"/>
    <col min="14051" max="14051" width="7.140625" style="5" customWidth="1"/>
    <col min="14052" max="14052" width="13.140625" style="5" bestFit="1" customWidth="1"/>
    <col min="14053" max="14053" width="31.42578125" style="5" bestFit="1" customWidth="1"/>
    <col min="14054" max="14054" width="12.5703125" style="5" bestFit="1" customWidth="1"/>
    <col min="14055" max="14055" width="8.7109375" style="5" customWidth="1"/>
    <col min="14056" max="14056" width="11" style="5" bestFit="1" customWidth="1"/>
    <col min="14057" max="14057" width="5.28515625" style="5" customWidth="1"/>
    <col min="14058" max="14058" width="8" style="5" customWidth="1"/>
    <col min="14059" max="14076" width="0" style="5" hidden="1" customWidth="1"/>
    <col min="14077" max="14078" width="8.7109375" style="5" bestFit="1" customWidth="1"/>
    <col min="14079" max="14079" width="7.42578125" style="5" bestFit="1" customWidth="1"/>
    <col min="14080" max="14082" width="8.7109375" style="5" bestFit="1" customWidth="1"/>
    <col min="14083" max="14085" width="9.7109375" style="5" customWidth="1"/>
    <col min="14086" max="14086" width="13.7109375" style="5" bestFit="1" customWidth="1"/>
    <col min="14087" max="14087" width="43.85546875" style="5" customWidth="1"/>
    <col min="14088" max="14088" width="15.140625" style="5" bestFit="1" customWidth="1"/>
    <col min="14089" max="14089" width="18" style="5" customWidth="1"/>
    <col min="14090" max="14282" width="3.85546875" style="5"/>
    <col min="14283" max="14283" width="3.42578125" style="5" customWidth="1"/>
    <col min="14284" max="14306" width="3.85546875" style="5"/>
    <col min="14307" max="14307" width="7.140625" style="5" customWidth="1"/>
    <col min="14308" max="14308" width="13.140625" style="5" bestFit="1" customWidth="1"/>
    <col min="14309" max="14309" width="31.42578125" style="5" bestFit="1" customWidth="1"/>
    <col min="14310" max="14310" width="12.5703125" style="5" bestFit="1" customWidth="1"/>
    <col min="14311" max="14311" width="8.7109375" style="5" customWidth="1"/>
    <col min="14312" max="14312" width="11" style="5" bestFit="1" customWidth="1"/>
    <col min="14313" max="14313" width="5.28515625" style="5" customWidth="1"/>
    <col min="14314" max="14314" width="8" style="5" customWidth="1"/>
    <col min="14315" max="14332" width="0" style="5" hidden="1" customWidth="1"/>
    <col min="14333" max="14334" width="8.7109375" style="5" bestFit="1" customWidth="1"/>
    <col min="14335" max="14335" width="7.42578125" style="5" bestFit="1" customWidth="1"/>
    <col min="14336" max="14338" width="8.7109375" style="5" bestFit="1" customWidth="1"/>
    <col min="14339" max="14341" width="9.7109375" style="5" customWidth="1"/>
    <col min="14342" max="14342" width="13.7109375" style="5" bestFit="1" customWidth="1"/>
    <col min="14343" max="14343" width="43.85546875" style="5" customWidth="1"/>
    <col min="14344" max="14344" width="15.140625" style="5" bestFit="1" customWidth="1"/>
    <col min="14345" max="14345" width="18" style="5" customWidth="1"/>
    <col min="14346" max="14538" width="3.85546875" style="5"/>
    <col min="14539" max="14539" width="3.42578125" style="5" customWidth="1"/>
    <col min="14540" max="14562" width="3.85546875" style="5"/>
    <col min="14563" max="14563" width="7.140625" style="5" customWidth="1"/>
    <col min="14564" max="14564" width="13.140625" style="5" bestFit="1" customWidth="1"/>
    <col min="14565" max="14565" width="31.42578125" style="5" bestFit="1" customWidth="1"/>
    <col min="14566" max="14566" width="12.5703125" style="5" bestFit="1" customWidth="1"/>
    <col min="14567" max="14567" width="8.7109375" style="5" customWidth="1"/>
    <col min="14568" max="14568" width="11" style="5" bestFit="1" customWidth="1"/>
    <col min="14569" max="14569" width="5.28515625" style="5" customWidth="1"/>
    <col min="14570" max="14570" width="8" style="5" customWidth="1"/>
    <col min="14571" max="14588" width="0" style="5" hidden="1" customWidth="1"/>
    <col min="14589" max="14590" width="8.7109375" style="5" bestFit="1" customWidth="1"/>
    <col min="14591" max="14591" width="7.42578125" style="5" bestFit="1" customWidth="1"/>
    <col min="14592" max="14594" width="8.7109375" style="5" bestFit="1" customWidth="1"/>
    <col min="14595" max="14597" width="9.7109375" style="5" customWidth="1"/>
    <col min="14598" max="14598" width="13.7109375" style="5" bestFit="1" customWidth="1"/>
    <col min="14599" max="14599" width="43.85546875" style="5" customWidth="1"/>
    <col min="14600" max="14600" width="15.140625" style="5" bestFit="1" customWidth="1"/>
    <col min="14601" max="14601" width="18" style="5" customWidth="1"/>
    <col min="14602" max="14794" width="3.85546875" style="5"/>
    <col min="14795" max="14795" width="3.42578125" style="5" customWidth="1"/>
    <col min="14796" max="14818" width="3.85546875" style="5"/>
    <col min="14819" max="14819" width="7.140625" style="5" customWidth="1"/>
    <col min="14820" max="14820" width="13.140625" style="5" bestFit="1" customWidth="1"/>
    <col min="14821" max="14821" width="31.42578125" style="5" bestFit="1" customWidth="1"/>
    <col min="14822" max="14822" width="12.5703125" style="5" bestFit="1" customWidth="1"/>
    <col min="14823" max="14823" width="8.7109375" style="5" customWidth="1"/>
    <col min="14824" max="14824" width="11" style="5" bestFit="1" customWidth="1"/>
    <col min="14825" max="14825" width="5.28515625" style="5" customWidth="1"/>
    <col min="14826" max="14826" width="8" style="5" customWidth="1"/>
    <col min="14827" max="14844" width="0" style="5" hidden="1" customWidth="1"/>
    <col min="14845" max="14846" width="8.7109375" style="5" bestFit="1" customWidth="1"/>
    <col min="14847" max="14847" width="7.42578125" style="5" bestFit="1" customWidth="1"/>
    <col min="14848" max="14850" width="8.7109375" style="5" bestFit="1" customWidth="1"/>
    <col min="14851" max="14853" width="9.7109375" style="5" customWidth="1"/>
    <col min="14854" max="14854" width="13.7109375" style="5" bestFit="1" customWidth="1"/>
    <col min="14855" max="14855" width="43.85546875" style="5" customWidth="1"/>
    <col min="14856" max="14856" width="15.140625" style="5" bestFit="1" customWidth="1"/>
    <col min="14857" max="14857" width="18" style="5" customWidth="1"/>
    <col min="14858" max="15050" width="3.85546875" style="5"/>
    <col min="15051" max="15051" width="3.42578125" style="5" customWidth="1"/>
    <col min="15052" max="15074" width="3.85546875" style="5"/>
    <col min="15075" max="15075" width="7.140625" style="5" customWidth="1"/>
    <col min="15076" max="15076" width="13.140625" style="5" bestFit="1" customWidth="1"/>
    <col min="15077" max="15077" width="31.42578125" style="5" bestFit="1" customWidth="1"/>
    <col min="15078" max="15078" width="12.5703125" style="5" bestFit="1" customWidth="1"/>
    <col min="15079" max="15079" width="8.7109375" style="5" customWidth="1"/>
    <col min="15080" max="15080" width="11" style="5" bestFit="1" customWidth="1"/>
    <col min="15081" max="15081" width="5.28515625" style="5" customWidth="1"/>
    <col min="15082" max="15082" width="8" style="5" customWidth="1"/>
    <col min="15083" max="15100" width="0" style="5" hidden="1" customWidth="1"/>
    <col min="15101" max="15102" width="8.7109375" style="5" bestFit="1" customWidth="1"/>
    <col min="15103" max="15103" width="7.42578125" style="5" bestFit="1" customWidth="1"/>
    <col min="15104" max="15106" width="8.7109375" style="5" bestFit="1" customWidth="1"/>
    <col min="15107" max="15109" width="9.7109375" style="5" customWidth="1"/>
    <col min="15110" max="15110" width="13.7109375" style="5" bestFit="1" customWidth="1"/>
    <col min="15111" max="15111" width="43.85546875" style="5" customWidth="1"/>
    <col min="15112" max="15112" width="15.140625" style="5" bestFit="1" customWidth="1"/>
    <col min="15113" max="15113" width="18" style="5" customWidth="1"/>
    <col min="15114" max="15306" width="3.85546875" style="5"/>
    <col min="15307" max="15307" width="3.42578125" style="5" customWidth="1"/>
    <col min="15308" max="15330" width="3.85546875" style="5"/>
    <col min="15331" max="15331" width="7.140625" style="5" customWidth="1"/>
    <col min="15332" max="15332" width="13.140625" style="5" bestFit="1" customWidth="1"/>
    <col min="15333" max="15333" width="31.42578125" style="5" bestFit="1" customWidth="1"/>
    <col min="15334" max="15334" width="12.5703125" style="5" bestFit="1" customWidth="1"/>
    <col min="15335" max="15335" width="8.7109375" style="5" customWidth="1"/>
    <col min="15336" max="15336" width="11" style="5" bestFit="1" customWidth="1"/>
    <col min="15337" max="15337" width="5.28515625" style="5" customWidth="1"/>
    <col min="15338" max="15338" width="8" style="5" customWidth="1"/>
    <col min="15339" max="15356" width="0" style="5" hidden="1" customWidth="1"/>
    <col min="15357" max="15358" width="8.7109375" style="5" bestFit="1" customWidth="1"/>
    <col min="15359" max="15359" width="7.42578125" style="5" bestFit="1" customWidth="1"/>
    <col min="15360" max="15362" width="8.7109375" style="5" bestFit="1" customWidth="1"/>
    <col min="15363" max="15365" width="9.7109375" style="5" customWidth="1"/>
    <col min="15366" max="15366" width="13.7109375" style="5" bestFit="1" customWidth="1"/>
    <col min="15367" max="15367" width="43.85546875" style="5" customWidth="1"/>
    <col min="15368" max="15368" width="15.140625" style="5" bestFit="1" customWidth="1"/>
    <col min="15369" max="15369" width="18" style="5" customWidth="1"/>
    <col min="15370" max="15562" width="3.85546875" style="5"/>
    <col min="15563" max="15563" width="3.42578125" style="5" customWidth="1"/>
    <col min="15564" max="15586" width="3.85546875" style="5"/>
    <col min="15587" max="15587" width="7.140625" style="5" customWidth="1"/>
    <col min="15588" max="15588" width="13.140625" style="5" bestFit="1" customWidth="1"/>
    <col min="15589" max="15589" width="31.42578125" style="5" bestFit="1" customWidth="1"/>
    <col min="15590" max="15590" width="12.5703125" style="5" bestFit="1" customWidth="1"/>
    <col min="15591" max="15591" width="8.7109375" style="5" customWidth="1"/>
    <col min="15592" max="15592" width="11" style="5" bestFit="1" customWidth="1"/>
    <col min="15593" max="15593" width="5.28515625" style="5" customWidth="1"/>
    <col min="15594" max="15594" width="8" style="5" customWidth="1"/>
    <col min="15595" max="15612" width="0" style="5" hidden="1" customWidth="1"/>
    <col min="15613" max="15614" width="8.7109375" style="5" bestFit="1" customWidth="1"/>
    <col min="15615" max="15615" width="7.42578125" style="5" bestFit="1" customWidth="1"/>
    <col min="15616" max="15618" width="8.7109375" style="5" bestFit="1" customWidth="1"/>
    <col min="15619" max="15621" width="9.7109375" style="5" customWidth="1"/>
    <col min="15622" max="15622" width="13.7109375" style="5" bestFit="1" customWidth="1"/>
    <col min="15623" max="15623" width="43.85546875" style="5" customWidth="1"/>
    <col min="15624" max="15624" width="15.140625" style="5" bestFit="1" customWidth="1"/>
    <col min="15625" max="15625" width="18" style="5" customWidth="1"/>
    <col min="15626" max="15818" width="3.85546875" style="5"/>
    <col min="15819" max="15819" width="3.42578125" style="5" customWidth="1"/>
    <col min="15820" max="15842" width="3.85546875" style="5"/>
    <col min="15843" max="15843" width="7.140625" style="5" customWidth="1"/>
    <col min="15844" max="15844" width="13.140625" style="5" bestFit="1" customWidth="1"/>
    <col min="15845" max="15845" width="31.42578125" style="5" bestFit="1" customWidth="1"/>
    <col min="15846" max="15846" width="12.5703125" style="5" bestFit="1" customWidth="1"/>
    <col min="15847" max="15847" width="8.7109375" style="5" customWidth="1"/>
    <col min="15848" max="15848" width="11" style="5" bestFit="1" customWidth="1"/>
    <col min="15849" max="15849" width="5.28515625" style="5" customWidth="1"/>
    <col min="15850" max="15850" width="8" style="5" customWidth="1"/>
    <col min="15851" max="15868" width="0" style="5" hidden="1" customWidth="1"/>
    <col min="15869" max="15870" width="8.7109375" style="5" bestFit="1" customWidth="1"/>
    <col min="15871" max="15871" width="7.42578125" style="5" bestFit="1" customWidth="1"/>
    <col min="15872" max="15874" width="8.7109375" style="5" bestFit="1" customWidth="1"/>
    <col min="15875" max="15877" width="9.7109375" style="5" customWidth="1"/>
    <col min="15878" max="15878" width="13.7109375" style="5" bestFit="1" customWidth="1"/>
    <col min="15879" max="15879" width="43.85546875" style="5" customWidth="1"/>
    <col min="15880" max="15880" width="15.140625" style="5" bestFit="1" customWidth="1"/>
    <col min="15881" max="15881" width="18" style="5" customWidth="1"/>
    <col min="15882" max="16074" width="3.85546875" style="5"/>
    <col min="16075" max="16075" width="3.42578125" style="5" customWidth="1"/>
    <col min="16076" max="16098" width="3.85546875" style="5"/>
    <col min="16099" max="16099" width="7.140625" style="5" customWidth="1"/>
    <col min="16100" max="16100" width="13.140625" style="5" bestFit="1" customWidth="1"/>
    <col min="16101" max="16101" width="31.42578125" style="5" bestFit="1" customWidth="1"/>
    <col min="16102" max="16102" width="12.5703125" style="5" bestFit="1" customWidth="1"/>
    <col min="16103" max="16103" width="8.7109375" style="5" customWidth="1"/>
    <col min="16104" max="16104" width="11" style="5" bestFit="1" customWidth="1"/>
    <col min="16105" max="16105" width="5.28515625" style="5" customWidth="1"/>
    <col min="16106" max="16106" width="8" style="5" customWidth="1"/>
    <col min="16107" max="16124" width="0" style="5" hidden="1" customWidth="1"/>
    <col min="16125" max="16126" width="8.7109375" style="5" bestFit="1" customWidth="1"/>
    <col min="16127" max="16127" width="7.42578125" style="5" bestFit="1" customWidth="1"/>
    <col min="16128" max="16130" width="8.7109375" style="5" bestFit="1" customWidth="1"/>
    <col min="16131" max="16133" width="9.7109375" style="5" customWidth="1"/>
    <col min="16134" max="16134" width="13.7109375" style="5" bestFit="1" customWidth="1"/>
    <col min="16135" max="16135" width="43.85546875" style="5" customWidth="1"/>
    <col min="16136" max="16136" width="15.140625" style="5" bestFit="1" customWidth="1"/>
    <col min="16137" max="16137" width="18" style="5" customWidth="1"/>
    <col min="16138" max="16330" width="3.85546875" style="5"/>
    <col min="16331" max="16331" width="3.42578125" style="5" customWidth="1"/>
    <col min="16332" max="16384" width="3.85546875" style="5"/>
  </cols>
  <sheetData>
    <row r="1" spans="1:226" s="8" customFormat="1" ht="28.5" customHeight="1" x14ac:dyDescent="0.25">
      <c r="A1" s="4" t="s">
        <v>1931</v>
      </c>
      <c r="B1" s="4" t="s">
        <v>2783</v>
      </c>
      <c r="C1" s="8" t="s">
        <v>1932</v>
      </c>
      <c r="D1" s="8" t="s">
        <v>3</v>
      </c>
      <c r="E1" s="9" t="s">
        <v>1933</v>
      </c>
      <c r="F1" s="9" t="s">
        <v>1934</v>
      </c>
      <c r="G1" s="8" t="s">
        <v>1935</v>
      </c>
      <c r="H1" s="4" t="s">
        <v>1936</v>
      </c>
      <c r="I1" s="10">
        <v>45352</v>
      </c>
      <c r="J1" s="34" t="s">
        <v>2790</v>
      </c>
    </row>
    <row r="2" spans="1:226" hidden="1" x14ac:dyDescent="0.25">
      <c r="A2" s="5">
        <v>1</v>
      </c>
      <c r="B2" s="5" t="s">
        <v>1937</v>
      </c>
      <c r="C2" s="5" t="s">
        <v>1938</v>
      </c>
      <c r="D2" s="5" t="s">
        <v>1939</v>
      </c>
      <c r="E2" s="11" t="s">
        <v>1940</v>
      </c>
      <c r="F2" s="5" t="s">
        <v>1941</v>
      </c>
      <c r="G2" s="5">
        <v>275</v>
      </c>
      <c r="H2" s="5">
        <v>17</v>
      </c>
      <c r="I2" s="12">
        <f t="shared" ref="I2:I58" si="0">G2*H2</f>
        <v>4675</v>
      </c>
      <c r="J2" s="24" t="e">
        <f>VLOOKUP(B2,'TIIMES DRAWN'!D:K,8,FALSE)</f>
        <v>#N/A</v>
      </c>
    </row>
    <row r="3" spans="1:226" ht="12.75" hidden="1" customHeight="1" x14ac:dyDescent="0.25">
      <c r="A3" s="5">
        <v>2</v>
      </c>
      <c r="B3" s="5" t="s">
        <v>1942</v>
      </c>
      <c r="C3" s="5" t="s">
        <v>1943</v>
      </c>
      <c r="D3" s="5" t="s">
        <v>1939</v>
      </c>
      <c r="E3" s="11" t="s">
        <v>1940</v>
      </c>
      <c r="F3" s="5" t="s">
        <v>1941</v>
      </c>
      <c r="G3" s="5">
        <v>275</v>
      </c>
      <c r="H3" s="5">
        <v>25</v>
      </c>
      <c r="I3" s="12">
        <f t="shared" si="0"/>
        <v>6875</v>
      </c>
      <c r="J3" s="24" t="e">
        <f>VLOOKUP(B3,'TIIMES DRAWN'!D:K,8,FALSE)</f>
        <v>#N/A</v>
      </c>
    </row>
    <row r="4" spans="1:226" ht="12.75" hidden="1" customHeight="1" x14ac:dyDescent="0.25">
      <c r="A4" s="5">
        <v>3</v>
      </c>
      <c r="B4" s="14" t="s">
        <v>1944</v>
      </c>
      <c r="C4" s="5" t="s">
        <v>1945</v>
      </c>
      <c r="D4" s="5" t="s">
        <v>1939</v>
      </c>
      <c r="E4" s="11" t="s">
        <v>1946</v>
      </c>
      <c r="F4" s="5" t="s">
        <v>1941</v>
      </c>
      <c r="G4" s="5">
        <v>275</v>
      </c>
      <c r="H4" s="5">
        <v>20</v>
      </c>
      <c r="I4" s="12">
        <f t="shared" si="0"/>
        <v>5500</v>
      </c>
      <c r="J4" s="24" t="e">
        <f>VLOOKUP(B4,'TIIMES DRAWN'!D:K,8,FALSE)</f>
        <v>#N/A</v>
      </c>
    </row>
    <row r="5" spans="1:226" hidden="1" x14ac:dyDescent="0.25">
      <c r="A5" s="5">
        <v>4</v>
      </c>
      <c r="B5" s="5" t="s">
        <v>335</v>
      </c>
      <c r="C5" s="5" t="s">
        <v>1947</v>
      </c>
      <c r="D5" s="5" t="s">
        <v>1948</v>
      </c>
      <c r="E5" s="11" t="s">
        <v>1940</v>
      </c>
      <c r="F5" s="5" t="s">
        <v>1941</v>
      </c>
      <c r="G5" s="5">
        <v>275</v>
      </c>
      <c r="H5" s="5">
        <v>18</v>
      </c>
      <c r="I5" s="12">
        <f t="shared" si="0"/>
        <v>4950</v>
      </c>
      <c r="J5" s="24" t="str">
        <f>VLOOKUP(B5,'TIIMES DRAWN'!D:K,8,FALSE)</f>
        <v>Yes</v>
      </c>
    </row>
    <row r="6" spans="1:226" ht="12.75" hidden="1" customHeight="1" x14ac:dyDescent="0.25">
      <c r="A6" s="5">
        <v>5</v>
      </c>
      <c r="B6" s="14" t="s">
        <v>1949</v>
      </c>
      <c r="C6" s="5" t="s">
        <v>1950</v>
      </c>
      <c r="D6" s="5" t="s">
        <v>1939</v>
      </c>
      <c r="E6" s="11" t="s">
        <v>1946</v>
      </c>
      <c r="F6" s="5" t="s">
        <v>1941</v>
      </c>
      <c r="G6" s="5">
        <v>275</v>
      </c>
      <c r="H6" s="5">
        <v>24</v>
      </c>
      <c r="I6" s="12">
        <f t="shared" si="0"/>
        <v>6600</v>
      </c>
      <c r="J6" s="24" t="e">
        <f>VLOOKUP(B6,'TIIMES DRAWN'!D:K,8,FALSE)</f>
        <v>#N/A</v>
      </c>
    </row>
    <row r="7" spans="1:226" ht="12.75" hidden="1" customHeight="1" x14ac:dyDescent="0.25">
      <c r="A7" s="5">
        <v>6</v>
      </c>
      <c r="B7" s="5" t="s">
        <v>1951</v>
      </c>
      <c r="C7" s="5" t="s">
        <v>1952</v>
      </c>
      <c r="D7" s="5" t="s">
        <v>1939</v>
      </c>
      <c r="E7" s="11" t="s">
        <v>1940</v>
      </c>
      <c r="F7" s="5" t="s">
        <v>1941</v>
      </c>
      <c r="G7" s="5">
        <v>275</v>
      </c>
      <c r="H7" s="5">
        <v>17</v>
      </c>
      <c r="I7" s="12">
        <f t="shared" si="0"/>
        <v>4675</v>
      </c>
      <c r="J7" s="24" t="e">
        <f>VLOOKUP(B7,'TIIMES DRAWN'!D:K,8,FALSE)</f>
        <v>#N/A</v>
      </c>
    </row>
    <row r="8" spans="1:226" ht="12.75" hidden="1" customHeight="1" x14ac:dyDescent="0.25">
      <c r="A8" s="5">
        <v>7</v>
      </c>
      <c r="B8" s="5" t="s">
        <v>1953</v>
      </c>
      <c r="C8" s="5" t="s">
        <v>1954</v>
      </c>
      <c r="D8" s="5" t="s">
        <v>1939</v>
      </c>
      <c r="E8" s="11" t="s">
        <v>1946</v>
      </c>
      <c r="F8" s="5" t="s">
        <v>1941</v>
      </c>
      <c r="G8" s="5">
        <v>275</v>
      </c>
      <c r="H8" s="5">
        <v>24</v>
      </c>
      <c r="I8" s="12">
        <f t="shared" si="0"/>
        <v>6600</v>
      </c>
      <c r="J8" s="24" t="e">
        <f>VLOOKUP(B8,'TIIMES DRAWN'!D:K,8,FALSE)</f>
        <v>#N/A</v>
      </c>
    </row>
    <row r="9" spans="1:226" ht="12.75" hidden="1" customHeight="1" x14ac:dyDescent="0.25">
      <c r="A9" s="5">
        <v>8</v>
      </c>
      <c r="B9" s="5" t="s">
        <v>1955</v>
      </c>
      <c r="C9" s="5" t="s">
        <v>1956</v>
      </c>
      <c r="D9" s="5" t="s">
        <v>1939</v>
      </c>
      <c r="E9" s="11" t="s">
        <v>1940</v>
      </c>
      <c r="F9" s="5" t="s">
        <v>1941</v>
      </c>
      <c r="G9" s="5">
        <v>275</v>
      </c>
      <c r="H9" s="5">
        <v>20</v>
      </c>
      <c r="I9" s="12">
        <f t="shared" si="0"/>
        <v>5500</v>
      </c>
      <c r="J9" s="24" t="e">
        <f>VLOOKUP(B9,'TIIMES DRAWN'!D:K,8,FALSE)</f>
        <v>#N/A</v>
      </c>
    </row>
    <row r="10" spans="1:226" ht="12.75" hidden="1" customHeight="1" x14ac:dyDescent="0.25">
      <c r="A10" s="5">
        <v>9</v>
      </c>
      <c r="B10" s="5" t="s">
        <v>1957</v>
      </c>
      <c r="C10" s="5" t="s">
        <v>1958</v>
      </c>
      <c r="D10" s="5" t="s">
        <v>1939</v>
      </c>
      <c r="E10" s="11" t="s">
        <v>1940</v>
      </c>
      <c r="F10" s="5" t="s">
        <v>1941</v>
      </c>
      <c r="G10" s="5">
        <v>275</v>
      </c>
      <c r="H10" s="5">
        <v>11</v>
      </c>
      <c r="I10" s="12">
        <f t="shared" si="0"/>
        <v>3025</v>
      </c>
      <c r="J10" s="24" t="e">
        <f>VLOOKUP(B10,'TIIMES DRAWN'!D:K,8,FALSE)</f>
        <v>#N/A</v>
      </c>
    </row>
    <row r="11" spans="1:226" ht="12.75" hidden="1" customHeight="1" x14ac:dyDescent="0.25">
      <c r="A11" s="5">
        <v>10</v>
      </c>
      <c r="B11" s="5" t="s">
        <v>1959</v>
      </c>
      <c r="C11" s="5" t="s">
        <v>1960</v>
      </c>
      <c r="D11" s="5" t="s">
        <v>1939</v>
      </c>
      <c r="E11" s="11" t="s">
        <v>1940</v>
      </c>
      <c r="F11" s="5" t="s">
        <v>1941</v>
      </c>
      <c r="G11" s="5">
        <v>275</v>
      </c>
      <c r="H11" s="5">
        <v>18</v>
      </c>
      <c r="I11" s="12">
        <f t="shared" si="0"/>
        <v>4950</v>
      </c>
      <c r="J11" s="24" t="e">
        <f>VLOOKUP(B11,'TIIMES DRAWN'!D:K,8,FALSE)</f>
        <v>#N/A</v>
      </c>
    </row>
    <row r="12" spans="1:226" ht="12.75" hidden="1" customHeight="1" x14ac:dyDescent="0.25">
      <c r="A12" s="5">
        <v>12</v>
      </c>
      <c r="B12" s="5" t="s">
        <v>1963</v>
      </c>
      <c r="C12" s="5" t="s">
        <v>1964</v>
      </c>
      <c r="D12" s="5" t="s">
        <v>1939</v>
      </c>
      <c r="E12" s="11" t="s">
        <v>1940</v>
      </c>
      <c r="F12" s="5" t="s">
        <v>1941</v>
      </c>
      <c r="G12" s="5">
        <v>275</v>
      </c>
      <c r="H12" s="5">
        <v>24</v>
      </c>
      <c r="I12" s="12">
        <f t="shared" si="0"/>
        <v>6600</v>
      </c>
      <c r="J12" s="24" t="e">
        <f>VLOOKUP(B12,'TIIMES DRAWN'!D:K,8,FALSE)</f>
        <v>#N/A</v>
      </c>
    </row>
    <row r="13" spans="1:226" ht="12.75" hidden="1" customHeight="1" x14ac:dyDescent="0.25">
      <c r="A13" s="5">
        <v>13</v>
      </c>
      <c r="B13" s="5" t="s">
        <v>1965</v>
      </c>
      <c r="C13" s="5" t="s">
        <v>1966</v>
      </c>
      <c r="D13" s="5" t="s">
        <v>1939</v>
      </c>
      <c r="E13" s="11" t="s">
        <v>1940</v>
      </c>
      <c r="F13" s="5" t="s">
        <v>1941</v>
      </c>
      <c r="G13" s="5">
        <v>275</v>
      </c>
      <c r="H13" s="5">
        <v>19</v>
      </c>
      <c r="I13" s="12">
        <f t="shared" si="0"/>
        <v>5225</v>
      </c>
      <c r="J13" s="24" t="e">
        <f>VLOOKUP(B13,'TIIMES DRAWN'!D:K,8,FALSE)</f>
        <v>#N/A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</row>
    <row r="14" spans="1:226" ht="12.75" hidden="1" customHeight="1" x14ac:dyDescent="0.25">
      <c r="A14" s="5">
        <v>14</v>
      </c>
      <c r="B14" s="5" t="s">
        <v>1967</v>
      </c>
      <c r="C14" s="5" t="s">
        <v>1968</v>
      </c>
      <c r="D14" s="5" t="s">
        <v>1939</v>
      </c>
      <c r="E14" s="11" t="s">
        <v>1940</v>
      </c>
      <c r="F14" s="5" t="s">
        <v>1941</v>
      </c>
      <c r="G14" s="5">
        <v>275</v>
      </c>
      <c r="H14" s="5">
        <v>25</v>
      </c>
      <c r="I14" s="12">
        <f t="shared" si="0"/>
        <v>6875</v>
      </c>
      <c r="J14" s="24" t="e">
        <f>VLOOKUP(B14,'TIIMES DRAWN'!D:K,8,FALSE)</f>
        <v>#N/A</v>
      </c>
    </row>
    <row r="15" spans="1:226" ht="12.75" hidden="1" customHeight="1" x14ac:dyDescent="0.25">
      <c r="A15" s="5">
        <v>15</v>
      </c>
      <c r="B15" s="5" t="s">
        <v>197</v>
      </c>
      <c r="C15" s="5" t="s">
        <v>1969</v>
      </c>
      <c r="D15" s="5" t="s">
        <v>1970</v>
      </c>
      <c r="E15" s="11" t="s">
        <v>104</v>
      </c>
      <c r="F15" s="5" t="s">
        <v>1941</v>
      </c>
      <c r="G15" s="5">
        <v>275</v>
      </c>
      <c r="H15" s="5">
        <v>19</v>
      </c>
      <c r="I15" s="12">
        <f t="shared" si="0"/>
        <v>5225</v>
      </c>
      <c r="J15" s="24" t="str">
        <f>VLOOKUP(B15,'TIIMES DRAWN'!D:K,8,FALSE)</f>
        <v>Yes</v>
      </c>
    </row>
    <row r="16" spans="1:226" hidden="1" x14ac:dyDescent="0.25">
      <c r="A16" s="5">
        <v>16</v>
      </c>
      <c r="B16" s="5" t="s">
        <v>192</v>
      </c>
      <c r="C16" s="5" t="s">
        <v>1971</v>
      </c>
      <c r="D16" s="5" t="s">
        <v>1970</v>
      </c>
      <c r="E16" s="11" t="s">
        <v>29</v>
      </c>
      <c r="F16" s="5" t="s">
        <v>1941</v>
      </c>
      <c r="G16" s="5">
        <v>275</v>
      </c>
      <c r="H16" s="5">
        <v>24.5</v>
      </c>
      <c r="I16" s="12">
        <f t="shared" si="0"/>
        <v>6737.5</v>
      </c>
      <c r="J16" s="24" t="str">
        <f>VLOOKUP(B16,'TIIMES DRAWN'!D:K,8,FALSE)</f>
        <v>Yes</v>
      </c>
    </row>
    <row r="17" spans="1:226" ht="12.75" hidden="1" customHeight="1" x14ac:dyDescent="0.25">
      <c r="A17" s="5">
        <v>17</v>
      </c>
      <c r="B17" s="5" t="s">
        <v>42</v>
      </c>
      <c r="C17" s="5" t="s">
        <v>1972</v>
      </c>
      <c r="D17" s="5" t="s">
        <v>1970</v>
      </c>
      <c r="E17" s="11" t="s">
        <v>1973</v>
      </c>
      <c r="F17" s="5" t="s">
        <v>1941</v>
      </c>
      <c r="G17" s="5">
        <v>275</v>
      </c>
      <c r="H17" s="5">
        <v>6</v>
      </c>
      <c r="I17" s="12">
        <f t="shared" si="0"/>
        <v>1650</v>
      </c>
      <c r="J17" s="24" t="str">
        <f>VLOOKUP(B17,'TIIMES DRAWN'!D:K,8,FALSE)</f>
        <v>Yes</v>
      </c>
    </row>
    <row r="18" spans="1:226" ht="12.75" hidden="1" customHeight="1" x14ac:dyDescent="0.25">
      <c r="A18" s="5">
        <v>18</v>
      </c>
      <c r="B18" s="5" t="s">
        <v>33</v>
      </c>
      <c r="C18" s="5" t="s">
        <v>1974</v>
      </c>
      <c r="D18" s="5" t="s">
        <v>1970</v>
      </c>
      <c r="E18" s="11" t="s">
        <v>29</v>
      </c>
      <c r="F18" s="5" t="s">
        <v>1941</v>
      </c>
      <c r="G18" s="5">
        <v>275</v>
      </c>
      <c r="H18" s="5">
        <v>28.5</v>
      </c>
      <c r="I18" s="12">
        <f t="shared" si="0"/>
        <v>7837.5</v>
      </c>
      <c r="J18" s="24" t="str">
        <f>VLOOKUP(B18,'TIIMES DRAWN'!D:K,8,FALSE)</f>
        <v>Yes</v>
      </c>
    </row>
    <row r="19" spans="1:226" ht="12.75" hidden="1" customHeight="1" x14ac:dyDescent="0.25">
      <c r="A19" s="5">
        <v>19</v>
      </c>
      <c r="B19" s="5" t="s">
        <v>1839</v>
      </c>
      <c r="C19" s="5" t="s">
        <v>1975</v>
      </c>
      <c r="D19" s="5" t="s">
        <v>1976</v>
      </c>
      <c r="E19" s="11" t="s">
        <v>1529</v>
      </c>
      <c r="F19" s="5" t="s">
        <v>1941</v>
      </c>
      <c r="G19" s="5">
        <v>275</v>
      </c>
      <c r="H19" s="5">
        <f>21-3</f>
        <v>18</v>
      </c>
      <c r="I19" s="12">
        <f t="shared" si="0"/>
        <v>4950</v>
      </c>
      <c r="J19" s="24" t="str">
        <f>VLOOKUP(B19,'TIIMES DRAWN'!D:K,8,FALSE)</f>
        <v>Yes</v>
      </c>
    </row>
    <row r="20" spans="1:226" ht="12.75" hidden="1" customHeight="1" x14ac:dyDescent="0.25">
      <c r="A20" s="5">
        <v>21</v>
      </c>
      <c r="B20" s="5" t="s">
        <v>1810</v>
      </c>
      <c r="C20" s="5" t="s">
        <v>1979</v>
      </c>
      <c r="D20" s="5" t="s">
        <v>1976</v>
      </c>
      <c r="E20" s="11" t="s">
        <v>1534</v>
      </c>
      <c r="F20" s="5" t="s">
        <v>1941</v>
      </c>
      <c r="G20" s="5">
        <v>275</v>
      </c>
      <c r="H20" s="5">
        <v>19</v>
      </c>
      <c r="I20" s="12">
        <f t="shared" si="0"/>
        <v>5225</v>
      </c>
      <c r="J20" s="24" t="str">
        <f>VLOOKUP(B20,'TIIMES DRAWN'!D:K,8,FALSE)</f>
        <v>Yes</v>
      </c>
    </row>
    <row r="21" spans="1:226" ht="12.75" hidden="1" customHeight="1" x14ac:dyDescent="0.25">
      <c r="A21" s="5">
        <v>22</v>
      </c>
      <c r="B21" s="5" t="s">
        <v>1614</v>
      </c>
      <c r="C21" s="5" t="s">
        <v>1980</v>
      </c>
      <c r="D21" s="5" t="s">
        <v>1976</v>
      </c>
      <c r="E21" s="11" t="s">
        <v>1529</v>
      </c>
      <c r="F21" s="5" t="s">
        <v>1941</v>
      </c>
      <c r="G21" s="5">
        <v>275</v>
      </c>
      <c r="H21" s="5">
        <v>21</v>
      </c>
      <c r="I21" s="12">
        <f t="shared" si="0"/>
        <v>5775</v>
      </c>
      <c r="J21" s="24" t="str">
        <f>VLOOKUP(B21,'TIIMES DRAWN'!D:K,8,FALSE)</f>
        <v>Yes</v>
      </c>
    </row>
    <row r="22" spans="1:226" ht="12.75" hidden="1" customHeight="1" x14ac:dyDescent="0.25">
      <c r="A22" s="5">
        <v>23</v>
      </c>
      <c r="B22" s="5" t="s">
        <v>1909</v>
      </c>
      <c r="C22" s="5" t="s">
        <v>1908</v>
      </c>
      <c r="D22" s="5" t="s">
        <v>1976</v>
      </c>
      <c r="E22" s="11" t="s">
        <v>1529</v>
      </c>
      <c r="F22" s="5" t="s">
        <v>1941</v>
      </c>
      <c r="G22" s="5">
        <v>275</v>
      </c>
      <c r="H22" s="5">
        <v>25</v>
      </c>
      <c r="I22" s="12">
        <f t="shared" si="0"/>
        <v>6875</v>
      </c>
      <c r="J22" s="24" t="str">
        <f>VLOOKUP(B22,'TIIMES DRAWN'!D:K,8,FALSE)</f>
        <v>Yes</v>
      </c>
    </row>
    <row r="23" spans="1:226" ht="12.75" hidden="1" customHeight="1" x14ac:dyDescent="0.25">
      <c r="A23" s="5">
        <v>24</v>
      </c>
      <c r="B23" s="5" t="s">
        <v>1917</v>
      </c>
      <c r="C23" s="5" t="s">
        <v>1981</v>
      </c>
      <c r="D23" s="5" t="s">
        <v>1976</v>
      </c>
      <c r="E23" s="11" t="s">
        <v>1529</v>
      </c>
      <c r="F23" s="5" t="s">
        <v>1941</v>
      </c>
      <c r="G23" s="5">
        <v>275</v>
      </c>
      <c r="H23" s="5">
        <v>23.5</v>
      </c>
      <c r="I23" s="12">
        <f t="shared" si="0"/>
        <v>6462.5</v>
      </c>
      <c r="J23" s="24" t="str">
        <f>VLOOKUP(B23,'TIIMES DRAWN'!D:K,8,FALSE)</f>
        <v>Yes</v>
      </c>
    </row>
    <row r="24" spans="1:226" ht="12.75" hidden="1" customHeight="1" x14ac:dyDescent="0.25">
      <c r="A24" s="5">
        <v>25</v>
      </c>
      <c r="B24" s="5" t="s">
        <v>1642</v>
      </c>
      <c r="C24" s="5" t="s">
        <v>1641</v>
      </c>
      <c r="D24" s="5" t="s">
        <v>1976</v>
      </c>
      <c r="E24" s="11" t="s">
        <v>1534</v>
      </c>
      <c r="F24" s="5" t="s">
        <v>1941</v>
      </c>
      <c r="G24" s="5">
        <v>275</v>
      </c>
      <c r="H24" s="5">
        <v>21</v>
      </c>
      <c r="I24" s="12">
        <f t="shared" si="0"/>
        <v>5775</v>
      </c>
      <c r="J24" s="24" t="str">
        <f>VLOOKUP(B24,'TIIMES DRAWN'!D:K,8,FALSE)</f>
        <v>Yes</v>
      </c>
    </row>
    <row r="25" spans="1:226" hidden="1" x14ac:dyDescent="0.25">
      <c r="A25" s="5">
        <v>26</v>
      </c>
      <c r="B25" s="5" t="s">
        <v>1884</v>
      </c>
      <c r="C25" s="5" t="s">
        <v>1883</v>
      </c>
      <c r="D25" s="5" t="s">
        <v>1976</v>
      </c>
      <c r="E25" s="11" t="s">
        <v>1886</v>
      </c>
      <c r="F25" s="5" t="s">
        <v>1941</v>
      </c>
      <c r="G25" s="5">
        <v>275</v>
      </c>
      <c r="H25" s="5">
        <v>14</v>
      </c>
      <c r="I25" s="12">
        <f t="shared" si="0"/>
        <v>3850</v>
      </c>
      <c r="J25" s="24" t="str">
        <f>VLOOKUP(B25,'TIIMES DRAWN'!D:K,8,FALSE)</f>
        <v>Yes</v>
      </c>
    </row>
    <row r="26" spans="1:226" s="13" customFormat="1" ht="12.75" hidden="1" customHeight="1" x14ac:dyDescent="0.25">
      <c r="A26" s="5">
        <v>27</v>
      </c>
      <c r="B26" s="5" t="s">
        <v>209</v>
      </c>
      <c r="C26" s="5" t="s">
        <v>1982</v>
      </c>
      <c r="D26" s="5" t="s">
        <v>1970</v>
      </c>
      <c r="E26" s="11" t="s">
        <v>29</v>
      </c>
      <c r="F26" s="5" t="s">
        <v>1941</v>
      </c>
      <c r="G26" s="5">
        <v>275</v>
      </c>
      <c r="H26" s="5">
        <v>17</v>
      </c>
      <c r="I26" s="12">
        <f t="shared" si="0"/>
        <v>4675</v>
      </c>
      <c r="J26" s="24" t="str">
        <f>VLOOKUP(B26,'TIIMES DRAWN'!D:K,8,FALSE)</f>
        <v>Yes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</row>
    <row r="27" spans="1:226" s="13" customFormat="1" hidden="1" x14ac:dyDescent="0.25">
      <c r="A27" s="5">
        <v>28</v>
      </c>
      <c r="B27" s="5" t="s">
        <v>1844</v>
      </c>
      <c r="C27" s="5" t="s">
        <v>1983</v>
      </c>
      <c r="D27" s="5" t="s">
        <v>1976</v>
      </c>
      <c r="E27" s="11" t="s">
        <v>1529</v>
      </c>
      <c r="F27" s="5" t="s">
        <v>1941</v>
      </c>
      <c r="G27" s="5">
        <v>275</v>
      </c>
      <c r="H27" s="5">
        <v>5</v>
      </c>
      <c r="I27" s="12">
        <f t="shared" si="0"/>
        <v>1375</v>
      </c>
      <c r="J27" s="24" t="str">
        <f>VLOOKUP(B27,'TIIMES DRAWN'!D:K,8,FALSE)</f>
        <v>Yes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</row>
    <row r="28" spans="1:226" s="13" customFormat="1" ht="12.75" hidden="1" customHeight="1" x14ac:dyDescent="0.25">
      <c r="A28" s="5">
        <v>29</v>
      </c>
      <c r="B28" s="5" t="s">
        <v>1802</v>
      </c>
      <c r="C28" s="5" t="s">
        <v>1984</v>
      </c>
      <c r="D28" s="5" t="s">
        <v>1976</v>
      </c>
      <c r="E28" s="11" t="s">
        <v>1534</v>
      </c>
      <c r="F28" s="5" t="s">
        <v>1941</v>
      </c>
      <c r="G28" s="5">
        <v>275</v>
      </c>
      <c r="H28" s="5">
        <v>15</v>
      </c>
      <c r="I28" s="12">
        <f t="shared" si="0"/>
        <v>4125</v>
      </c>
      <c r="J28" s="24" t="str">
        <f>VLOOKUP(B28,'TIIMES DRAWN'!D:K,8,FALSE)</f>
        <v>Yes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</row>
    <row r="29" spans="1:226" s="13" customFormat="1" ht="12.75" hidden="1" customHeight="1" x14ac:dyDescent="0.25">
      <c r="A29" s="5">
        <v>30</v>
      </c>
      <c r="B29" s="5" t="s">
        <v>1646</v>
      </c>
      <c r="C29" s="5" t="s">
        <v>1985</v>
      </c>
      <c r="D29" s="5" t="s">
        <v>1976</v>
      </c>
      <c r="E29" s="11" t="s">
        <v>1529</v>
      </c>
      <c r="F29" s="5" t="s">
        <v>1941</v>
      </c>
      <c r="G29" s="5">
        <v>275</v>
      </c>
      <c r="H29" s="5">
        <v>14</v>
      </c>
      <c r="I29" s="12">
        <f t="shared" si="0"/>
        <v>3850</v>
      </c>
      <c r="J29" s="24" t="str">
        <f>VLOOKUP(B29,'TIIMES DRAWN'!D:K,8,FALSE)</f>
        <v>Yes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</row>
    <row r="30" spans="1:226" s="13" customFormat="1" ht="12.75" hidden="1" customHeight="1" x14ac:dyDescent="0.25">
      <c r="A30" s="5">
        <v>31</v>
      </c>
      <c r="B30" s="5" t="s">
        <v>1671</v>
      </c>
      <c r="C30" s="5" t="s">
        <v>1670</v>
      </c>
      <c r="D30" s="5" t="s">
        <v>1976</v>
      </c>
      <c r="E30" s="11" t="s">
        <v>1534</v>
      </c>
      <c r="F30" s="5" t="s">
        <v>1941</v>
      </c>
      <c r="G30" s="5">
        <v>275</v>
      </c>
      <c r="H30" s="5">
        <v>25</v>
      </c>
      <c r="I30" s="12">
        <f t="shared" si="0"/>
        <v>6875</v>
      </c>
      <c r="J30" s="24" t="str">
        <f>VLOOKUP(B30,'TIIMES DRAWN'!D:K,8,FALSE)</f>
        <v>Yes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</row>
    <row r="31" spans="1:226" s="13" customFormat="1" ht="12.75" hidden="1" customHeight="1" x14ac:dyDescent="0.25">
      <c r="A31" s="5">
        <v>32</v>
      </c>
      <c r="B31" s="5" t="s">
        <v>1626</v>
      </c>
      <c r="C31" s="5" t="s">
        <v>1986</v>
      </c>
      <c r="D31" s="5" t="s">
        <v>1976</v>
      </c>
      <c r="E31" s="11" t="s">
        <v>1529</v>
      </c>
      <c r="F31" s="5" t="s">
        <v>1941</v>
      </c>
      <c r="G31" s="5">
        <v>275</v>
      </c>
      <c r="H31" s="5">
        <v>20</v>
      </c>
      <c r="I31" s="12">
        <f t="shared" si="0"/>
        <v>5500</v>
      </c>
      <c r="J31" s="24" t="str">
        <f>VLOOKUP(B31,'TIIMES DRAWN'!D:K,8,FALSE)</f>
        <v>Yes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</row>
    <row r="32" spans="1:226" s="13" customFormat="1" ht="12.75" hidden="1" customHeight="1" x14ac:dyDescent="0.25">
      <c r="A32" s="5">
        <v>33</v>
      </c>
      <c r="B32" s="5" t="s">
        <v>1897</v>
      </c>
      <c r="C32" s="5" t="s">
        <v>1987</v>
      </c>
      <c r="D32" s="5" t="s">
        <v>1976</v>
      </c>
      <c r="E32" s="11" t="s">
        <v>1529</v>
      </c>
      <c r="F32" s="5" t="s">
        <v>1941</v>
      </c>
      <c r="G32" s="5">
        <v>275</v>
      </c>
      <c r="H32" s="5">
        <v>26</v>
      </c>
      <c r="I32" s="12">
        <f t="shared" si="0"/>
        <v>7150</v>
      </c>
      <c r="J32" s="24" t="str">
        <f>VLOOKUP(B32,'TIIMES DRAWN'!D:K,8,FALSE)</f>
        <v>Yes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</row>
    <row r="33" spans="1:226" s="13" customFormat="1" ht="12.75" hidden="1" customHeight="1" x14ac:dyDescent="0.25">
      <c r="A33" s="5">
        <v>34</v>
      </c>
      <c r="B33" s="5" t="s">
        <v>1767</v>
      </c>
      <c r="C33" s="5" t="s">
        <v>1988</v>
      </c>
      <c r="D33" s="5" t="s">
        <v>1976</v>
      </c>
      <c r="E33" s="11" t="s">
        <v>1989</v>
      </c>
      <c r="F33" s="5" t="s">
        <v>1941</v>
      </c>
      <c r="G33" s="5">
        <v>275</v>
      </c>
      <c r="H33" s="5">
        <v>18</v>
      </c>
      <c r="I33" s="12">
        <f t="shared" si="0"/>
        <v>4950</v>
      </c>
      <c r="J33" s="24" t="str">
        <f>VLOOKUP(B33,'TIIMES DRAWN'!D:K,8,FALSE)</f>
        <v>Yes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</row>
    <row r="34" spans="1:226" s="13" customFormat="1" ht="12.75" hidden="1" customHeight="1" x14ac:dyDescent="0.25">
      <c r="A34" s="5">
        <v>36</v>
      </c>
      <c r="B34" s="5" t="s">
        <v>1654</v>
      </c>
      <c r="C34" s="5" t="s">
        <v>1992</v>
      </c>
      <c r="D34" s="5" t="s">
        <v>1976</v>
      </c>
      <c r="E34" s="11" t="s">
        <v>1534</v>
      </c>
      <c r="F34" s="5" t="s">
        <v>1941</v>
      </c>
      <c r="G34" s="5">
        <v>275</v>
      </c>
      <c r="H34" s="5">
        <v>27</v>
      </c>
      <c r="I34" s="12">
        <f t="shared" si="0"/>
        <v>7425</v>
      </c>
      <c r="J34" s="24" t="str">
        <f>VLOOKUP(B34,'TIIMES DRAWN'!D:K,8,FALSE)</f>
        <v>Yes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</row>
    <row r="35" spans="1:226" s="15" customFormat="1" ht="12.75" hidden="1" customHeight="1" x14ac:dyDescent="0.25">
      <c r="A35" s="5">
        <v>37</v>
      </c>
      <c r="B35" s="5" t="s">
        <v>1537</v>
      </c>
      <c r="C35" s="15" t="s">
        <v>1993</v>
      </c>
      <c r="D35" s="15" t="s">
        <v>1976</v>
      </c>
      <c r="E35" s="16" t="s">
        <v>1529</v>
      </c>
      <c r="F35" s="15" t="s">
        <v>1941</v>
      </c>
      <c r="G35" s="15">
        <v>275</v>
      </c>
      <c r="H35" s="15">
        <v>21</v>
      </c>
      <c r="I35" s="12">
        <f t="shared" si="0"/>
        <v>5775</v>
      </c>
      <c r="J35" s="24" t="str">
        <f>VLOOKUP(B35,'TIIMES DRAWN'!D:K,8,FALSE)</f>
        <v>Yes</v>
      </c>
    </row>
    <row r="36" spans="1:226" s="13" customFormat="1" ht="12.75" hidden="1" customHeight="1" x14ac:dyDescent="0.25">
      <c r="A36" s="5">
        <v>38</v>
      </c>
      <c r="B36" s="14" t="s">
        <v>217</v>
      </c>
      <c r="C36" s="5" t="s">
        <v>1994</v>
      </c>
      <c r="D36" s="5" t="s">
        <v>1970</v>
      </c>
      <c r="E36" s="11" t="s">
        <v>29</v>
      </c>
      <c r="F36" s="5" t="s">
        <v>1941</v>
      </c>
      <c r="G36" s="5">
        <v>275</v>
      </c>
      <c r="H36" s="5">
        <v>19</v>
      </c>
      <c r="I36" s="12">
        <f t="shared" si="0"/>
        <v>5225</v>
      </c>
      <c r="J36" s="24" t="str">
        <f>VLOOKUP(B36,'TIIMES DRAWN'!D:K,8,FALSE)</f>
        <v>Yes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</row>
    <row r="37" spans="1:226" s="13" customFormat="1" ht="12.75" hidden="1" customHeight="1" x14ac:dyDescent="0.25">
      <c r="A37" s="5">
        <v>39</v>
      </c>
      <c r="B37" s="5" t="s">
        <v>75</v>
      </c>
      <c r="C37" s="5" t="s">
        <v>1995</v>
      </c>
      <c r="D37" s="5" t="s">
        <v>1970</v>
      </c>
      <c r="E37" s="11" t="s">
        <v>18</v>
      </c>
      <c r="F37" s="5" t="s">
        <v>1941</v>
      </c>
      <c r="G37" s="5">
        <v>275</v>
      </c>
      <c r="H37" s="5">
        <v>27</v>
      </c>
      <c r="I37" s="12">
        <f t="shared" si="0"/>
        <v>7425</v>
      </c>
      <c r="J37" s="24" t="str">
        <f>VLOOKUP(B37,'TIIMES DRAWN'!D:K,8,FALSE)</f>
        <v>Yes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</row>
    <row r="38" spans="1:226" s="13" customFormat="1" ht="12.75" hidden="1" customHeight="1" x14ac:dyDescent="0.25">
      <c r="A38" s="5">
        <v>40</v>
      </c>
      <c r="B38" s="5" t="s">
        <v>1751</v>
      </c>
      <c r="C38" s="5" t="s">
        <v>1996</v>
      </c>
      <c r="D38" s="5" t="s">
        <v>1976</v>
      </c>
      <c r="E38" s="11" t="s">
        <v>1529</v>
      </c>
      <c r="F38" s="5" t="s">
        <v>1941</v>
      </c>
      <c r="G38" s="5">
        <v>275</v>
      </c>
      <c r="H38" s="5">
        <v>21</v>
      </c>
      <c r="I38" s="12">
        <f t="shared" si="0"/>
        <v>5775</v>
      </c>
      <c r="J38" s="24" t="str">
        <f>VLOOKUP(B38,'TIIMES DRAWN'!D:K,8,FALSE)</f>
        <v>Yes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</row>
    <row r="39" spans="1:226" s="13" customFormat="1" ht="12.75" hidden="1" customHeight="1" x14ac:dyDescent="0.25">
      <c r="A39" s="5">
        <v>41</v>
      </c>
      <c r="B39" s="5" t="s">
        <v>1630</v>
      </c>
      <c r="C39" s="5" t="s">
        <v>1997</v>
      </c>
      <c r="D39" s="5" t="s">
        <v>1976</v>
      </c>
      <c r="E39" s="11" t="s">
        <v>1529</v>
      </c>
      <c r="F39" s="5" t="s">
        <v>1941</v>
      </c>
      <c r="G39" s="5">
        <v>275</v>
      </c>
      <c r="H39" s="5">
        <v>23</v>
      </c>
      <c r="I39" s="12">
        <f t="shared" si="0"/>
        <v>6325</v>
      </c>
      <c r="J39" s="24" t="str">
        <f>VLOOKUP(B39,'TIIMES DRAWN'!D:K,8,FALSE)</f>
        <v>Yes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</row>
    <row r="40" spans="1:226" s="13" customFormat="1" ht="12.75" hidden="1" customHeight="1" x14ac:dyDescent="0.25">
      <c r="A40" s="5">
        <v>42</v>
      </c>
      <c r="B40" s="5" t="s">
        <v>1831</v>
      </c>
      <c r="C40" s="5" t="s">
        <v>1998</v>
      </c>
      <c r="D40" s="5" t="s">
        <v>1976</v>
      </c>
      <c r="E40" s="11" t="s">
        <v>1529</v>
      </c>
      <c r="F40" s="5" t="s">
        <v>1941</v>
      </c>
      <c r="G40" s="5">
        <v>275</v>
      </c>
      <c r="H40" s="5">
        <v>23</v>
      </c>
      <c r="I40" s="12">
        <f t="shared" si="0"/>
        <v>6325</v>
      </c>
      <c r="J40" s="24" t="str">
        <f>VLOOKUP(B40,'TIIMES DRAWN'!D:K,8,FALSE)</f>
        <v>Yes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</row>
    <row r="41" spans="1:226" s="13" customFormat="1" ht="12.75" hidden="1" customHeight="1" x14ac:dyDescent="0.25">
      <c r="A41" s="5">
        <v>43</v>
      </c>
      <c r="B41" s="5" t="s">
        <v>71</v>
      </c>
      <c r="C41" s="5" t="s">
        <v>1999</v>
      </c>
      <c r="D41" s="5" t="s">
        <v>1970</v>
      </c>
      <c r="E41" s="11" t="s">
        <v>29</v>
      </c>
      <c r="F41" s="5" t="s">
        <v>1941</v>
      </c>
      <c r="G41" s="5">
        <v>275</v>
      </c>
      <c r="H41" s="5">
        <v>23</v>
      </c>
      <c r="I41" s="12">
        <f t="shared" si="0"/>
        <v>6325</v>
      </c>
      <c r="J41" s="24" t="str">
        <f>VLOOKUP(B41,'TIIMES DRAWN'!D:K,8,FALSE)</f>
        <v>Yes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</row>
    <row r="42" spans="1:226" s="13" customFormat="1" ht="12.75" hidden="1" customHeight="1" x14ac:dyDescent="0.25">
      <c r="A42" s="5">
        <v>44</v>
      </c>
      <c r="B42" s="5" t="s">
        <v>1763</v>
      </c>
      <c r="C42" s="5" t="s">
        <v>2000</v>
      </c>
      <c r="D42" s="5" t="s">
        <v>1976</v>
      </c>
      <c r="E42" s="11" t="s">
        <v>1529</v>
      </c>
      <c r="F42" s="5" t="s">
        <v>1941</v>
      </c>
      <c r="G42" s="5">
        <v>275</v>
      </c>
      <c r="H42" s="5">
        <v>25</v>
      </c>
      <c r="I42" s="12">
        <f t="shared" si="0"/>
        <v>6875</v>
      </c>
      <c r="J42" s="24" t="str">
        <f>VLOOKUP(B42,'TIIMES DRAWN'!D:K,8,FALSE)</f>
        <v>Yes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</row>
    <row r="43" spans="1:226" s="13" customFormat="1" ht="12.75" hidden="1" customHeight="1" x14ac:dyDescent="0.25">
      <c r="A43" s="5">
        <v>45</v>
      </c>
      <c r="B43" s="5" t="s">
        <v>1675</v>
      </c>
      <c r="C43" s="5" t="s">
        <v>2001</v>
      </c>
      <c r="D43" s="5" t="s">
        <v>1976</v>
      </c>
      <c r="E43" s="11" t="s">
        <v>1534</v>
      </c>
      <c r="F43" s="5" t="s">
        <v>1941</v>
      </c>
      <c r="G43" s="5">
        <v>275</v>
      </c>
      <c r="H43" s="5">
        <v>24</v>
      </c>
      <c r="I43" s="12">
        <f t="shared" si="0"/>
        <v>6600</v>
      </c>
      <c r="J43" s="24" t="str">
        <f>VLOOKUP(B43,'TIIMES DRAWN'!D:K,8,FALSE)</f>
        <v>Yes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</row>
    <row r="44" spans="1:226" s="13" customFormat="1" ht="12.75" hidden="1" customHeight="1" x14ac:dyDescent="0.25">
      <c r="A44" s="5">
        <v>46</v>
      </c>
      <c r="B44" s="5" t="s">
        <v>1586</v>
      </c>
      <c r="C44" s="5" t="s">
        <v>2002</v>
      </c>
      <c r="D44" s="5" t="s">
        <v>1976</v>
      </c>
      <c r="E44" s="11" t="s">
        <v>1529</v>
      </c>
      <c r="F44" s="5" t="s">
        <v>1941</v>
      </c>
      <c r="G44" s="5">
        <v>275</v>
      </c>
      <c r="H44" s="5">
        <v>25</v>
      </c>
      <c r="I44" s="12">
        <f t="shared" si="0"/>
        <v>6875</v>
      </c>
      <c r="J44" s="24" t="str">
        <f>VLOOKUP(B44,'TIIMES DRAWN'!D:K,8,FALSE)</f>
        <v>Yes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</row>
    <row r="45" spans="1:226" s="13" customFormat="1" ht="12.75" hidden="1" customHeight="1" x14ac:dyDescent="0.25">
      <c r="A45" s="5">
        <v>47</v>
      </c>
      <c r="B45" s="5" t="s">
        <v>1553</v>
      </c>
      <c r="C45" s="5" t="s">
        <v>2003</v>
      </c>
      <c r="D45" s="5" t="s">
        <v>1976</v>
      </c>
      <c r="E45" s="11" t="s">
        <v>1529</v>
      </c>
      <c r="F45" s="5" t="s">
        <v>1941</v>
      </c>
      <c r="G45" s="5">
        <v>275</v>
      </c>
      <c r="H45" s="5">
        <v>21</v>
      </c>
      <c r="I45" s="12">
        <f t="shared" si="0"/>
        <v>5775</v>
      </c>
      <c r="J45" s="24" t="str">
        <f>VLOOKUP(B45,'TIIMES DRAWN'!D:K,8,FALSE)</f>
        <v>Yes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</row>
    <row r="46" spans="1:226" s="13" customFormat="1" ht="12.75" hidden="1" customHeight="1" x14ac:dyDescent="0.25">
      <c r="A46" s="5">
        <v>49</v>
      </c>
      <c r="B46" s="5" t="s">
        <v>229</v>
      </c>
      <c r="C46" s="5" t="s">
        <v>2006</v>
      </c>
      <c r="D46" s="5" t="s">
        <v>1970</v>
      </c>
      <c r="E46" s="11" t="s">
        <v>29</v>
      </c>
      <c r="F46" s="5" t="s">
        <v>1941</v>
      </c>
      <c r="G46" s="5">
        <v>275</v>
      </c>
      <c r="H46" s="5">
        <v>15</v>
      </c>
      <c r="I46" s="12">
        <f t="shared" si="0"/>
        <v>4125</v>
      </c>
      <c r="J46" s="24" t="str">
        <f>VLOOKUP(B46,'TIIMES DRAWN'!D:K,8,FALSE)</f>
        <v>Yes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</row>
    <row r="47" spans="1:226" s="13" customFormat="1" ht="12.75" hidden="1" customHeight="1" x14ac:dyDescent="0.25">
      <c r="A47" s="5">
        <v>51</v>
      </c>
      <c r="B47" s="5" t="s">
        <v>97</v>
      </c>
      <c r="C47" s="5" t="s">
        <v>2009</v>
      </c>
      <c r="D47" s="5" t="s">
        <v>1970</v>
      </c>
      <c r="E47" s="11" t="s">
        <v>29</v>
      </c>
      <c r="F47" s="5" t="s">
        <v>1941</v>
      </c>
      <c r="G47" s="5">
        <v>275</v>
      </c>
      <c r="H47" s="5">
        <v>25</v>
      </c>
      <c r="I47" s="12">
        <f t="shared" si="0"/>
        <v>6875</v>
      </c>
      <c r="J47" s="24" t="str">
        <f>VLOOKUP(B47,'TIIMES DRAWN'!D:K,8,FALSE)</f>
        <v>Yes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</row>
    <row r="48" spans="1:226" s="13" customFormat="1" ht="12.75" hidden="1" customHeight="1" x14ac:dyDescent="0.25">
      <c r="A48" s="5">
        <v>52</v>
      </c>
      <c r="B48" s="5" t="s">
        <v>22</v>
      </c>
      <c r="C48" s="5" t="s">
        <v>2010</v>
      </c>
      <c r="D48" s="5" t="s">
        <v>1970</v>
      </c>
      <c r="E48" s="11" t="s">
        <v>18</v>
      </c>
      <c r="F48" s="5" t="s">
        <v>1941</v>
      </c>
      <c r="G48" s="5">
        <v>275</v>
      </c>
      <c r="H48" s="5">
        <v>23</v>
      </c>
      <c r="I48" s="12">
        <f t="shared" si="0"/>
        <v>6325</v>
      </c>
      <c r="J48" s="24" t="str">
        <f>VLOOKUP(B48,'TIIMES DRAWN'!D:K,8,FALSE)</f>
        <v>Yes</v>
      </c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</row>
    <row r="49" spans="1:226" s="13" customFormat="1" ht="12.75" hidden="1" customHeight="1" x14ac:dyDescent="0.25">
      <c r="A49" s="5">
        <v>53</v>
      </c>
      <c r="B49" s="5" t="s">
        <v>1622</v>
      </c>
      <c r="C49" s="5" t="s">
        <v>2011</v>
      </c>
      <c r="D49" s="5" t="s">
        <v>1976</v>
      </c>
      <c r="E49" s="11" t="s">
        <v>1534</v>
      </c>
      <c r="F49" s="5" t="s">
        <v>1941</v>
      </c>
      <c r="G49" s="5">
        <v>275</v>
      </c>
      <c r="H49" s="5">
        <v>22</v>
      </c>
      <c r="I49" s="12">
        <f t="shared" si="0"/>
        <v>6050</v>
      </c>
      <c r="J49" s="24" t="str">
        <f>VLOOKUP(B49,'TIIMES DRAWN'!D:K,8,FALSE)</f>
        <v>Yes</v>
      </c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</row>
    <row r="50" spans="1:226" ht="12.75" hidden="1" customHeight="1" x14ac:dyDescent="0.25">
      <c r="A50" s="5">
        <v>54</v>
      </c>
      <c r="B50" s="5" t="s">
        <v>124</v>
      </c>
      <c r="C50" s="5" t="s">
        <v>2012</v>
      </c>
      <c r="D50" s="5" t="s">
        <v>1970</v>
      </c>
      <c r="E50" s="11" t="s">
        <v>29</v>
      </c>
      <c r="F50" s="5" t="s">
        <v>1941</v>
      </c>
      <c r="G50" s="5">
        <v>275</v>
      </c>
      <c r="H50" s="5">
        <v>30</v>
      </c>
      <c r="I50" s="12">
        <f t="shared" si="0"/>
        <v>8250</v>
      </c>
      <c r="J50" s="24" t="str">
        <f>VLOOKUP(B50,'TIIMES DRAWN'!D:K,8,FALSE)</f>
        <v>Yes</v>
      </c>
    </row>
    <row r="51" spans="1:226" ht="12.75" hidden="1" customHeight="1" x14ac:dyDescent="0.25">
      <c r="A51" s="5">
        <v>55</v>
      </c>
      <c r="B51" s="5" t="s">
        <v>1792</v>
      </c>
      <c r="C51" s="5" t="s">
        <v>2013</v>
      </c>
      <c r="D51" s="5" t="s">
        <v>1976</v>
      </c>
      <c r="E51" s="11" t="s">
        <v>1529</v>
      </c>
      <c r="F51" s="5" t="s">
        <v>1941</v>
      </c>
      <c r="G51" s="5">
        <v>275</v>
      </c>
      <c r="H51" s="5">
        <f>22.5-3</f>
        <v>19.5</v>
      </c>
      <c r="I51" s="12">
        <f t="shared" si="0"/>
        <v>5362.5</v>
      </c>
      <c r="J51" s="24" t="str">
        <f>VLOOKUP(B51,'TIIMES DRAWN'!D:K,8,FALSE)</f>
        <v>Yes</v>
      </c>
    </row>
    <row r="52" spans="1:226" ht="12.75" hidden="1" customHeight="1" x14ac:dyDescent="0.25">
      <c r="A52" s="5">
        <v>56</v>
      </c>
      <c r="B52" s="5" t="s">
        <v>1634</v>
      </c>
      <c r="C52" s="5" t="s">
        <v>1633</v>
      </c>
      <c r="D52" s="5" t="s">
        <v>1976</v>
      </c>
      <c r="E52" s="11" t="s">
        <v>1529</v>
      </c>
      <c r="F52" s="5" t="s">
        <v>1941</v>
      </c>
      <c r="G52" s="5">
        <v>275</v>
      </c>
      <c r="H52" s="5">
        <v>20</v>
      </c>
      <c r="I52" s="12">
        <f t="shared" si="0"/>
        <v>5500</v>
      </c>
      <c r="J52" s="24" t="str">
        <f>VLOOKUP(B52,'TIIMES DRAWN'!D:K,8,FALSE)</f>
        <v>Yes</v>
      </c>
    </row>
    <row r="53" spans="1:226" ht="12.75" hidden="1" customHeight="1" x14ac:dyDescent="0.25">
      <c r="A53" s="5">
        <v>57</v>
      </c>
      <c r="B53" s="5" t="s">
        <v>298</v>
      </c>
      <c r="C53" s="5" t="s">
        <v>2014</v>
      </c>
      <c r="D53" s="5" t="s">
        <v>1948</v>
      </c>
      <c r="E53" s="11" t="s">
        <v>2015</v>
      </c>
      <c r="F53" s="5" t="s">
        <v>1941</v>
      </c>
      <c r="G53" s="5">
        <v>275</v>
      </c>
      <c r="H53" s="5">
        <v>26</v>
      </c>
      <c r="I53" s="12">
        <f t="shared" si="0"/>
        <v>7150</v>
      </c>
      <c r="J53" s="24" t="str">
        <f>VLOOKUP(B53,'TIIMES DRAWN'!D:K,8,FALSE)</f>
        <v>Yes</v>
      </c>
    </row>
    <row r="54" spans="1:226" ht="12.75" hidden="1" customHeight="1" x14ac:dyDescent="0.25">
      <c r="A54" s="5">
        <v>59</v>
      </c>
      <c r="B54" s="5" t="s">
        <v>240</v>
      </c>
      <c r="C54" s="5" t="s">
        <v>239</v>
      </c>
      <c r="D54" s="5" t="s">
        <v>1948</v>
      </c>
      <c r="E54" s="11" t="s">
        <v>237</v>
      </c>
      <c r="F54" s="5" t="s">
        <v>1941</v>
      </c>
      <c r="G54" s="5">
        <v>275</v>
      </c>
      <c r="H54" s="5">
        <v>14</v>
      </c>
      <c r="I54" s="12">
        <f t="shared" si="0"/>
        <v>3850</v>
      </c>
      <c r="J54" s="24" t="str">
        <f>VLOOKUP(B54,'TIIMES DRAWN'!D:K,8,FALSE)</f>
        <v>Yes</v>
      </c>
    </row>
    <row r="55" spans="1:226" ht="12.75" hidden="1" customHeight="1" x14ac:dyDescent="0.25">
      <c r="A55" s="5">
        <v>60</v>
      </c>
      <c r="B55" s="5" t="s">
        <v>2018</v>
      </c>
      <c r="C55" s="5" t="s">
        <v>2019</v>
      </c>
      <c r="D55" s="5" t="s">
        <v>1948</v>
      </c>
      <c r="E55" s="11" t="s">
        <v>237</v>
      </c>
      <c r="F55" s="5" t="s">
        <v>1941</v>
      </c>
      <c r="G55" s="5">
        <v>275</v>
      </c>
      <c r="H55" s="5">
        <v>27</v>
      </c>
      <c r="I55" s="12">
        <f t="shared" si="0"/>
        <v>7425</v>
      </c>
      <c r="J55" s="24" t="e">
        <f>VLOOKUP(B55,'TIIMES DRAWN'!D:K,8,FALSE)</f>
        <v>#N/A</v>
      </c>
    </row>
    <row r="56" spans="1:226" ht="12.75" hidden="1" customHeight="1" x14ac:dyDescent="0.25">
      <c r="A56" s="5">
        <v>61</v>
      </c>
      <c r="B56" s="5" t="s">
        <v>294</v>
      </c>
      <c r="C56" s="5" t="s">
        <v>293</v>
      </c>
      <c r="D56" s="5" t="s">
        <v>1948</v>
      </c>
      <c r="E56" s="11" t="s">
        <v>237</v>
      </c>
      <c r="F56" s="5" t="s">
        <v>1941</v>
      </c>
      <c r="G56" s="5">
        <v>275</v>
      </c>
      <c r="H56" s="5">
        <v>25</v>
      </c>
      <c r="I56" s="12">
        <f t="shared" si="0"/>
        <v>6875</v>
      </c>
      <c r="J56" s="24" t="str">
        <f>VLOOKUP(B56,'TIIMES DRAWN'!D:K,8,FALSE)</f>
        <v>Yes</v>
      </c>
    </row>
    <row r="57" spans="1:226" ht="12.75" hidden="1" customHeight="1" x14ac:dyDescent="0.25">
      <c r="A57" s="5">
        <v>63</v>
      </c>
      <c r="B57" s="5" t="s">
        <v>290</v>
      </c>
      <c r="C57" s="5" t="s">
        <v>2022</v>
      </c>
      <c r="D57" s="5" t="s">
        <v>1948</v>
      </c>
      <c r="E57" s="11" t="s">
        <v>237</v>
      </c>
      <c r="F57" s="5" t="s">
        <v>1941</v>
      </c>
      <c r="G57" s="5">
        <v>275</v>
      </c>
      <c r="H57" s="5">
        <v>25</v>
      </c>
      <c r="I57" s="12">
        <f t="shared" si="0"/>
        <v>6875</v>
      </c>
      <c r="J57" s="24" t="str">
        <f>VLOOKUP(B57,'TIIMES DRAWN'!D:K,8,FALSE)</f>
        <v>Yes</v>
      </c>
    </row>
    <row r="58" spans="1:226" ht="12.75" hidden="1" customHeight="1" x14ac:dyDescent="0.25">
      <c r="A58" s="5">
        <v>64</v>
      </c>
      <c r="B58" s="5" t="s">
        <v>310</v>
      </c>
      <c r="C58" s="5" t="s">
        <v>2023</v>
      </c>
      <c r="D58" s="5" t="s">
        <v>1948</v>
      </c>
      <c r="E58" s="11" t="s">
        <v>237</v>
      </c>
      <c r="F58" s="5" t="s">
        <v>1941</v>
      </c>
      <c r="G58" s="5">
        <v>275</v>
      </c>
      <c r="H58" s="5">
        <v>23</v>
      </c>
      <c r="I58" s="12">
        <f t="shared" si="0"/>
        <v>6325</v>
      </c>
      <c r="J58" s="24" t="str">
        <f>VLOOKUP(B58,'TIIMES DRAWN'!D:K,8,FALSE)</f>
        <v>Yes</v>
      </c>
    </row>
    <row r="59" spans="1:226" s="13" customFormat="1" ht="12.75" hidden="1" customHeight="1" x14ac:dyDescent="0.25">
      <c r="A59" s="5">
        <v>65</v>
      </c>
      <c r="B59" s="5" t="s">
        <v>271</v>
      </c>
      <c r="C59" s="5" t="s">
        <v>2024</v>
      </c>
      <c r="D59" s="5" t="s">
        <v>1948</v>
      </c>
      <c r="E59" s="11" t="s">
        <v>237</v>
      </c>
      <c r="F59" s="5" t="s">
        <v>1941</v>
      </c>
      <c r="G59" s="5">
        <v>275</v>
      </c>
      <c r="H59" s="5">
        <v>16</v>
      </c>
      <c r="I59" s="12">
        <f t="shared" ref="I59:I104" si="1">G59*H59</f>
        <v>4400</v>
      </c>
      <c r="J59" s="24" t="str">
        <f>VLOOKUP(B59,'TIIMES DRAWN'!D:K,8,FALSE)</f>
        <v>Yes</v>
      </c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</row>
    <row r="60" spans="1:226" s="13" customFormat="1" ht="12.75" hidden="1" customHeight="1" x14ac:dyDescent="0.25">
      <c r="A60" s="5">
        <v>66</v>
      </c>
      <c r="B60" s="5" t="s">
        <v>2025</v>
      </c>
      <c r="C60" s="5" t="s">
        <v>2026</v>
      </c>
      <c r="D60" s="5" t="s">
        <v>1939</v>
      </c>
      <c r="E60" s="11" t="s">
        <v>1940</v>
      </c>
      <c r="F60" s="5" t="s">
        <v>1941</v>
      </c>
      <c r="G60" s="5">
        <v>275</v>
      </c>
      <c r="H60" s="5">
        <v>24</v>
      </c>
      <c r="I60" s="12">
        <f t="shared" si="1"/>
        <v>6600</v>
      </c>
      <c r="J60" s="24" t="e">
        <f>VLOOKUP(B60,'TIIMES DRAWN'!D:K,8,FALSE)</f>
        <v>#N/A</v>
      </c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</row>
    <row r="61" spans="1:226" s="13" customFormat="1" ht="25.5" hidden="1" customHeight="1" x14ac:dyDescent="0.25">
      <c r="A61" s="5">
        <v>67</v>
      </c>
      <c r="B61" s="5" t="s">
        <v>365</v>
      </c>
      <c r="C61" s="5" t="s">
        <v>2027</v>
      </c>
      <c r="D61" s="5" t="s">
        <v>2028</v>
      </c>
      <c r="E61" s="11" t="s">
        <v>346</v>
      </c>
      <c r="F61" s="5" t="s">
        <v>1941</v>
      </c>
      <c r="G61" s="5">
        <v>275</v>
      </c>
      <c r="H61" s="5">
        <v>16.5</v>
      </c>
      <c r="I61" s="12">
        <f t="shared" si="1"/>
        <v>4537.5</v>
      </c>
      <c r="J61" s="24" t="str">
        <f>VLOOKUP(B61,'TIIMES DRAWN'!D:K,8,FALSE)</f>
        <v>Yes</v>
      </c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</row>
    <row r="62" spans="1:226" s="13" customFormat="1" ht="12.75" hidden="1" customHeight="1" x14ac:dyDescent="0.25">
      <c r="A62" s="5">
        <v>69</v>
      </c>
      <c r="B62" s="5" t="s">
        <v>376</v>
      </c>
      <c r="C62" s="5" t="s">
        <v>2031</v>
      </c>
      <c r="D62" s="5" t="s">
        <v>2028</v>
      </c>
      <c r="E62" s="11" t="s">
        <v>367</v>
      </c>
      <c r="F62" s="5" t="s">
        <v>1941</v>
      </c>
      <c r="G62" s="5">
        <v>275</v>
      </c>
      <c r="H62" s="5">
        <v>21</v>
      </c>
      <c r="I62" s="12">
        <f t="shared" si="1"/>
        <v>5775</v>
      </c>
      <c r="J62" s="24" t="str">
        <f>VLOOKUP(B62,'TIIMES DRAWN'!D:K,8,FALSE)</f>
        <v>Yes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</row>
    <row r="63" spans="1:226" s="13" customFormat="1" hidden="1" x14ac:dyDescent="0.25">
      <c r="A63" s="5">
        <v>70</v>
      </c>
      <c r="B63" s="5" t="s">
        <v>361</v>
      </c>
      <c r="C63" s="5" t="s">
        <v>2032</v>
      </c>
      <c r="D63" s="5" t="s">
        <v>2028</v>
      </c>
      <c r="E63" s="11" t="s">
        <v>346</v>
      </c>
      <c r="F63" s="5" t="s">
        <v>1941</v>
      </c>
      <c r="G63" s="5">
        <v>275</v>
      </c>
      <c r="H63" s="5">
        <v>15</v>
      </c>
      <c r="I63" s="12">
        <f t="shared" si="1"/>
        <v>4125</v>
      </c>
      <c r="J63" s="24" t="str">
        <f>VLOOKUP(B63,'TIIMES DRAWN'!D:K,8,FALSE)</f>
        <v>Yes</v>
      </c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</row>
    <row r="64" spans="1:226" s="13" customFormat="1" ht="12.75" hidden="1" customHeight="1" x14ac:dyDescent="0.25">
      <c r="A64" s="5">
        <v>71</v>
      </c>
      <c r="B64" s="5" t="s">
        <v>866</v>
      </c>
      <c r="C64" s="5" t="s">
        <v>2033</v>
      </c>
      <c r="D64" s="5" t="s">
        <v>2034</v>
      </c>
      <c r="E64" s="11" t="s">
        <v>868</v>
      </c>
      <c r="F64" s="5" t="s">
        <v>1941</v>
      </c>
      <c r="G64" s="5">
        <v>275</v>
      </c>
      <c r="H64" s="5">
        <v>13</v>
      </c>
      <c r="I64" s="12">
        <f t="shared" si="1"/>
        <v>3575</v>
      </c>
      <c r="J64" s="24" t="str">
        <f>VLOOKUP(B64,'TIIMES DRAWN'!D:K,8,FALSE)</f>
        <v>Yes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</row>
    <row r="65" spans="1:226" s="13" customFormat="1" ht="25.5" hidden="1" customHeight="1" x14ac:dyDescent="0.25">
      <c r="A65" s="5">
        <v>73</v>
      </c>
      <c r="B65" s="5" t="s">
        <v>569</v>
      </c>
      <c r="C65" s="5" t="s">
        <v>2037</v>
      </c>
      <c r="D65" s="5" t="s">
        <v>2034</v>
      </c>
      <c r="E65" s="11" t="s">
        <v>406</v>
      </c>
      <c r="F65" s="5" t="s">
        <v>1941</v>
      </c>
      <c r="G65" s="5">
        <v>275</v>
      </c>
      <c r="H65" s="5">
        <v>21</v>
      </c>
      <c r="I65" s="12">
        <f t="shared" si="1"/>
        <v>5775</v>
      </c>
      <c r="J65" s="24" t="str">
        <f>VLOOKUP(B65,'TIIMES DRAWN'!D:K,8,FALSE)</f>
        <v>Yes</v>
      </c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</row>
    <row r="66" spans="1:226" s="13" customFormat="1" ht="12.75" hidden="1" customHeight="1" x14ac:dyDescent="0.25">
      <c r="A66" s="5">
        <v>74</v>
      </c>
      <c r="B66" s="5" t="s">
        <v>577</v>
      </c>
      <c r="C66" s="5" t="s">
        <v>2038</v>
      </c>
      <c r="D66" s="5" t="s">
        <v>2034</v>
      </c>
      <c r="E66" s="11" t="s">
        <v>406</v>
      </c>
      <c r="F66" s="5" t="s">
        <v>1941</v>
      </c>
      <c r="G66" s="5">
        <v>275</v>
      </c>
      <c r="H66" s="5">
        <v>20</v>
      </c>
      <c r="I66" s="12">
        <f t="shared" si="1"/>
        <v>5500</v>
      </c>
      <c r="J66" s="24" t="str">
        <f>VLOOKUP(B66,'TIIMES DRAWN'!D:K,8,FALSE)</f>
        <v>Yes</v>
      </c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</row>
    <row r="67" spans="1:226" s="13" customFormat="1" ht="12.75" hidden="1" customHeight="1" x14ac:dyDescent="0.25">
      <c r="A67" s="5">
        <v>76</v>
      </c>
      <c r="B67" s="5" t="s">
        <v>585</v>
      </c>
      <c r="C67" s="5" t="s">
        <v>2041</v>
      </c>
      <c r="D67" s="5" t="s">
        <v>2034</v>
      </c>
      <c r="E67" s="11" t="s">
        <v>406</v>
      </c>
      <c r="F67" s="5" t="s">
        <v>1941</v>
      </c>
      <c r="G67" s="5">
        <v>275</v>
      </c>
      <c r="H67" s="5">
        <v>22</v>
      </c>
      <c r="I67" s="12">
        <f t="shared" si="1"/>
        <v>6050</v>
      </c>
      <c r="J67" s="24" t="str">
        <f>VLOOKUP(B67,'TIIMES DRAWN'!D:K,8,FALSE)</f>
        <v>Yes</v>
      </c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</row>
    <row r="68" spans="1:226" s="13" customFormat="1" ht="12.75" hidden="1" customHeight="1" x14ac:dyDescent="0.25">
      <c r="A68" s="5">
        <v>77</v>
      </c>
      <c r="B68" s="5" t="s">
        <v>532</v>
      </c>
      <c r="C68" s="5" t="s">
        <v>2042</v>
      </c>
      <c r="D68" s="5" t="s">
        <v>2034</v>
      </c>
      <c r="E68" s="11" t="s">
        <v>415</v>
      </c>
      <c r="F68" s="5" t="s">
        <v>1941</v>
      </c>
      <c r="G68" s="5">
        <v>275</v>
      </c>
      <c r="H68" s="5">
        <v>20</v>
      </c>
      <c r="I68" s="12">
        <f t="shared" si="1"/>
        <v>5500</v>
      </c>
      <c r="J68" s="24" t="str">
        <f>VLOOKUP(B68,'TIIMES DRAWN'!D:K,8,FALSE)</f>
        <v>Yes</v>
      </c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</row>
    <row r="69" spans="1:226" s="13" customFormat="1" ht="12.75" hidden="1" customHeight="1" x14ac:dyDescent="0.25">
      <c r="A69" s="5">
        <v>78</v>
      </c>
      <c r="B69" s="5" t="s">
        <v>474</v>
      </c>
      <c r="C69" s="5" t="s">
        <v>2043</v>
      </c>
      <c r="D69" s="5" t="s">
        <v>2034</v>
      </c>
      <c r="E69" s="11" t="s">
        <v>415</v>
      </c>
      <c r="F69" s="5" t="s">
        <v>1941</v>
      </c>
      <c r="G69" s="5">
        <v>275</v>
      </c>
      <c r="H69" s="5">
        <v>19</v>
      </c>
      <c r="I69" s="12">
        <f t="shared" si="1"/>
        <v>5225</v>
      </c>
      <c r="J69" s="24" t="str">
        <f>VLOOKUP(B69,'TIIMES DRAWN'!D:K,8,FALSE)</f>
        <v>Yes</v>
      </c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</row>
    <row r="70" spans="1:226" s="13" customFormat="1" ht="12.75" hidden="1" customHeight="1" x14ac:dyDescent="0.25">
      <c r="A70" s="5">
        <v>81</v>
      </c>
      <c r="B70" s="5" t="s">
        <v>528</v>
      </c>
      <c r="C70" s="5" t="s">
        <v>2048</v>
      </c>
      <c r="D70" s="5" t="s">
        <v>2034</v>
      </c>
      <c r="E70" s="11" t="s">
        <v>406</v>
      </c>
      <c r="F70" s="5" t="s">
        <v>1941</v>
      </c>
      <c r="G70" s="5">
        <v>275</v>
      </c>
      <c r="H70" s="5">
        <v>24</v>
      </c>
      <c r="I70" s="12">
        <f t="shared" si="1"/>
        <v>6600</v>
      </c>
      <c r="J70" s="24" t="str">
        <f>VLOOKUP(B70,'TIIMES DRAWN'!D:K,8,FALSE)</f>
        <v>Yes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</row>
    <row r="71" spans="1:226" s="13" customFormat="1" ht="12.75" hidden="1" customHeight="1" x14ac:dyDescent="0.25">
      <c r="A71" s="5">
        <v>82</v>
      </c>
      <c r="B71" s="5" t="s">
        <v>422</v>
      </c>
      <c r="C71" s="5" t="s">
        <v>2049</v>
      </c>
      <c r="D71" s="5" t="s">
        <v>2034</v>
      </c>
      <c r="E71" s="11" t="s">
        <v>415</v>
      </c>
      <c r="F71" s="5" t="s">
        <v>1941</v>
      </c>
      <c r="G71" s="5">
        <v>275</v>
      </c>
      <c r="H71" s="5">
        <v>23</v>
      </c>
      <c r="I71" s="12">
        <f t="shared" si="1"/>
        <v>6325</v>
      </c>
      <c r="J71" s="24" t="str">
        <f>VLOOKUP(B71,'TIIMES DRAWN'!D:K,8,FALSE)</f>
        <v>Yes</v>
      </c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</row>
    <row r="72" spans="1:226" s="13" customFormat="1" ht="12.75" hidden="1" customHeight="1" x14ac:dyDescent="0.25">
      <c r="A72" s="5">
        <v>83</v>
      </c>
      <c r="B72" s="5" t="s">
        <v>672</v>
      </c>
      <c r="C72" s="5" t="s">
        <v>671</v>
      </c>
      <c r="D72" s="5" t="s">
        <v>2050</v>
      </c>
      <c r="E72" s="11" t="s">
        <v>608</v>
      </c>
      <c r="F72" s="5" t="s">
        <v>1941</v>
      </c>
      <c r="G72" s="5">
        <v>275</v>
      </c>
      <c r="H72" s="5">
        <v>25</v>
      </c>
      <c r="I72" s="12">
        <f t="shared" si="1"/>
        <v>6875</v>
      </c>
      <c r="J72" s="24" t="str">
        <f>VLOOKUP(B72,'TIIMES DRAWN'!D:K,8,FALSE)</f>
        <v>Yes</v>
      </c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</row>
    <row r="73" spans="1:226" s="13" customFormat="1" ht="12.75" hidden="1" customHeight="1" x14ac:dyDescent="0.25">
      <c r="A73" s="5">
        <v>84</v>
      </c>
      <c r="B73" s="5" t="s">
        <v>628</v>
      </c>
      <c r="C73" s="5" t="s">
        <v>2051</v>
      </c>
      <c r="D73" s="5" t="s">
        <v>2050</v>
      </c>
      <c r="E73" s="11" t="s">
        <v>608</v>
      </c>
      <c r="F73" s="5" t="s">
        <v>1941</v>
      </c>
      <c r="G73" s="5">
        <v>275</v>
      </c>
      <c r="H73" s="5">
        <v>25</v>
      </c>
      <c r="I73" s="12">
        <f t="shared" si="1"/>
        <v>6875</v>
      </c>
      <c r="J73" s="24" t="str">
        <f>VLOOKUP(B73,'TIIMES DRAWN'!D:K,8,FALSE)</f>
        <v>Yes</v>
      </c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</row>
    <row r="74" spans="1:226" s="13" customFormat="1" ht="12.75" hidden="1" customHeight="1" x14ac:dyDescent="0.25">
      <c r="A74" s="5">
        <v>86</v>
      </c>
      <c r="B74" s="5" t="s">
        <v>708</v>
      </c>
      <c r="C74" s="5" t="s">
        <v>2055</v>
      </c>
      <c r="D74" s="5" t="s">
        <v>2054</v>
      </c>
      <c r="E74" s="11" t="s">
        <v>700</v>
      </c>
      <c r="F74" s="5" t="s">
        <v>1941</v>
      </c>
      <c r="G74" s="5">
        <v>275</v>
      </c>
      <c r="H74" s="5">
        <v>25</v>
      </c>
      <c r="I74" s="12">
        <f t="shared" si="1"/>
        <v>6875</v>
      </c>
      <c r="J74" s="24" t="str">
        <f>VLOOKUP(B74,'TIIMES DRAWN'!D:K,8,FALSE)</f>
        <v>Yes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</row>
    <row r="75" spans="1:226" s="13" customFormat="1" ht="12.75" hidden="1" customHeight="1" x14ac:dyDescent="0.25">
      <c r="A75" s="5">
        <v>87</v>
      </c>
      <c r="B75" s="5" t="s">
        <v>803</v>
      </c>
      <c r="C75" s="5" t="s">
        <v>802</v>
      </c>
      <c r="D75" s="5" t="s">
        <v>2054</v>
      </c>
      <c r="E75" s="11" t="s">
        <v>2056</v>
      </c>
      <c r="F75" s="5" t="s">
        <v>1941</v>
      </c>
      <c r="G75" s="5">
        <v>275</v>
      </c>
      <c r="H75" s="5">
        <v>22</v>
      </c>
      <c r="I75" s="12">
        <f t="shared" si="1"/>
        <v>6050</v>
      </c>
      <c r="J75" s="24" t="str">
        <f>VLOOKUP(B75,'TIIMES DRAWN'!D:K,8,FALSE)</f>
        <v>Yes</v>
      </c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</row>
    <row r="76" spans="1:226" s="13" customFormat="1" ht="12.75" hidden="1" customHeight="1" x14ac:dyDescent="0.25">
      <c r="A76" s="5">
        <v>88</v>
      </c>
      <c r="B76" s="5" t="s">
        <v>775</v>
      </c>
      <c r="C76" s="5" t="s">
        <v>774</v>
      </c>
      <c r="D76" s="5" t="s">
        <v>2054</v>
      </c>
      <c r="E76" s="11" t="s">
        <v>718</v>
      </c>
      <c r="F76" s="5" t="s">
        <v>1941</v>
      </c>
      <c r="G76" s="5">
        <v>275</v>
      </c>
      <c r="H76" s="5">
        <v>16</v>
      </c>
      <c r="I76" s="12">
        <f t="shared" si="1"/>
        <v>4400</v>
      </c>
      <c r="J76" s="24" t="str">
        <f>VLOOKUP(B76,'TIIMES DRAWN'!D:K,8,FALSE)</f>
        <v>Yes</v>
      </c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</row>
    <row r="77" spans="1:226" s="13" customFormat="1" ht="12.75" hidden="1" customHeight="1" x14ac:dyDescent="0.25">
      <c r="A77" s="5">
        <v>92</v>
      </c>
      <c r="B77" s="5" t="s">
        <v>1197</v>
      </c>
      <c r="C77" s="5" t="s">
        <v>1196</v>
      </c>
      <c r="D77" s="5" t="s">
        <v>2063</v>
      </c>
      <c r="E77" s="11" t="s">
        <v>1199</v>
      </c>
      <c r="F77" s="5" t="s">
        <v>1941</v>
      </c>
      <c r="G77" s="5">
        <v>275</v>
      </c>
      <c r="H77" s="5">
        <v>14.5</v>
      </c>
      <c r="I77" s="12">
        <f t="shared" si="1"/>
        <v>3987.5</v>
      </c>
      <c r="J77" s="24" t="str">
        <f>VLOOKUP(B77,'TIIMES DRAWN'!D:K,8,FALSE)</f>
        <v>Yes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</row>
    <row r="78" spans="1:226" s="13" customFormat="1" ht="12.75" hidden="1" customHeight="1" x14ac:dyDescent="0.25">
      <c r="A78" s="5">
        <v>93</v>
      </c>
      <c r="B78" s="5" t="s">
        <v>1014</v>
      </c>
      <c r="C78" s="5" t="s">
        <v>2064</v>
      </c>
      <c r="D78" s="5" t="s">
        <v>2063</v>
      </c>
      <c r="E78" s="11" t="s">
        <v>882</v>
      </c>
      <c r="F78" s="5" t="s">
        <v>1941</v>
      </c>
      <c r="G78" s="5">
        <v>275</v>
      </c>
      <c r="H78" s="5">
        <v>23</v>
      </c>
      <c r="I78" s="12">
        <f t="shared" si="1"/>
        <v>6325</v>
      </c>
      <c r="J78" s="24" t="str">
        <f>VLOOKUP(B78,'TIIMES DRAWN'!D:K,8,FALSE)</f>
        <v>Yes</v>
      </c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</row>
    <row r="79" spans="1:226" s="13" customFormat="1" ht="12.75" hidden="1" customHeight="1" x14ac:dyDescent="0.25">
      <c r="A79" s="5">
        <v>94</v>
      </c>
      <c r="B79" s="5" t="s">
        <v>1038</v>
      </c>
      <c r="C79" s="5" t="s">
        <v>2065</v>
      </c>
      <c r="D79" s="5" t="s">
        <v>2063</v>
      </c>
      <c r="E79" s="11" t="s">
        <v>882</v>
      </c>
      <c r="F79" s="5" t="s">
        <v>1941</v>
      </c>
      <c r="G79" s="5">
        <v>275</v>
      </c>
      <c r="H79" s="5">
        <v>25</v>
      </c>
      <c r="I79" s="12">
        <f t="shared" si="1"/>
        <v>6875</v>
      </c>
      <c r="J79" s="24" t="str">
        <f>VLOOKUP(B79,'TIIMES DRAWN'!D:K,8,FALSE)</f>
        <v>Yes</v>
      </c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</row>
    <row r="80" spans="1:226" s="13" customFormat="1" ht="12.75" hidden="1" customHeight="1" x14ac:dyDescent="0.25">
      <c r="A80" s="5">
        <v>96</v>
      </c>
      <c r="B80" s="5" t="s">
        <v>1240</v>
      </c>
      <c r="C80" s="5" t="s">
        <v>2068</v>
      </c>
      <c r="D80" s="5" t="s">
        <v>2063</v>
      </c>
      <c r="E80" s="11" t="s">
        <v>882</v>
      </c>
      <c r="F80" s="5" t="s">
        <v>1941</v>
      </c>
      <c r="G80" s="5">
        <v>275</v>
      </c>
      <c r="H80" s="5">
        <v>27</v>
      </c>
      <c r="I80" s="12">
        <f t="shared" si="1"/>
        <v>7425</v>
      </c>
      <c r="J80" s="24" t="str">
        <f>VLOOKUP(B80,'TIIMES DRAWN'!D:K,8,FALSE)</f>
        <v>Yes</v>
      </c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</row>
    <row r="81" spans="1:226" s="13" customFormat="1" ht="12.75" hidden="1" customHeight="1" x14ac:dyDescent="0.25">
      <c r="A81" s="5">
        <v>97</v>
      </c>
      <c r="B81" s="5" t="s">
        <v>1231</v>
      </c>
      <c r="C81" s="5" t="s">
        <v>2069</v>
      </c>
      <c r="D81" s="5" t="s">
        <v>2063</v>
      </c>
      <c r="E81" s="11" t="s">
        <v>882</v>
      </c>
      <c r="F81" s="5" t="s">
        <v>1941</v>
      </c>
      <c r="G81" s="5">
        <v>275</v>
      </c>
      <c r="H81" s="5">
        <v>3</v>
      </c>
      <c r="I81" s="12">
        <f t="shared" si="1"/>
        <v>825</v>
      </c>
      <c r="J81" s="24" t="str">
        <f>VLOOKUP(B81,'TIIMES DRAWN'!D:K,8,FALSE)</f>
        <v>Yes</v>
      </c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</row>
    <row r="82" spans="1:226" s="13" customFormat="1" ht="12.75" hidden="1" customHeight="1" x14ac:dyDescent="0.25">
      <c r="A82" s="5">
        <v>98</v>
      </c>
      <c r="B82" s="5" t="s">
        <v>1157</v>
      </c>
      <c r="C82" s="5" t="s">
        <v>2070</v>
      </c>
      <c r="D82" s="5" t="s">
        <v>2063</v>
      </c>
      <c r="E82" s="11" t="s">
        <v>882</v>
      </c>
      <c r="F82" s="5" t="s">
        <v>1941</v>
      </c>
      <c r="G82" s="5">
        <v>275</v>
      </c>
      <c r="H82" s="5">
        <v>20</v>
      </c>
      <c r="I82" s="12">
        <f t="shared" si="1"/>
        <v>5500</v>
      </c>
      <c r="J82" s="24" t="str">
        <f>VLOOKUP(B82,'TIIMES DRAWN'!D:K,8,FALSE)</f>
        <v>Yes</v>
      </c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</row>
    <row r="83" spans="1:226" s="13" customFormat="1" ht="12.75" hidden="1" customHeight="1" x14ac:dyDescent="0.25">
      <c r="A83" s="5">
        <v>100</v>
      </c>
      <c r="B83" s="5" t="s">
        <v>1211</v>
      </c>
      <c r="C83" s="5" t="s">
        <v>2073</v>
      </c>
      <c r="D83" s="5" t="s">
        <v>2063</v>
      </c>
      <c r="E83" s="11" t="s">
        <v>882</v>
      </c>
      <c r="F83" s="5" t="s">
        <v>1941</v>
      </c>
      <c r="G83" s="5">
        <v>275</v>
      </c>
      <c r="H83" s="5">
        <v>26</v>
      </c>
      <c r="I83" s="12">
        <f t="shared" si="1"/>
        <v>7150</v>
      </c>
      <c r="J83" s="24" t="str">
        <f>VLOOKUP(B83,'TIIMES DRAWN'!D:K,8,FALSE)</f>
        <v>Yes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</row>
    <row r="84" spans="1:226" s="13" customFormat="1" ht="12.75" hidden="1" customHeight="1" x14ac:dyDescent="0.25">
      <c r="A84" s="5">
        <v>102</v>
      </c>
      <c r="B84" s="5" t="s">
        <v>2076</v>
      </c>
      <c r="C84" s="5" t="s">
        <v>2077</v>
      </c>
      <c r="D84" s="5" t="s">
        <v>2063</v>
      </c>
      <c r="E84" s="11" t="s">
        <v>882</v>
      </c>
      <c r="F84" s="5" t="s">
        <v>1941</v>
      </c>
      <c r="G84" s="5">
        <v>275</v>
      </c>
      <c r="H84" s="5">
        <v>19</v>
      </c>
      <c r="I84" s="12">
        <f t="shared" si="1"/>
        <v>5225</v>
      </c>
      <c r="J84" s="24" t="e">
        <f>VLOOKUP(B84,'TIIMES DRAWN'!D:K,8,FALSE)</f>
        <v>#N/A</v>
      </c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</row>
    <row r="85" spans="1:226" s="13" customFormat="1" ht="12.75" hidden="1" customHeight="1" x14ac:dyDescent="0.25">
      <c r="A85" s="5">
        <v>105</v>
      </c>
      <c r="B85" s="5" t="s">
        <v>2082</v>
      </c>
      <c r="C85" s="5" t="s">
        <v>2083</v>
      </c>
      <c r="D85" s="5" t="s">
        <v>2063</v>
      </c>
      <c r="E85" s="11" t="s">
        <v>907</v>
      </c>
      <c r="F85" s="5" t="s">
        <v>1941</v>
      </c>
      <c r="G85" s="5">
        <v>275</v>
      </c>
      <c r="H85" s="5">
        <v>15</v>
      </c>
      <c r="I85" s="12">
        <f t="shared" si="1"/>
        <v>4125</v>
      </c>
      <c r="J85" s="24" t="e">
        <f>VLOOKUP(B85,'TIIMES DRAWN'!D:K,8,FALSE)</f>
        <v>#N/A</v>
      </c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</row>
    <row r="86" spans="1:226" s="13" customFormat="1" ht="12.75" hidden="1" customHeight="1" x14ac:dyDescent="0.25">
      <c r="A86" s="5">
        <v>106</v>
      </c>
      <c r="B86" s="5" t="s">
        <v>2084</v>
      </c>
      <c r="C86" s="5" t="s">
        <v>2085</v>
      </c>
      <c r="D86" s="5" t="s">
        <v>2063</v>
      </c>
      <c r="E86" s="11" t="s">
        <v>907</v>
      </c>
      <c r="F86" s="5" t="s">
        <v>1941</v>
      </c>
      <c r="G86" s="5">
        <v>275</v>
      </c>
      <c r="H86" s="5">
        <v>25</v>
      </c>
      <c r="I86" s="12">
        <f t="shared" si="1"/>
        <v>6875</v>
      </c>
      <c r="J86" s="24" t="e">
        <f>VLOOKUP(B86,'TIIMES DRAWN'!D:K,8,FALSE)</f>
        <v>#N/A</v>
      </c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</row>
    <row r="87" spans="1:226" s="13" customFormat="1" ht="12.75" hidden="1" customHeight="1" x14ac:dyDescent="0.25">
      <c r="A87" s="5">
        <v>107</v>
      </c>
      <c r="B87" s="5" t="s">
        <v>1245</v>
      </c>
      <c r="C87" s="5" t="s">
        <v>2086</v>
      </c>
      <c r="D87" s="5" t="s">
        <v>2063</v>
      </c>
      <c r="E87" s="11" t="s">
        <v>907</v>
      </c>
      <c r="F87" s="5" t="s">
        <v>1941</v>
      </c>
      <c r="G87" s="5">
        <v>275</v>
      </c>
      <c r="H87" s="5">
        <v>15</v>
      </c>
      <c r="I87" s="12">
        <f t="shared" si="1"/>
        <v>4125</v>
      </c>
      <c r="J87" s="24" t="str">
        <f>VLOOKUP(B87,'TIIMES DRAWN'!D:K,8,FALSE)</f>
        <v>Yes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</row>
    <row r="88" spans="1:226" s="13" customFormat="1" ht="12.75" hidden="1" customHeight="1" x14ac:dyDescent="0.25">
      <c r="A88" s="5">
        <v>108</v>
      </c>
      <c r="B88" s="5" t="s">
        <v>1002</v>
      </c>
      <c r="C88" s="5" t="s">
        <v>2087</v>
      </c>
      <c r="D88" s="5" t="s">
        <v>2063</v>
      </c>
      <c r="E88" s="11" t="s">
        <v>907</v>
      </c>
      <c r="F88" s="5" t="s">
        <v>1941</v>
      </c>
      <c r="G88" s="5">
        <v>275</v>
      </c>
      <c r="H88" s="5">
        <v>25</v>
      </c>
      <c r="I88" s="12">
        <f t="shared" si="1"/>
        <v>6875</v>
      </c>
      <c r="J88" s="24" t="str">
        <f>VLOOKUP(B88,'TIIMES DRAWN'!D:K,8,FALSE)</f>
        <v>Yes</v>
      </c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</row>
    <row r="89" spans="1:226" s="13" customFormat="1" ht="12.75" hidden="1" customHeight="1" x14ac:dyDescent="0.25">
      <c r="A89" s="5">
        <v>109</v>
      </c>
      <c r="B89" s="5" t="s">
        <v>1177</v>
      </c>
      <c r="C89" s="5" t="s">
        <v>2088</v>
      </c>
      <c r="D89" s="5" t="s">
        <v>2063</v>
      </c>
      <c r="E89" s="11" t="s">
        <v>882</v>
      </c>
      <c r="F89" s="5" t="s">
        <v>1941</v>
      </c>
      <c r="G89" s="5">
        <v>275</v>
      </c>
      <c r="H89" s="5">
        <v>25</v>
      </c>
      <c r="I89" s="12">
        <f t="shared" si="1"/>
        <v>6875</v>
      </c>
      <c r="J89" s="24" t="str">
        <f>VLOOKUP(B89,'TIIMES DRAWN'!D:K,8,FALSE)</f>
        <v>Yes</v>
      </c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</row>
    <row r="90" spans="1:226" s="13" customFormat="1" ht="12.75" hidden="1" customHeight="1" x14ac:dyDescent="0.25">
      <c r="A90" s="5">
        <v>110</v>
      </c>
      <c r="B90" s="5" t="s">
        <v>1309</v>
      </c>
      <c r="C90" s="5" t="s">
        <v>2089</v>
      </c>
      <c r="D90" s="5" t="s">
        <v>2063</v>
      </c>
      <c r="E90" s="11" t="s">
        <v>882</v>
      </c>
      <c r="F90" s="5" t="s">
        <v>1941</v>
      </c>
      <c r="G90" s="5">
        <v>275</v>
      </c>
      <c r="H90" s="5">
        <v>12</v>
      </c>
      <c r="I90" s="12">
        <f t="shared" si="1"/>
        <v>3300</v>
      </c>
      <c r="J90" s="24" t="str">
        <f>VLOOKUP(B90,'TIIMES DRAWN'!D:K,8,FALSE)</f>
        <v>Yes</v>
      </c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</row>
    <row r="91" spans="1:226" s="13" customFormat="1" ht="12.75" hidden="1" customHeight="1" x14ac:dyDescent="0.25">
      <c r="A91" s="5">
        <v>111</v>
      </c>
      <c r="B91" s="5" t="s">
        <v>1219</v>
      </c>
      <c r="C91" s="5" t="s">
        <v>2090</v>
      </c>
      <c r="D91" s="5" t="s">
        <v>2063</v>
      </c>
      <c r="E91" s="11" t="s">
        <v>907</v>
      </c>
      <c r="F91" s="5" t="s">
        <v>1941</v>
      </c>
      <c r="G91" s="5">
        <v>275</v>
      </c>
      <c r="H91" s="5">
        <v>25</v>
      </c>
      <c r="I91" s="12">
        <f t="shared" si="1"/>
        <v>6875</v>
      </c>
      <c r="J91" s="24" t="str">
        <f>VLOOKUP(B91,'TIIMES DRAWN'!D:K,8,FALSE)</f>
        <v>Yes</v>
      </c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</row>
    <row r="92" spans="1:226" s="13" customFormat="1" ht="12.75" hidden="1" customHeight="1" x14ac:dyDescent="0.25">
      <c r="A92" s="5">
        <v>112</v>
      </c>
      <c r="B92" s="5" t="s">
        <v>942</v>
      </c>
      <c r="C92" s="5" t="s">
        <v>2091</v>
      </c>
      <c r="D92" s="5" t="s">
        <v>2063</v>
      </c>
      <c r="E92" s="11" t="s">
        <v>882</v>
      </c>
      <c r="F92" s="5" t="s">
        <v>1941</v>
      </c>
      <c r="G92" s="5">
        <v>275</v>
      </c>
      <c r="H92" s="5">
        <v>25</v>
      </c>
      <c r="I92" s="12">
        <f t="shared" si="1"/>
        <v>6875</v>
      </c>
      <c r="J92" s="24" t="str">
        <f>VLOOKUP(B92,'TIIMES DRAWN'!D:K,8,FALSE)</f>
        <v>Yes</v>
      </c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</row>
    <row r="93" spans="1:226" s="13" customFormat="1" ht="12.75" hidden="1" customHeight="1" x14ac:dyDescent="0.25">
      <c r="A93" s="5">
        <v>114</v>
      </c>
      <c r="B93" s="5" t="s">
        <v>2094</v>
      </c>
      <c r="C93" s="5" t="s">
        <v>2095</v>
      </c>
      <c r="D93" s="5" t="s">
        <v>2063</v>
      </c>
      <c r="E93" s="11" t="s">
        <v>882</v>
      </c>
      <c r="F93" s="5" t="s">
        <v>1941</v>
      </c>
      <c r="G93" s="5">
        <v>275</v>
      </c>
      <c r="H93" s="5">
        <v>24</v>
      </c>
      <c r="I93" s="12">
        <f t="shared" si="1"/>
        <v>6600</v>
      </c>
      <c r="J93" s="24" t="e">
        <f>VLOOKUP(B93,'TIIMES DRAWN'!D:K,8,FALSE)</f>
        <v>#N/A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</row>
    <row r="94" spans="1:226" s="13" customFormat="1" ht="12.75" hidden="1" customHeight="1" x14ac:dyDescent="0.25">
      <c r="A94" s="5">
        <v>115</v>
      </c>
      <c r="B94" s="5" t="s">
        <v>1046</v>
      </c>
      <c r="C94" s="5" t="s">
        <v>2096</v>
      </c>
      <c r="D94" s="5" t="s">
        <v>2063</v>
      </c>
      <c r="E94" s="11" t="s">
        <v>882</v>
      </c>
      <c r="F94" s="5" t="s">
        <v>1941</v>
      </c>
      <c r="G94" s="5">
        <v>275</v>
      </c>
      <c r="H94" s="5">
        <v>25</v>
      </c>
      <c r="I94" s="12">
        <f t="shared" si="1"/>
        <v>6875</v>
      </c>
      <c r="J94" s="24" t="str">
        <f>VLOOKUP(B94,'TIIMES DRAWN'!D:K,8,FALSE)</f>
        <v>Yes</v>
      </c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</row>
    <row r="95" spans="1:226" s="13" customFormat="1" ht="12.75" hidden="1" customHeight="1" x14ac:dyDescent="0.25">
      <c r="A95" s="5">
        <v>116</v>
      </c>
      <c r="B95" s="5" t="s">
        <v>1145</v>
      </c>
      <c r="C95" s="5" t="s">
        <v>2097</v>
      </c>
      <c r="D95" s="5" t="s">
        <v>2063</v>
      </c>
      <c r="E95" s="11" t="s">
        <v>882</v>
      </c>
      <c r="F95" s="5" t="s">
        <v>1941</v>
      </c>
      <c r="G95" s="5">
        <v>275</v>
      </c>
      <c r="H95" s="5">
        <v>21</v>
      </c>
      <c r="I95" s="12">
        <f t="shared" si="1"/>
        <v>5775</v>
      </c>
      <c r="J95" s="24" t="str">
        <f>VLOOKUP(B95,'TIIMES DRAWN'!D:K,8,FALSE)</f>
        <v>Yes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</row>
    <row r="96" spans="1:226" s="13" customFormat="1" ht="12.75" hidden="1" customHeight="1" x14ac:dyDescent="0.25">
      <c r="A96" s="5">
        <v>118</v>
      </c>
      <c r="B96" s="5" t="s">
        <v>2100</v>
      </c>
      <c r="C96" s="5" t="s">
        <v>2101</v>
      </c>
      <c r="D96" s="5" t="s">
        <v>2063</v>
      </c>
      <c r="E96" s="11" t="s">
        <v>882</v>
      </c>
      <c r="F96" s="5" t="s">
        <v>1941</v>
      </c>
      <c r="G96" s="5">
        <v>275</v>
      </c>
      <c r="H96" s="5">
        <v>24</v>
      </c>
      <c r="I96" s="12">
        <f t="shared" si="1"/>
        <v>6600</v>
      </c>
      <c r="J96" s="24" t="e">
        <f>VLOOKUP(B96,'TIIMES DRAWN'!D:K,8,FALSE)</f>
        <v>#N/A</v>
      </c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</row>
    <row r="97" spans="1:226" s="13" customFormat="1" hidden="1" x14ac:dyDescent="0.25">
      <c r="A97" s="5">
        <v>119</v>
      </c>
      <c r="B97" s="5" t="s">
        <v>1505</v>
      </c>
      <c r="C97" s="5" t="s">
        <v>2102</v>
      </c>
      <c r="D97" s="5" t="s">
        <v>2103</v>
      </c>
      <c r="E97" s="11" t="s">
        <v>1316</v>
      </c>
      <c r="F97" s="5" t="s">
        <v>1941</v>
      </c>
      <c r="G97" s="5">
        <v>275</v>
      </c>
      <c r="H97" s="5">
        <v>7</v>
      </c>
      <c r="I97" s="12">
        <f t="shared" si="1"/>
        <v>1925</v>
      </c>
      <c r="J97" s="24" t="str">
        <f>VLOOKUP(B97,'TIIMES DRAWN'!D:K,8,FALSE)</f>
        <v>Yes</v>
      </c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</row>
    <row r="98" spans="1:226" s="13" customFormat="1" ht="12.75" hidden="1" customHeight="1" x14ac:dyDescent="0.25">
      <c r="A98" s="5">
        <v>121</v>
      </c>
      <c r="B98" s="5" t="s">
        <v>1361</v>
      </c>
      <c r="C98" s="5" t="s">
        <v>2106</v>
      </c>
      <c r="D98" s="5" t="s">
        <v>2103</v>
      </c>
      <c r="E98" s="11" t="s">
        <v>1316</v>
      </c>
      <c r="F98" s="5" t="s">
        <v>1941</v>
      </c>
      <c r="G98" s="5">
        <v>275</v>
      </c>
      <c r="H98" s="5">
        <v>22</v>
      </c>
      <c r="I98" s="12">
        <f t="shared" si="1"/>
        <v>6050</v>
      </c>
      <c r="J98" s="24" t="str">
        <f>VLOOKUP(B98,'TIIMES DRAWN'!D:K,8,FALSE)</f>
        <v>Yes</v>
      </c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</row>
    <row r="99" spans="1:226" ht="12.75" hidden="1" customHeight="1" x14ac:dyDescent="0.25">
      <c r="A99" s="5">
        <v>122</v>
      </c>
      <c r="B99" s="5" t="s">
        <v>1365</v>
      </c>
      <c r="C99" s="5" t="s">
        <v>2107</v>
      </c>
      <c r="D99" s="5" t="s">
        <v>2103</v>
      </c>
      <c r="E99" s="11" t="s">
        <v>1316</v>
      </c>
      <c r="F99" s="5" t="s">
        <v>1941</v>
      </c>
      <c r="G99" s="5">
        <v>275</v>
      </c>
      <c r="H99" s="5">
        <v>25</v>
      </c>
      <c r="I99" s="12">
        <f t="shared" si="1"/>
        <v>6875</v>
      </c>
      <c r="J99" s="24" t="str">
        <f>VLOOKUP(B99,'TIIMES DRAWN'!D:K,8,FALSE)</f>
        <v>Yes</v>
      </c>
    </row>
    <row r="100" spans="1:226" ht="12.75" hidden="1" customHeight="1" x14ac:dyDescent="0.25">
      <c r="A100" s="5">
        <v>123</v>
      </c>
      <c r="B100" s="5" t="s">
        <v>1314</v>
      </c>
      <c r="C100" s="5" t="s">
        <v>2108</v>
      </c>
      <c r="D100" s="5" t="s">
        <v>2103</v>
      </c>
      <c r="E100" s="11" t="s">
        <v>1316</v>
      </c>
      <c r="F100" s="5" t="s">
        <v>1941</v>
      </c>
      <c r="G100" s="5">
        <v>275</v>
      </c>
      <c r="H100" s="5">
        <v>24</v>
      </c>
      <c r="I100" s="12">
        <f t="shared" si="1"/>
        <v>6600</v>
      </c>
      <c r="J100" s="24" t="str">
        <f>VLOOKUP(B100,'TIIMES DRAWN'!D:K,8,FALSE)</f>
        <v>Yes</v>
      </c>
    </row>
    <row r="101" spans="1:226" s="13" customFormat="1" ht="12.75" hidden="1" customHeight="1" x14ac:dyDescent="0.25">
      <c r="A101" s="5">
        <v>124</v>
      </c>
      <c r="B101" s="5" t="s">
        <v>1340</v>
      </c>
      <c r="C101" s="5" t="s">
        <v>2109</v>
      </c>
      <c r="D101" s="5" t="s">
        <v>2103</v>
      </c>
      <c r="E101" s="11" t="s">
        <v>1342</v>
      </c>
      <c r="F101" s="5" t="s">
        <v>1941</v>
      </c>
      <c r="G101" s="5">
        <v>275</v>
      </c>
      <c r="H101" s="5">
        <v>26</v>
      </c>
      <c r="I101" s="12">
        <f t="shared" si="1"/>
        <v>7150</v>
      </c>
      <c r="J101" s="24" t="str">
        <f>VLOOKUP(B101,'TIIMES DRAWN'!D:K,8,FALSE)</f>
        <v>Yes</v>
      </c>
    </row>
    <row r="102" spans="1:226" s="13" customFormat="1" ht="12.75" hidden="1" customHeight="1" x14ac:dyDescent="0.25">
      <c r="A102" s="5">
        <v>125</v>
      </c>
      <c r="B102" s="5" t="s">
        <v>1357</v>
      </c>
      <c r="C102" s="5" t="s">
        <v>1356</v>
      </c>
      <c r="D102" s="5" t="s">
        <v>2103</v>
      </c>
      <c r="E102" s="11" t="s">
        <v>1316</v>
      </c>
      <c r="F102" s="5" t="s">
        <v>1941</v>
      </c>
      <c r="G102" s="5">
        <v>275</v>
      </c>
      <c r="H102" s="5">
        <v>25</v>
      </c>
      <c r="I102" s="12">
        <f t="shared" si="1"/>
        <v>6875</v>
      </c>
      <c r="J102" s="24" t="str">
        <f>VLOOKUP(B102,'TIIMES DRAWN'!D:K,8,FALSE)</f>
        <v>Yes</v>
      </c>
    </row>
    <row r="103" spans="1:226" s="13" customFormat="1" ht="12.75" hidden="1" customHeight="1" x14ac:dyDescent="0.25">
      <c r="A103" s="5">
        <v>127</v>
      </c>
      <c r="B103" s="5" t="s">
        <v>1509</v>
      </c>
      <c r="C103" s="5" t="s">
        <v>2112</v>
      </c>
      <c r="D103" s="5" t="s">
        <v>2103</v>
      </c>
      <c r="E103" s="11" t="s">
        <v>1316</v>
      </c>
      <c r="F103" s="5" t="s">
        <v>1941</v>
      </c>
      <c r="G103" s="5">
        <v>275</v>
      </c>
      <c r="H103" s="5">
        <v>25</v>
      </c>
      <c r="I103" s="12">
        <f t="shared" si="1"/>
        <v>6875</v>
      </c>
      <c r="J103" s="24" t="str">
        <f>VLOOKUP(B103,'TIIMES DRAWN'!D:K,8,FALSE)</f>
        <v>Yes</v>
      </c>
    </row>
    <row r="104" spans="1:226" s="13" customFormat="1" ht="12.75" hidden="1" customHeight="1" x14ac:dyDescent="0.25">
      <c r="A104" s="5">
        <v>128</v>
      </c>
      <c r="B104" s="5" t="s">
        <v>1445</v>
      </c>
      <c r="C104" s="5" t="s">
        <v>2113</v>
      </c>
      <c r="D104" s="5" t="s">
        <v>2103</v>
      </c>
      <c r="E104" s="11" t="s">
        <v>1316</v>
      </c>
      <c r="F104" s="5" t="s">
        <v>1941</v>
      </c>
      <c r="G104" s="5">
        <v>275</v>
      </c>
      <c r="H104" s="5">
        <v>12</v>
      </c>
      <c r="I104" s="12">
        <f t="shared" si="1"/>
        <v>3300</v>
      </c>
      <c r="J104" s="24" t="str">
        <f>VLOOKUP(B104,'TIIMES DRAWN'!D:K,8,FALSE)</f>
        <v>Yes</v>
      </c>
    </row>
    <row r="105" spans="1:226" s="13" customFormat="1" ht="12.75" hidden="1" customHeight="1" x14ac:dyDescent="0.25">
      <c r="A105" s="5">
        <v>129</v>
      </c>
      <c r="B105" s="5" t="s">
        <v>1449</v>
      </c>
      <c r="C105" s="5" t="s">
        <v>2114</v>
      </c>
      <c r="D105" s="5" t="s">
        <v>2103</v>
      </c>
      <c r="E105" s="11" t="s">
        <v>1316</v>
      </c>
      <c r="F105" s="5" t="s">
        <v>1941</v>
      </c>
      <c r="G105" s="5">
        <v>275</v>
      </c>
      <c r="H105" s="5">
        <v>18</v>
      </c>
      <c r="I105" s="12">
        <f t="shared" ref="I105:I154" si="2">G105*H105</f>
        <v>4950</v>
      </c>
      <c r="J105" s="24" t="str">
        <f>VLOOKUP(B105,'TIIMES DRAWN'!D:K,8,FALSE)</f>
        <v>Yes</v>
      </c>
    </row>
    <row r="106" spans="1:226" s="13" customFormat="1" ht="12.75" hidden="1" customHeight="1" x14ac:dyDescent="0.25">
      <c r="A106" s="5">
        <v>130</v>
      </c>
      <c r="B106" s="5" t="s">
        <v>1477</v>
      </c>
      <c r="C106" s="5" t="s">
        <v>2115</v>
      </c>
      <c r="D106" s="5" t="s">
        <v>2103</v>
      </c>
      <c r="E106" s="11" t="s">
        <v>1316</v>
      </c>
      <c r="F106" s="5" t="s">
        <v>1941</v>
      </c>
      <c r="G106" s="5">
        <v>275</v>
      </c>
      <c r="H106" s="5">
        <v>21</v>
      </c>
      <c r="I106" s="12">
        <f t="shared" si="2"/>
        <v>5775</v>
      </c>
      <c r="J106" s="24" t="str">
        <f>VLOOKUP(B106,'TIIMES DRAWN'!D:K,8,FALSE)</f>
        <v>Yes</v>
      </c>
    </row>
    <row r="107" spans="1:226" s="13" customFormat="1" hidden="1" x14ac:dyDescent="0.25">
      <c r="A107" s="5">
        <v>131</v>
      </c>
      <c r="B107" s="5" t="s">
        <v>2116</v>
      </c>
      <c r="C107" s="5" t="s">
        <v>2117</v>
      </c>
      <c r="D107" s="5" t="s">
        <v>2028</v>
      </c>
      <c r="E107" s="11" t="s">
        <v>346</v>
      </c>
      <c r="F107" s="5" t="s">
        <v>1941</v>
      </c>
      <c r="G107" s="5">
        <v>275</v>
      </c>
      <c r="H107" s="5">
        <v>22</v>
      </c>
      <c r="I107" s="12">
        <f t="shared" si="2"/>
        <v>6050</v>
      </c>
      <c r="J107" s="24" t="e">
        <f>VLOOKUP(B107,'TIIMES DRAWN'!D:K,8,FALSE)</f>
        <v>#N/A</v>
      </c>
    </row>
    <row r="108" spans="1:226" s="13" customFormat="1" ht="12.75" hidden="1" customHeight="1" x14ac:dyDescent="0.25">
      <c r="A108" s="5">
        <v>132</v>
      </c>
      <c r="B108" s="5" t="s">
        <v>470</v>
      </c>
      <c r="C108" s="5" t="s">
        <v>2118</v>
      </c>
      <c r="D108" s="5" t="s">
        <v>2034</v>
      </c>
      <c r="E108" s="11" t="s">
        <v>415</v>
      </c>
      <c r="F108" s="5" t="s">
        <v>1941</v>
      </c>
      <c r="G108" s="5">
        <v>275</v>
      </c>
      <c r="H108" s="5">
        <v>22</v>
      </c>
      <c r="I108" s="12">
        <f t="shared" si="2"/>
        <v>6050</v>
      </c>
      <c r="J108" s="24" t="str">
        <f>VLOOKUP(B108,'TIIMES DRAWN'!D:K,8,FALSE)</f>
        <v>Yes</v>
      </c>
    </row>
    <row r="109" spans="1:226" s="13" customFormat="1" ht="12.75" hidden="1" customHeight="1" x14ac:dyDescent="0.25">
      <c r="A109" s="5">
        <v>133</v>
      </c>
      <c r="B109" s="5" t="s">
        <v>1610</v>
      </c>
      <c r="C109" s="5" t="s">
        <v>2119</v>
      </c>
      <c r="D109" s="5" t="s">
        <v>1976</v>
      </c>
      <c r="E109" s="11" t="s">
        <v>1529</v>
      </c>
      <c r="F109" s="5" t="s">
        <v>1941</v>
      </c>
      <c r="G109" s="5">
        <v>275</v>
      </c>
      <c r="H109" s="5">
        <v>12</v>
      </c>
      <c r="I109" s="12">
        <f t="shared" si="2"/>
        <v>3300</v>
      </c>
      <c r="J109" s="24" t="str">
        <f>VLOOKUP(B109,'TIIMES DRAWN'!D:K,8,FALSE)</f>
        <v>Yes</v>
      </c>
    </row>
    <row r="110" spans="1:226" s="13" customFormat="1" ht="12.75" hidden="1" customHeight="1" x14ac:dyDescent="0.25">
      <c r="A110" s="5">
        <v>135</v>
      </c>
      <c r="B110" s="5" t="s">
        <v>2122</v>
      </c>
      <c r="C110" s="5" t="s">
        <v>2123</v>
      </c>
      <c r="D110" s="5" t="s">
        <v>2063</v>
      </c>
      <c r="E110" s="11" t="s">
        <v>882</v>
      </c>
      <c r="F110" s="5" t="s">
        <v>1941</v>
      </c>
      <c r="G110" s="5">
        <v>275</v>
      </c>
      <c r="H110" s="5">
        <v>23</v>
      </c>
      <c r="I110" s="12">
        <f t="shared" si="2"/>
        <v>6325</v>
      </c>
      <c r="J110" s="24" t="e">
        <f>VLOOKUP(B110,'TIIMES DRAWN'!D:K,8,FALSE)</f>
        <v>#N/A</v>
      </c>
    </row>
    <row r="111" spans="1:226" s="13" customFormat="1" ht="12.75" hidden="1" customHeight="1" x14ac:dyDescent="0.25">
      <c r="A111" s="5">
        <v>136</v>
      </c>
      <c r="B111" s="5" t="s">
        <v>885</v>
      </c>
      <c r="C111" s="5" t="s">
        <v>2124</v>
      </c>
      <c r="D111" s="5" t="s">
        <v>2063</v>
      </c>
      <c r="E111" s="11" t="s">
        <v>882</v>
      </c>
      <c r="F111" s="5" t="s">
        <v>1941</v>
      </c>
      <c r="G111" s="5">
        <v>275</v>
      </c>
      <c r="H111" s="5">
        <v>25</v>
      </c>
      <c r="I111" s="12">
        <f t="shared" si="2"/>
        <v>6875</v>
      </c>
      <c r="J111" s="24" t="str">
        <f>VLOOKUP(B111,'TIIMES DRAWN'!D:K,8,FALSE)</f>
        <v>Yes</v>
      </c>
    </row>
    <row r="112" spans="1:226" s="13" customFormat="1" ht="12.75" hidden="1" customHeight="1" x14ac:dyDescent="0.25">
      <c r="A112" s="5">
        <v>137</v>
      </c>
      <c r="B112" s="5" t="s">
        <v>893</v>
      </c>
      <c r="C112" s="5" t="s">
        <v>2125</v>
      </c>
      <c r="D112" s="5" t="s">
        <v>2063</v>
      </c>
      <c r="E112" s="11" t="s">
        <v>882</v>
      </c>
      <c r="F112" s="5" t="s">
        <v>1941</v>
      </c>
      <c r="G112" s="5">
        <v>275</v>
      </c>
      <c r="H112" s="5">
        <v>25</v>
      </c>
      <c r="I112" s="12">
        <f t="shared" si="2"/>
        <v>6875</v>
      </c>
      <c r="J112" s="24" t="str">
        <f>VLOOKUP(B112,'TIIMES DRAWN'!D:K,8,FALSE)</f>
        <v>Yes</v>
      </c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</row>
    <row r="113" spans="1:226" s="13" customFormat="1" ht="12.75" hidden="1" customHeight="1" x14ac:dyDescent="0.25">
      <c r="A113" s="5">
        <v>139</v>
      </c>
      <c r="B113" s="5" t="s">
        <v>2128</v>
      </c>
      <c r="C113" s="5" t="s">
        <v>2129</v>
      </c>
      <c r="D113" s="5" t="s">
        <v>2034</v>
      </c>
      <c r="E113" s="11" t="s">
        <v>406</v>
      </c>
      <c r="F113" s="5" t="s">
        <v>1941</v>
      </c>
      <c r="G113" s="5">
        <v>275</v>
      </c>
      <c r="H113" s="5">
        <v>22</v>
      </c>
      <c r="I113" s="12">
        <f t="shared" si="2"/>
        <v>6050</v>
      </c>
      <c r="J113" s="24" t="e">
        <f>VLOOKUP(B113,'TIIMES DRAWN'!D:K,8,FALSE)</f>
        <v>#N/A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</row>
    <row r="114" spans="1:226" s="13" customFormat="1" ht="12.75" hidden="1" customHeight="1" x14ac:dyDescent="0.25">
      <c r="A114" s="5">
        <v>141</v>
      </c>
      <c r="B114" s="5" t="s">
        <v>1465</v>
      </c>
      <c r="C114" s="5" t="s">
        <v>2132</v>
      </c>
      <c r="D114" s="5" t="s">
        <v>2103</v>
      </c>
      <c r="E114" s="11" t="s">
        <v>1316</v>
      </c>
      <c r="F114" s="5" t="s">
        <v>1941</v>
      </c>
      <c r="G114" s="5">
        <v>275</v>
      </c>
      <c r="H114" s="5">
        <v>27</v>
      </c>
      <c r="I114" s="12">
        <f t="shared" si="2"/>
        <v>7425</v>
      </c>
      <c r="J114" s="24" t="str">
        <f>VLOOKUP(B114,'TIIMES DRAWN'!D:K,8,FALSE)</f>
        <v>Yes</v>
      </c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</row>
    <row r="115" spans="1:226" s="13" customFormat="1" ht="12.75" hidden="1" customHeight="1" x14ac:dyDescent="0.25">
      <c r="A115" s="5">
        <v>142</v>
      </c>
      <c r="B115" s="5" t="s">
        <v>2133</v>
      </c>
      <c r="C115" s="5" t="s">
        <v>2134</v>
      </c>
      <c r="D115" s="5" t="s">
        <v>1939</v>
      </c>
      <c r="E115" s="11" t="s">
        <v>1940</v>
      </c>
      <c r="F115" s="5" t="s">
        <v>1941</v>
      </c>
      <c r="G115" s="5">
        <v>275</v>
      </c>
      <c r="H115" s="5">
        <v>16</v>
      </c>
      <c r="I115" s="12">
        <f t="shared" si="2"/>
        <v>4400</v>
      </c>
      <c r="J115" s="24" t="e">
        <f>VLOOKUP(B115,'TIIMES DRAWN'!D:K,8,FALSE)</f>
        <v>#N/A</v>
      </c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</row>
    <row r="116" spans="1:226" s="13" customFormat="1" hidden="1" x14ac:dyDescent="0.25">
      <c r="A116" s="5">
        <v>143</v>
      </c>
      <c r="B116" s="5" t="s">
        <v>1557</v>
      </c>
      <c r="C116" s="5" t="s">
        <v>2135</v>
      </c>
      <c r="D116" s="5" t="s">
        <v>1976</v>
      </c>
      <c r="E116" s="11" t="s">
        <v>1534</v>
      </c>
      <c r="F116" s="5" t="s">
        <v>1941</v>
      </c>
      <c r="G116" s="5">
        <v>275</v>
      </c>
      <c r="H116" s="5">
        <v>25</v>
      </c>
      <c r="I116" s="12">
        <f t="shared" si="2"/>
        <v>6875</v>
      </c>
      <c r="J116" s="24" t="str">
        <f>VLOOKUP(B116,'TIIMES DRAWN'!D:K,8,FALSE)</f>
        <v>Yes</v>
      </c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</row>
    <row r="117" spans="1:226" s="13" customFormat="1" hidden="1" x14ac:dyDescent="0.25">
      <c r="A117" s="5">
        <v>144</v>
      </c>
      <c r="B117" s="5" t="s">
        <v>1561</v>
      </c>
      <c r="C117" s="5" t="s">
        <v>2136</v>
      </c>
      <c r="D117" s="5" t="s">
        <v>1976</v>
      </c>
      <c r="E117" s="11" t="s">
        <v>1529</v>
      </c>
      <c r="F117" s="5" t="s">
        <v>1941</v>
      </c>
      <c r="G117" s="5">
        <v>275</v>
      </c>
      <c r="H117" s="5">
        <v>24</v>
      </c>
      <c r="I117" s="12">
        <f t="shared" si="2"/>
        <v>6600</v>
      </c>
      <c r="J117" s="24" t="str">
        <f>VLOOKUP(B117,'TIIMES DRAWN'!D:K,8,FALSE)</f>
        <v>Yes</v>
      </c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</row>
    <row r="118" spans="1:226" s="13" customFormat="1" ht="12.75" hidden="1" customHeight="1" x14ac:dyDescent="0.25">
      <c r="A118" s="5">
        <v>146</v>
      </c>
      <c r="B118" s="5" t="s">
        <v>1117</v>
      </c>
      <c r="C118" s="5" t="s">
        <v>2139</v>
      </c>
      <c r="D118" s="5" t="s">
        <v>2063</v>
      </c>
      <c r="E118" s="11" t="s">
        <v>882</v>
      </c>
      <c r="F118" s="5" t="s">
        <v>1941</v>
      </c>
      <c r="G118" s="5">
        <v>275</v>
      </c>
      <c r="H118" s="5">
        <v>25</v>
      </c>
      <c r="I118" s="12">
        <f t="shared" si="2"/>
        <v>6875</v>
      </c>
      <c r="J118" s="24" t="str">
        <f>VLOOKUP(B118,'TIIMES DRAWN'!D:K,8,FALSE)</f>
        <v>Yes</v>
      </c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</row>
    <row r="119" spans="1:226" s="13" customFormat="1" ht="12.75" hidden="1" customHeight="1" x14ac:dyDescent="0.25">
      <c r="A119" s="5">
        <v>147</v>
      </c>
      <c r="B119" s="5" t="s">
        <v>1481</v>
      </c>
      <c r="C119" s="5" t="s">
        <v>2140</v>
      </c>
      <c r="D119" s="5" t="s">
        <v>2103</v>
      </c>
      <c r="E119" s="11" t="s">
        <v>1316</v>
      </c>
      <c r="F119" s="5" t="s">
        <v>1941</v>
      </c>
      <c r="G119" s="5">
        <v>275</v>
      </c>
      <c r="H119" s="5">
        <v>24</v>
      </c>
      <c r="I119" s="12">
        <f t="shared" si="2"/>
        <v>6600</v>
      </c>
      <c r="J119" s="24" t="str">
        <f>VLOOKUP(B119,'TIIMES DRAWN'!D:K,8,FALSE)</f>
        <v>Yes</v>
      </c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</row>
    <row r="120" spans="1:226" s="13" customFormat="1" ht="12.75" hidden="1" customHeight="1" x14ac:dyDescent="0.25">
      <c r="A120" s="5">
        <v>148</v>
      </c>
      <c r="B120" s="17" t="s">
        <v>1827</v>
      </c>
      <c r="C120" s="5" t="s">
        <v>2141</v>
      </c>
      <c r="D120" s="5" t="s">
        <v>1976</v>
      </c>
      <c r="E120" s="11" t="s">
        <v>1529</v>
      </c>
      <c r="F120" s="5" t="s">
        <v>1941</v>
      </c>
      <c r="G120" s="5">
        <v>275</v>
      </c>
      <c r="H120" s="5">
        <v>25</v>
      </c>
      <c r="I120" s="12">
        <f t="shared" si="2"/>
        <v>6875</v>
      </c>
      <c r="J120" s="24" t="str">
        <f>VLOOKUP(B120,'TIIMES DRAWN'!D:K,8,FALSE)</f>
        <v>Yes</v>
      </c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</row>
    <row r="121" spans="1:226" s="13" customFormat="1" ht="12.75" hidden="1" customHeight="1" x14ac:dyDescent="0.25">
      <c r="A121" s="5">
        <v>150</v>
      </c>
      <c r="B121" s="17" t="s">
        <v>1545</v>
      </c>
      <c r="C121" s="5" t="s">
        <v>2144</v>
      </c>
      <c r="D121" s="5" t="s">
        <v>1976</v>
      </c>
      <c r="E121" s="11" t="s">
        <v>1534</v>
      </c>
      <c r="F121" s="5" t="s">
        <v>1941</v>
      </c>
      <c r="G121" s="5">
        <v>275</v>
      </c>
      <c r="H121" s="5">
        <v>25</v>
      </c>
      <c r="I121" s="12">
        <f t="shared" si="2"/>
        <v>6875</v>
      </c>
      <c r="J121" s="24" t="str">
        <f>VLOOKUP(B121,'TIIMES DRAWN'!D:K,8,FALSE)</f>
        <v>Yes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</row>
    <row r="122" spans="1:226" s="13" customFormat="1" ht="12.75" hidden="1" customHeight="1" x14ac:dyDescent="0.25">
      <c r="A122" s="5">
        <v>152</v>
      </c>
      <c r="B122" s="17" t="s">
        <v>2147</v>
      </c>
      <c r="C122" s="5" t="s">
        <v>2148</v>
      </c>
      <c r="D122" s="5" t="s">
        <v>2054</v>
      </c>
      <c r="E122" s="11" t="s">
        <v>718</v>
      </c>
      <c r="F122" s="5" t="s">
        <v>1941</v>
      </c>
      <c r="G122" s="5">
        <v>275</v>
      </c>
      <c r="H122" s="5">
        <v>21</v>
      </c>
      <c r="I122" s="12">
        <f t="shared" si="2"/>
        <v>5775</v>
      </c>
      <c r="J122" s="24" t="e">
        <f>VLOOKUP(B122,'TIIMES DRAWN'!D:K,8,FALSE)</f>
        <v>#N/A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</row>
    <row r="123" spans="1:226" s="13" customFormat="1" ht="12.75" hidden="1" customHeight="1" x14ac:dyDescent="0.25">
      <c r="A123" s="5">
        <v>153</v>
      </c>
      <c r="B123" s="5" t="s">
        <v>2149</v>
      </c>
      <c r="C123" s="5" t="s">
        <v>2150</v>
      </c>
      <c r="D123" s="5" t="s">
        <v>1939</v>
      </c>
      <c r="E123" s="11" t="s">
        <v>1940</v>
      </c>
      <c r="F123" s="5" t="s">
        <v>1941</v>
      </c>
      <c r="G123" s="5">
        <v>275</v>
      </c>
      <c r="H123" s="5">
        <v>21</v>
      </c>
      <c r="I123" s="12">
        <f t="shared" si="2"/>
        <v>5775</v>
      </c>
      <c r="J123" s="24" t="e">
        <f>VLOOKUP(B123,'TIIMES DRAWN'!D:K,8,FALSE)</f>
        <v>#N/A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</row>
    <row r="124" spans="1:226" s="13" customFormat="1" ht="12.75" hidden="1" customHeight="1" x14ac:dyDescent="0.25">
      <c r="A124" s="5">
        <v>154</v>
      </c>
      <c r="B124" s="5" t="s">
        <v>1249</v>
      </c>
      <c r="C124" s="5" t="s">
        <v>2151</v>
      </c>
      <c r="D124" s="5" t="s">
        <v>2063</v>
      </c>
      <c r="E124" s="11" t="s">
        <v>882</v>
      </c>
      <c r="F124" s="5" t="s">
        <v>1941</v>
      </c>
      <c r="G124" s="5">
        <v>275</v>
      </c>
      <c r="H124" s="5">
        <v>22</v>
      </c>
      <c r="I124" s="12">
        <f t="shared" si="2"/>
        <v>6050</v>
      </c>
      <c r="J124" s="24" t="str">
        <f>VLOOKUP(B124,'TIIMES DRAWN'!D:K,8,FALSE)</f>
        <v>Yes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</row>
    <row r="125" spans="1:226" s="13" customFormat="1" ht="12.75" hidden="1" customHeight="1" x14ac:dyDescent="0.25">
      <c r="A125" s="5">
        <v>155</v>
      </c>
      <c r="B125" s="5" t="s">
        <v>221</v>
      </c>
      <c r="C125" s="5" t="s">
        <v>2152</v>
      </c>
      <c r="D125" s="5" t="s">
        <v>1970</v>
      </c>
      <c r="E125" s="11" t="s">
        <v>18</v>
      </c>
      <c r="F125" s="5" t="s">
        <v>1941</v>
      </c>
      <c r="G125" s="5">
        <v>275</v>
      </c>
      <c r="H125" s="5">
        <v>25</v>
      </c>
      <c r="I125" s="12">
        <f t="shared" si="2"/>
        <v>6875</v>
      </c>
      <c r="J125" s="24" t="str">
        <f>VLOOKUP(B125,'TIIMES DRAWN'!D:K,8,FALSE)</f>
        <v>Yes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</row>
    <row r="126" spans="1:226" s="13" customFormat="1" ht="12.75" hidden="1" customHeight="1" x14ac:dyDescent="0.25">
      <c r="A126" s="5">
        <v>156</v>
      </c>
      <c r="B126" s="5" t="s">
        <v>1181</v>
      </c>
      <c r="C126" s="5" t="s">
        <v>2153</v>
      </c>
      <c r="D126" s="5" t="s">
        <v>2063</v>
      </c>
      <c r="E126" s="11" t="s">
        <v>882</v>
      </c>
      <c r="F126" s="5" t="s">
        <v>1941</v>
      </c>
      <c r="G126" s="5">
        <v>275</v>
      </c>
      <c r="H126" s="5">
        <v>24</v>
      </c>
      <c r="I126" s="12">
        <f t="shared" si="2"/>
        <v>6600</v>
      </c>
      <c r="J126" s="24" t="str">
        <f>VLOOKUP(B126,'TIIMES DRAWN'!D:K,8,FALSE)</f>
        <v>Yes</v>
      </c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</row>
    <row r="127" spans="1:226" s="13" customFormat="1" ht="12.75" hidden="1" customHeight="1" x14ac:dyDescent="0.25">
      <c r="A127" s="5">
        <v>159</v>
      </c>
      <c r="B127" s="18" t="s">
        <v>1667</v>
      </c>
      <c r="C127" s="5" t="s">
        <v>2158</v>
      </c>
      <c r="D127" s="5" t="s">
        <v>1976</v>
      </c>
      <c r="E127" s="11" t="s">
        <v>1529</v>
      </c>
      <c r="F127" s="5" t="s">
        <v>1941</v>
      </c>
      <c r="G127" s="5">
        <v>275</v>
      </c>
      <c r="H127" s="5">
        <v>25</v>
      </c>
      <c r="I127" s="12">
        <f t="shared" si="2"/>
        <v>6875</v>
      </c>
      <c r="J127" s="24" t="str">
        <f>VLOOKUP(B127,'TIIMES DRAWN'!D:K,8,FALSE)</f>
        <v>Yes</v>
      </c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</row>
    <row r="128" spans="1:226" s="13" customFormat="1" ht="12.75" hidden="1" customHeight="1" x14ac:dyDescent="0.25">
      <c r="A128" s="5">
        <v>160</v>
      </c>
      <c r="B128" s="18" t="s">
        <v>692</v>
      </c>
      <c r="C128" s="5" t="s">
        <v>2159</v>
      </c>
      <c r="D128" s="5" t="s">
        <v>2050</v>
      </c>
      <c r="E128" s="11" t="s">
        <v>608</v>
      </c>
      <c r="F128" s="5" t="s">
        <v>1941</v>
      </c>
      <c r="G128" s="5">
        <v>275</v>
      </c>
      <c r="H128" s="5">
        <v>1</v>
      </c>
      <c r="I128" s="12">
        <f t="shared" si="2"/>
        <v>275</v>
      </c>
      <c r="J128" s="24" t="str">
        <f>VLOOKUP(B128,'TIIMES DRAWN'!D:K,8,FALSE)</f>
        <v>Yes</v>
      </c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</row>
    <row r="129" spans="1:226" s="13" customFormat="1" ht="12.75" hidden="1" customHeight="1" x14ac:dyDescent="0.25">
      <c r="A129" s="5">
        <v>161</v>
      </c>
      <c r="B129" s="5" t="s">
        <v>454</v>
      </c>
      <c r="C129" s="5" t="s">
        <v>2160</v>
      </c>
      <c r="D129" s="5" t="s">
        <v>2034</v>
      </c>
      <c r="E129" s="11" t="s">
        <v>415</v>
      </c>
      <c r="F129" s="5" t="s">
        <v>1941</v>
      </c>
      <c r="G129" s="5">
        <v>275</v>
      </c>
      <c r="H129" s="5">
        <v>24</v>
      </c>
      <c r="I129" s="12">
        <f t="shared" si="2"/>
        <v>6600</v>
      </c>
      <c r="J129" s="24" t="str">
        <f>VLOOKUP(B129,'TIIMES DRAWN'!D:K,8,FALSE)</f>
        <v>Yes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</row>
    <row r="130" spans="1:226" s="13" customFormat="1" ht="12.75" hidden="1" customHeight="1" x14ac:dyDescent="0.25">
      <c r="A130" s="5">
        <v>162</v>
      </c>
      <c r="B130" s="5" t="s">
        <v>581</v>
      </c>
      <c r="C130" s="5" t="s">
        <v>2161</v>
      </c>
      <c r="D130" s="5" t="s">
        <v>2034</v>
      </c>
      <c r="E130" s="11" t="s">
        <v>2162</v>
      </c>
      <c r="F130" s="5" t="s">
        <v>1941</v>
      </c>
      <c r="G130" s="5">
        <v>275</v>
      </c>
      <c r="H130" s="5">
        <v>29</v>
      </c>
      <c r="I130" s="12">
        <f t="shared" si="2"/>
        <v>7975</v>
      </c>
      <c r="J130" s="24" t="str">
        <f>VLOOKUP(B130,'TIIMES DRAWN'!D:K,8,FALSE)</f>
        <v>Yes</v>
      </c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</row>
    <row r="131" spans="1:226" s="13" customFormat="1" ht="12.75" hidden="1" customHeight="1" x14ac:dyDescent="0.25">
      <c r="A131" s="5">
        <v>163</v>
      </c>
      <c r="B131" s="5" t="s">
        <v>880</v>
      </c>
      <c r="C131" s="5" t="s">
        <v>2163</v>
      </c>
      <c r="D131" s="5" t="s">
        <v>2063</v>
      </c>
      <c r="E131" s="11" t="s">
        <v>882</v>
      </c>
      <c r="F131" s="5" t="s">
        <v>1941</v>
      </c>
      <c r="G131" s="5">
        <v>275</v>
      </c>
      <c r="H131" s="5">
        <v>15</v>
      </c>
      <c r="I131" s="12">
        <f t="shared" si="2"/>
        <v>4125</v>
      </c>
      <c r="J131" s="24" t="str">
        <f>VLOOKUP(B131,'TIIMES DRAWN'!D:K,8,FALSE)</f>
        <v>Yes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</row>
    <row r="132" spans="1:226" s="13" customFormat="1" ht="12.75" hidden="1" customHeight="1" x14ac:dyDescent="0.25">
      <c r="A132" s="5">
        <v>164</v>
      </c>
      <c r="B132" s="5" t="s">
        <v>1063</v>
      </c>
      <c r="C132" s="5" t="s">
        <v>2164</v>
      </c>
      <c r="D132" s="5" t="s">
        <v>2063</v>
      </c>
      <c r="E132" s="11" t="s">
        <v>882</v>
      </c>
      <c r="F132" s="5" t="s">
        <v>1941</v>
      </c>
      <c r="G132" s="5">
        <v>275</v>
      </c>
      <c r="H132" s="5">
        <v>25</v>
      </c>
      <c r="I132" s="12">
        <f t="shared" si="2"/>
        <v>6875</v>
      </c>
      <c r="J132" s="24" t="str">
        <f>VLOOKUP(B132,'TIIMES DRAWN'!D:K,8,FALSE)</f>
        <v>Yes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</row>
    <row r="133" spans="1:226" s="13" customFormat="1" ht="12.75" hidden="1" customHeight="1" x14ac:dyDescent="0.25">
      <c r="A133" s="5">
        <v>165</v>
      </c>
      <c r="B133" s="5" t="s">
        <v>2165</v>
      </c>
      <c r="C133" s="5" t="s">
        <v>2166</v>
      </c>
      <c r="D133" s="5" t="s">
        <v>2063</v>
      </c>
      <c r="E133" s="11" t="s">
        <v>882</v>
      </c>
      <c r="F133" s="5" t="s">
        <v>1941</v>
      </c>
      <c r="G133" s="5">
        <v>275</v>
      </c>
      <c r="H133" s="5">
        <v>25</v>
      </c>
      <c r="I133" s="12">
        <f t="shared" si="2"/>
        <v>6875</v>
      </c>
      <c r="J133" s="24" t="e">
        <f>VLOOKUP(B133,'TIIMES DRAWN'!D:K,8,FALSE)</f>
        <v>#N/A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</row>
    <row r="134" spans="1:226" s="13" customFormat="1" ht="12.75" hidden="1" customHeight="1" x14ac:dyDescent="0.25">
      <c r="A134" s="5">
        <v>166</v>
      </c>
      <c r="B134" s="5" t="s">
        <v>725</v>
      </c>
      <c r="C134" s="5" t="s">
        <v>724</v>
      </c>
      <c r="D134" s="5" t="s">
        <v>2054</v>
      </c>
      <c r="E134" s="11" t="s">
        <v>700</v>
      </c>
      <c r="F134" s="5" t="s">
        <v>1941</v>
      </c>
      <c r="G134" s="5">
        <v>275</v>
      </c>
      <c r="H134" s="5">
        <v>22</v>
      </c>
      <c r="I134" s="12">
        <f t="shared" si="2"/>
        <v>6050</v>
      </c>
      <c r="J134" s="24" t="str">
        <f>VLOOKUP(B134,'TIIMES DRAWN'!D:K,8,FALSE)</f>
        <v>Yes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</row>
    <row r="135" spans="1:226" s="13" customFormat="1" ht="12.75" hidden="1" customHeight="1" x14ac:dyDescent="0.25">
      <c r="A135" s="5">
        <v>168</v>
      </c>
      <c r="B135" s="5" t="s">
        <v>302</v>
      </c>
      <c r="C135" s="5" t="s">
        <v>2169</v>
      </c>
      <c r="D135" s="5" t="s">
        <v>1948</v>
      </c>
      <c r="E135" s="11" t="s">
        <v>237</v>
      </c>
      <c r="F135" s="5" t="s">
        <v>1941</v>
      </c>
      <c r="G135" s="5">
        <v>275</v>
      </c>
      <c r="H135" s="5">
        <v>26</v>
      </c>
      <c r="I135" s="12">
        <f t="shared" si="2"/>
        <v>7150</v>
      </c>
      <c r="J135" s="24" t="str">
        <f>VLOOKUP(B135,'TIIMES DRAWN'!D:K,8,FALSE)</f>
        <v>Yes</v>
      </c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</row>
    <row r="136" spans="1:226" s="13" customFormat="1" ht="12.75" hidden="1" customHeight="1" x14ac:dyDescent="0.25">
      <c r="A136" s="5">
        <v>169</v>
      </c>
      <c r="B136" s="5" t="s">
        <v>958</v>
      </c>
      <c r="C136" s="5" t="s">
        <v>2170</v>
      </c>
      <c r="D136" s="5" t="s">
        <v>2063</v>
      </c>
      <c r="E136" s="11" t="s">
        <v>907</v>
      </c>
      <c r="F136" s="5" t="s">
        <v>1941</v>
      </c>
      <c r="G136" s="5">
        <v>275</v>
      </c>
      <c r="H136" s="5">
        <v>25</v>
      </c>
      <c r="I136" s="12">
        <f t="shared" si="2"/>
        <v>6875</v>
      </c>
      <c r="J136" s="24" t="str">
        <f>VLOOKUP(B136,'TIIMES DRAWN'!D:K,8,FALSE)</f>
        <v>Yes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</row>
    <row r="137" spans="1:226" s="13" customFormat="1" ht="12.75" hidden="1" customHeight="1" x14ac:dyDescent="0.25">
      <c r="A137" s="5">
        <v>170</v>
      </c>
      <c r="B137" s="5" t="s">
        <v>1067</v>
      </c>
      <c r="C137" s="5" t="s">
        <v>2171</v>
      </c>
      <c r="D137" s="5" t="s">
        <v>2063</v>
      </c>
      <c r="E137" s="11" t="s">
        <v>907</v>
      </c>
      <c r="F137" s="5" t="s">
        <v>1941</v>
      </c>
      <c r="G137" s="5">
        <v>275</v>
      </c>
      <c r="H137" s="5">
        <v>28</v>
      </c>
      <c r="I137" s="12">
        <f t="shared" si="2"/>
        <v>7700</v>
      </c>
      <c r="J137" s="24" t="str">
        <f>VLOOKUP(B137,'TIIMES DRAWN'!D:K,8,FALSE)</f>
        <v>Yes</v>
      </c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</row>
    <row r="138" spans="1:226" s="13" customFormat="1" ht="12.75" hidden="1" customHeight="1" x14ac:dyDescent="0.25">
      <c r="A138" s="5">
        <v>173</v>
      </c>
      <c r="B138" s="5" t="s">
        <v>680</v>
      </c>
      <c r="C138" s="5" t="s">
        <v>2176</v>
      </c>
      <c r="D138" s="5" t="s">
        <v>2050</v>
      </c>
      <c r="E138" s="11" t="s">
        <v>613</v>
      </c>
      <c r="F138" s="5" t="s">
        <v>1941</v>
      </c>
      <c r="G138" s="5">
        <v>275</v>
      </c>
      <c r="H138" s="5">
        <v>5</v>
      </c>
      <c r="I138" s="12">
        <f t="shared" si="2"/>
        <v>1375</v>
      </c>
      <c r="J138" s="24" t="str">
        <f>VLOOKUP(B138,'TIIMES DRAWN'!D:K,8,FALSE)</f>
        <v>Yes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</row>
    <row r="139" spans="1:226" s="13" customFormat="1" ht="12.75" hidden="1" customHeight="1" x14ac:dyDescent="0.25">
      <c r="A139" s="5">
        <v>174</v>
      </c>
      <c r="B139" s="17" t="s">
        <v>664</v>
      </c>
      <c r="C139" s="5" t="s">
        <v>2177</v>
      </c>
      <c r="D139" s="5" t="s">
        <v>2050</v>
      </c>
      <c r="E139" s="11" t="s">
        <v>613</v>
      </c>
      <c r="F139" s="5" t="s">
        <v>1941</v>
      </c>
      <c r="G139" s="5">
        <v>275</v>
      </c>
      <c r="H139" s="5">
        <v>22</v>
      </c>
      <c r="I139" s="12">
        <f t="shared" si="2"/>
        <v>6050</v>
      </c>
      <c r="J139" s="24" t="str">
        <f>VLOOKUP(B139,'TIIMES DRAWN'!D:K,8,FALSE)</f>
        <v>Yes</v>
      </c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</row>
    <row r="140" spans="1:226" ht="12.75" hidden="1" customHeight="1" x14ac:dyDescent="0.25">
      <c r="A140" s="5">
        <v>175</v>
      </c>
      <c r="B140" s="5" t="s">
        <v>281</v>
      </c>
      <c r="C140" s="5" t="s">
        <v>2178</v>
      </c>
      <c r="D140" s="5" t="s">
        <v>1948</v>
      </c>
      <c r="E140" s="11" t="s">
        <v>237</v>
      </c>
      <c r="F140" s="5" t="s">
        <v>1941</v>
      </c>
      <c r="G140" s="5">
        <v>275</v>
      </c>
      <c r="H140" s="5">
        <f>24-5</f>
        <v>19</v>
      </c>
      <c r="I140" s="12">
        <f t="shared" si="2"/>
        <v>5225</v>
      </c>
      <c r="J140" s="24" t="str">
        <f>VLOOKUP(B140,'TIIMES DRAWN'!D:K,8,FALSE)</f>
        <v>Yes</v>
      </c>
    </row>
    <row r="141" spans="1:226" ht="12.75" hidden="1" customHeight="1" x14ac:dyDescent="0.25">
      <c r="A141" s="5">
        <v>176</v>
      </c>
      <c r="B141" s="5" t="s">
        <v>314</v>
      </c>
      <c r="C141" s="5" t="s">
        <v>2179</v>
      </c>
      <c r="D141" s="5" t="s">
        <v>1948</v>
      </c>
      <c r="E141" s="11" t="s">
        <v>1316</v>
      </c>
      <c r="F141" s="5" t="s">
        <v>1941</v>
      </c>
      <c r="G141" s="5">
        <v>275</v>
      </c>
      <c r="H141" s="5">
        <v>27</v>
      </c>
      <c r="I141" s="12">
        <f t="shared" si="2"/>
        <v>7425</v>
      </c>
      <c r="J141" s="24" t="str">
        <f>VLOOKUP(B141,'TIIMES DRAWN'!D:K,8,FALSE)</f>
        <v>Yes</v>
      </c>
    </row>
    <row r="142" spans="1:226" ht="12.75" hidden="1" customHeight="1" x14ac:dyDescent="0.25">
      <c r="A142" s="5">
        <v>177</v>
      </c>
      <c r="B142" s="5" t="s">
        <v>1409</v>
      </c>
      <c r="C142" s="5" t="s">
        <v>2180</v>
      </c>
      <c r="D142" s="5" t="s">
        <v>2103</v>
      </c>
      <c r="E142" s="11" t="s">
        <v>1316</v>
      </c>
      <c r="F142" s="5" t="s">
        <v>1941</v>
      </c>
      <c r="G142" s="5">
        <v>275</v>
      </c>
      <c r="H142" s="5">
        <v>29</v>
      </c>
      <c r="I142" s="12">
        <f t="shared" si="2"/>
        <v>7975</v>
      </c>
      <c r="J142" s="24" t="str">
        <f>VLOOKUP(B142,'TIIMES DRAWN'!D:K,8,FALSE)</f>
        <v>Yes</v>
      </c>
    </row>
    <row r="143" spans="1:226" s="13" customFormat="1" ht="12.75" hidden="1" customHeight="1" x14ac:dyDescent="0.25">
      <c r="A143" s="5">
        <v>178</v>
      </c>
      <c r="B143" s="5" t="s">
        <v>1860</v>
      </c>
      <c r="C143" s="5" t="s">
        <v>2181</v>
      </c>
      <c r="D143" s="5" t="s">
        <v>1976</v>
      </c>
      <c r="E143" s="11" t="s">
        <v>1534</v>
      </c>
      <c r="F143" s="5" t="s">
        <v>1941</v>
      </c>
      <c r="G143" s="5">
        <v>275</v>
      </c>
      <c r="H143" s="5">
        <v>28</v>
      </c>
      <c r="I143" s="12">
        <f t="shared" si="2"/>
        <v>7700</v>
      </c>
      <c r="J143" s="24" t="str">
        <f>VLOOKUP(B143,'TIIMES DRAWN'!D:K,8,FALSE)</f>
        <v>Yes</v>
      </c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</row>
    <row r="144" spans="1:226" s="13" customFormat="1" ht="12.75" hidden="1" customHeight="1" x14ac:dyDescent="0.25">
      <c r="A144" s="5">
        <v>179</v>
      </c>
      <c r="B144" s="17" t="s">
        <v>1663</v>
      </c>
      <c r="C144" s="5" t="s">
        <v>2182</v>
      </c>
      <c r="D144" s="5" t="s">
        <v>1976</v>
      </c>
      <c r="E144" s="11" t="s">
        <v>1534</v>
      </c>
      <c r="F144" s="5" t="s">
        <v>1941</v>
      </c>
      <c r="G144" s="5">
        <v>275</v>
      </c>
      <c r="H144" s="5">
        <v>23</v>
      </c>
      <c r="I144" s="12">
        <f t="shared" si="2"/>
        <v>6325</v>
      </c>
      <c r="J144" s="24" t="str">
        <f>VLOOKUP(B144,'TIIMES DRAWN'!D:K,8,FALSE)</f>
        <v>Yes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</row>
    <row r="145" spans="1:226" s="13" customFormat="1" ht="12.75" hidden="1" customHeight="1" x14ac:dyDescent="0.25">
      <c r="A145" s="5">
        <v>180</v>
      </c>
      <c r="B145" s="5" t="s">
        <v>1818</v>
      </c>
      <c r="C145" s="5" t="s">
        <v>2183</v>
      </c>
      <c r="D145" s="5" t="s">
        <v>1976</v>
      </c>
      <c r="E145" s="11" t="s">
        <v>1534</v>
      </c>
      <c r="F145" s="5" t="s">
        <v>1941</v>
      </c>
      <c r="G145" s="5">
        <v>275</v>
      </c>
      <c r="H145" s="5">
        <v>22</v>
      </c>
      <c r="I145" s="12">
        <f t="shared" si="2"/>
        <v>6050</v>
      </c>
      <c r="J145" s="24" t="str">
        <f>VLOOKUP(B145,'TIIMES DRAWN'!D:K,8,FALSE)</f>
        <v>Yes</v>
      </c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</row>
    <row r="146" spans="1:226" s="13" customFormat="1" ht="12.75" hidden="1" customHeight="1" x14ac:dyDescent="0.25">
      <c r="A146" s="5">
        <v>181</v>
      </c>
      <c r="B146" s="5" t="s">
        <v>950</v>
      </c>
      <c r="C146" s="5" t="s">
        <v>2184</v>
      </c>
      <c r="D146" s="5" t="s">
        <v>2063</v>
      </c>
      <c r="E146" s="11" t="s">
        <v>907</v>
      </c>
      <c r="F146" s="5" t="s">
        <v>1941</v>
      </c>
      <c r="G146" s="5">
        <v>275</v>
      </c>
      <c r="H146" s="5">
        <v>23</v>
      </c>
      <c r="I146" s="12">
        <f t="shared" si="2"/>
        <v>6325</v>
      </c>
      <c r="J146" s="24" t="str">
        <f>VLOOKUP(B146,'TIIMES DRAWN'!D:K,8,FALSE)</f>
        <v>Yes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</row>
    <row r="147" spans="1:226" s="13" customFormat="1" ht="12.75" hidden="1" customHeight="1" x14ac:dyDescent="0.25">
      <c r="A147" s="5">
        <v>184</v>
      </c>
      <c r="B147" s="17" t="s">
        <v>922</v>
      </c>
      <c r="C147" s="5" t="s">
        <v>2189</v>
      </c>
      <c r="D147" s="5" t="s">
        <v>2063</v>
      </c>
      <c r="E147" s="11" t="s">
        <v>907</v>
      </c>
      <c r="F147" s="5" t="s">
        <v>1941</v>
      </c>
      <c r="G147" s="5">
        <v>275</v>
      </c>
      <c r="H147" s="5">
        <v>25</v>
      </c>
      <c r="I147" s="12">
        <f t="shared" si="2"/>
        <v>6875</v>
      </c>
      <c r="J147" s="24" t="str">
        <f>VLOOKUP(B147,'TIIMES DRAWN'!D:K,8,FALSE)</f>
        <v>Yes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</row>
    <row r="148" spans="1:226" s="13" customFormat="1" ht="12.75" hidden="1" customHeight="1" x14ac:dyDescent="0.25">
      <c r="A148" s="5">
        <v>185</v>
      </c>
      <c r="B148" s="17" t="s">
        <v>1071</v>
      </c>
      <c r="C148" s="5" t="s">
        <v>2190</v>
      </c>
      <c r="D148" s="5" t="s">
        <v>2063</v>
      </c>
      <c r="E148" s="11" t="s">
        <v>907</v>
      </c>
      <c r="F148" s="5" t="s">
        <v>1941</v>
      </c>
      <c r="G148" s="5">
        <v>275</v>
      </c>
      <c r="H148" s="5">
        <v>21</v>
      </c>
      <c r="I148" s="12">
        <f t="shared" si="2"/>
        <v>5775</v>
      </c>
      <c r="J148" s="24" t="str">
        <f>VLOOKUP(B148,'TIIMES DRAWN'!D:K,8,FALSE)</f>
        <v>Yes</v>
      </c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</row>
    <row r="149" spans="1:226" s="13" customFormat="1" ht="12.75" hidden="1" customHeight="1" x14ac:dyDescent="0.25">
      <c r="A149" s="5">
        <v>187</v>
      </c>
      <c r="B149" s="17" t="s">
        <v>1223</v>
      </c>
      <c r="C149" s="5" t="s">
        <v>2193</v>
      </c>
      <c r="D149" s="5" t="s">
        <v>2063</v>
      </c>
      <c r="E149" s="11" t="s">
        <v>907</v>
      </c>
      <c r="F149" s="5" t="s">
        <v>1941</v>
      </c>
      <c r="G149" s="5">
        <v>275</v>
      </c>
      <c r="H149" s="5">
        <v>26</v>
      </c>
      <c r="I149" s="12">
        <f t="shared" si="2"/>
        <v>7150</v>
      </c>
      <c r="J149" s="24" t="str">
        <f>VLOOKUP(B149,'TIIMES DRAWN'!D:K,8,FALSE)</f>
        <v>Yes</v>
      </c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</row>
    <row r="150" spans="1:226" s="13" customFormat="1" ht="12.75" hidden="1" customHeight="1" x14ac:dyDescent="0.25">
      <c r="A150" s="5">
        <v>188</v>
      </c>
      <c r="B150" s="5" t="s">
        <v>1779</v>
      </c>
      <c r="C150" s="5" t="s">
        <v>2194</v>
      </c>
      <c r="D150" s="5" t="s">
        <v>1976</v>
      </c>
      <c r="E150" s="11" t="s">
        <v>1534</v>
      </c>
      <c r="F150" s="5" t="s">
        <v>1941</v>
      </c>
      <c r="G150" s="5">
        <v>275</v>
      </c>
      <c r="H150" s="5">
        <v>25</v>
      </c>
      <c r="I150" s="12">
        <f t="shared" si="2"/>
        <v>6875</v>
      </c>
      <c r="J150" s="24" t="str">
        <f>VLOOKUP(B150,'TIIMES DRAWN'!D:K,8,FALSE)</f>
        <v>Yes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</row>
    <row r="151" spans="1:226" s="13" customFormat="1" ht="12.75" hidden="1" customHeight="1" x14ac:dyDescent="0.25">
      <c r="A151" s="5">
        <v>189</v>
      </c>
      <c r="B151" s="17" t="s">
        <v>541</v>
      </c>
      <c r="C151" s="5" t="s">
        <v>2195</v>
      </c>
      <c r="D151" s="5" t="s">
        <v>2034</v>
      </c>
      <c r="E151" s="11" t="s">
        <v>406</v>
      </c>
      <c r="F151" s="5" t="s">
        <v>1941</v>
      </c>
      <c r="G151" s="5">
        <v>275</v>
      </c>
      <c r="H151" s="5">
        <v>24</v>
      </c>
      <c r="I151" s="12">
        <f t="shared" si="2"/>
        <v>6600</v>
      </c>
      <c r="J151" s="24" t="str">
        <f>VLOOKUP(B151,'TIIMES DRAWN'!D:K,8,FALSE)</f>
        <v>Yes</v>
      </c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</row>
    <row r="152" spans="1:226" s="13" customFormat="1" ht="12.75" hidden="1" customHeight="1" x14ac:dyDescent="0.25">
      <c r="A152" s="5">
        <v>190</v>
      </c>
      <c r="B152" s="17" t="s">
        <v>557</v>
      </c>
      <c r="C152" s="5" t="s">
        <v>2196</v>
      </c>
      <c r="D152" s="5" t="s">
        <v>2034</v>
      </c>
      <c r="E152" s="11" t="s">
        <v>406</v>
      </c>
      <c r="F152" s="5" t="s">
        <v>1941</v>
      </c>
      <c r="G152" s="5">
        <v>275</v>
      </c>
      <c r="H152" s="5">
        <v>22</v>
      </c>
      <c r="I152" s="12">
        <f t="shared" si="2"/>
        <v>6050</v>
      </c>
      <c r="J152" s="24" t="str">
        <f>VLOOKUP(B152,'TIIMES DRAWN'!D:K,8,FALSE)</f>
        <v>Yes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</row>
    <row r="153" spans="1:226" ht="12.75" hidden="1" customHeight="1" x14ac:dyDescent="0.25">
      <c r="A153" s="5">
        <v>191</v>
      </c>
      <c r="B153" s="17" t="s">
        <v>2197</v>
      </c>
      <c r="C153" s="5" t="s">
        <v>2198</v>
      </c>
      <c r="D153" s="5" t="s">
        <v>2063</v>
      </c>
      <c r="E153" s="11" t="s">
        <v>907</v>
      </c>
      <c r="F153" s="5" t="s">
        <v>1941</v>
      </c>
      <c r="G153" s="5">
        <v>275</v>
      </c>
      <c r="H153" s="5">
        <v>27</v>
      </c>
      <c r="I153" s="12">
        <f t="shared" si="2"/>
        <v>7425</v>
      </c>
      <c r="J153" s="24" t="e">
        <f>VLOOKUP(B153,'TIIMES DRAWN'!D:K,8,FALSE)</f>
        <v>#N/A</v>
      </c>
    </row>
    <row r="154" spans="1:226" ht="12.75" hidden="1" customHeight="1" x14ac:dyDescent="0.25">
      <c r="A154" s="5">
        <v>192</v>
      </c>
      <c r="B154" s="17" t="s">
        <v>2199</v>
      </c>
      <c r="C154" s="5" t="s">
        <v>2200</v>
      </c>
      <c r="D154" s="5" t="s">
        <v>2063</v>
      </c>
      <c r="E154" s="11" t="s">
        <v>907</v>
      </c>
      <c r="F154" s="5" t="s">
        <v>1941</v>
      </c>
      <c r="G154" s="5">
        <v>275</v>
      </c>
      <c r="H154" s="5">
        <v>25</v>
      </c>
      <c r="I154" s="12">
        <f t="shared" si="2"/>
        <v>6875</v>
      </c>
      <c r="J154" s="24" t="e">
        <f>VLOOKUP(B154,'TIIMES DRAWN'!D:K,8,FALSE)</f>
        <v>#N/A</v>
      </c>
    </row>
    <row r="155" spans="1:226" s="13" customFormat="1" ht="12.75" hidden="1" customHeight="1" x14ac:dyDescent="0.25">
      <c r="A155" s="5">
        <v>193</v>
      </c>
      <c r="B155" s="5" t="s">
        <v>384</v>
      </c>
      <c r="C155" s="5" t="s">
        <v>2201</v>
      </c>
      <c r="D155" s="5" t="s">
        <v>2028</v>
      </c>
      <c r="E155" s="11" t="s">
        <v>386</v>
      </c>
      <c r="F155" s="5" t="s">
        <v>1941</v>
      </c>
      <c r="G155" s="5">
        <v>275</v>
      </c>
      <c r="H155" s="5">
        <v>24</v>
      </c>
      <c r="I155" s="12">
        <f t="shared" ref="I155:I201" si="3">G155*H155</f>
        <v>6600</v>
      </c>
      <c r="J155" s="24" t="str">
        <f>VLOOKUP(B155,'TIIMES DRAWN'!D:K,8,FALSE)</f>
        <v>Yes</v>
      </c>
    </row>
    <row r="156" spans="1:226" s="13" customFormat="1" ht="12.75" hidden="1" customHeight="1" x14ac:dyDescent="0.25">
      <c r="A156" s="5">
        <v>194</v>
      </c>
      <c r="B156" s="5" t="s">
        <v>2202</v>
      </c>
      <c r="C156" s="5" t="s">
        <v>2203</v>
      </c>
      <c r="D156" s="5" t="s">
        <v>2028</v>
      </c>
      <c r="E156" s="11" t="s">
        <v>386</v>
      </c>
      <c r="F156" s="5" t="s">
        <v>1941</v>
      </c>
      <c r="G156" s="5">
        <v>275</v>
      </c>
      <c r="H156" s="5">
        <v>25.5</v>
      </c>
      <c r="I156" s="12">
        <f t="shared" si="3"/>
        <v>7012.5</v>
      </c>
      <c r="J156" s="24" t="e">
        <f>VLOOKUP(B156,'TIIMES DRAWN'!D:K,8,FALSE)</f>
        <v>#N/A</v>
      </c>
    </row>
    <row r="157" spans="1:226" s="13" customFormat="1" ht="12.75" hidden="1" customHeight="1" x14ac:dyDescent="0.25">
      <c r="A157" s="5">
        <v>195</v>
      </c>
      <c r="B157" s="5" t="s">
        <v>357</v>
      </c>
      <c r="C157" s="5" t="s">
        <v>2204</v>
      </c>
      <c r="D157" s="5" t="s">
        <v>2028</v>
      </c>
      <c r="E157" s="11" t="s">
        <v>346</v>
      </c>
      <c r="F157" s="5" t="s">
        <v>1941</v>
      </c>
      <c r="G157" s="5">
        <v>275</v>
      </c>
      <c r="H157" s="5">
        <v>24</v>
      </c>
      <c r="I157" s="12">
        <f t="shared" si="3"/>
        <v>6600</v>
      </c>
      <c r="J157" s="24" t="str">
        <f>VLOOKUP(B157,'TIIMES DRAWN'!D:K,8,FALSE)</f>
        <v>Yes</v>
      </c>
    </row>
    <row r="158" spans="1:226" s="13" customFormat="1" ht="12.75" hidden="1" customHeight="1" x14ac:dyDescent="0.25">
      <c r="A158" s="5">
        <v>196</v>
      </c>
      <c r="B158" s="5" t="s">
        <v>148</v>
      </c>
      <c r="C158" s="5" t="s">
        <v>2205</v>
      </c>
      <c r="D158" s="5" t="s">
        <v>1970</v>
      </c>
      <c r="E158" s="11" t="s">
        <v>29</v>
      </c>
      <c r="F158" s="5" t="s">
        <v>1941</v>
      </c>
      <c r="G158" s="5">
        <v>275</v>
      </c>
      <c r="H158" s="5">
        <v>25</v>
      </c>
      <c r="I158" s="12">
        <f t="shared" si="3"/>
        <v>6875</v>
      </c>
      <c r="J158" s="24" t="str">
        <f>VLOOKUP(B158,'TIIMES DRAWN'!D:K,8,FALSE)</f>
        <v>Yes</v>
      </c>
    </row>
    <row r="159" spans="1:226" s="13" customFormat="1" ht="12.75" hidden="1" customHeight="1" x14ac:dyDescent="0.25">
      <c r="A159" s="5">
        <v>197</v>
      </c>
      <c r="B159" s="5" t="s">
        <v>306</v>
      </c>
      <c r="C159" s="5" t="s">
        <v>2206</v>
      </c>
      <c r="D159" s="5" t="s">
        <v>1948</v>
      </c>
      <c r="E159" s="11" t="s">
        <v>237</v>
      </c>
      <c r="F159" s="5" t="s">
        <v>1941</v>
      </c>
      <c r="G159" s="5">
        <v>275</v>
      </c>
      <c r="H159" s="5">
        <v>26</v>
      </c>
      <c r="I159" s="12">
        <f t="shared" si="3"/>
        <v>7150</v>
      </c>
      <c r="J159" s="24" t="str">
        <f>VLOOKUP(B159,'TIIMES DRAWN'!D:K,8,FALSE)</f>
        <v>Yes</v>
      </c>
    </row>
    <row r="160" spans="1:226" s="13" customFormat="1" ht="12.75" hidden="1" customHeight="1" x14ac:dyDescent="0.25">
      <c r="A160" s="5">
        <v>198</v>
      </c>
      <c r="B160" s="5" t="s">
        <v>1518</v>
      </c>
      <c r="C160" s="5" t="s">
        <v>2207</v>
      </c>
      <c r="D160" s="5" t="s">
        <v>1948</v>
      </c>
      <c r="E160" s="11" t="s">
        <v>237</v>
      </c>
      <c r="F160" s="5" t="s">
        <v>1941</v>
      </c>
      <c r="G160" s="5">
        <v>275</v>
      </c>
      <c r="H160" s="5">
        <v>22</v>
      </c>
      <c r="I160" s="12">
        <f t="shared" si="3"/>
        <v>6050</v>
      </c>
      <c r="J160" s="24" t="str">
        <f>VLOOKUP(B160,'TIIMES DRAWN'!D:K,8,FALSE)</f>
        <v>Yes</v>
      </c>
    </row>
    <row r="161" spans="1:226" s="13" customFormat="1" ht="12.75" hidden="1" customHeight="1" x14ac:dyDescent="0.25">
      <c r="A161" s="5">
        <v>199</v>
      </c>
      <c r="B161" s="5" t="s">
        <v>668</v>
      </c>
      <c r="C161" s="5" t="s">
        <v>2208</v>
      </c>
      <c r="D161" s="5" t="s">
        <v>2050</v>
      </c>
      <c r="E161" s="11" t="s">
        <v>613</v>
      </c>
      <c r="F161" s="5" t="s">
        <v>1941</v>
      </c>
      <c r="G161" s="5">
        <v>275</v>
      </c>
      <c r="H161" s="5">
        <v>27</v>
      </c>
      <c r="I161" s="12">
        <f t="shared" si="3"/>
        <v>7425</v>
      </c>
      <c r="J161" s="24" t="str">
        <f>VLOOKUP(B161,'TIIMES DRAWN'!D:K,8,FALSE)</f>
        <v>Yes</v>
      </c>
    </row>
    <row r="162" spans="1:226" s="13" customFormat="1" ht="12.75" hidden="1" customHeight="1" x14ac:dyDescent="0.25">
      <c r="A162" s="5">
        <v>200</v>
      </c>
      <c r="B162" s="5" t="s">
        <v>889</v>
      </c>
      <c r="C162" s="5" t="s">
        <v>2209</v>
      </c>
      <c r="D162" s="5" t="s">
        <v>2063</v>
      </c>
      <c r="E162" s="11" t="s">
        <v>882</v>
      </c>
      <c r="F162" s="5" t="s">
        <v>1941</v>
      </c>
      <c r="G162" s="5">
        <v>275</v>
      </c>
      <c r="H162" s="5">
        <v>23</v>
      </c>
      <c r="I162" s="12">
        <f t="shared" si="3"/>
        <v>6325</v>
      </c>
      <c r="J162" s="24" t="str">
        <f>VLOOKUP(B162,'TIIMES DRAWN'!D:K,8,FALSE)</f>
        <v>Yes</v>
      </c>
    </row>
    <row r="163" spans="1:226" s="13" customFormat="1" ht="12.75" hidden="1" customHeight="1" x14ac:dyDescent="0.25">
      <c r="A163" s="5">
        <v>201</v>
      </c>
      <c r="B163" s="5" t="s">
        <v>1185</v>
      </c>
      <c r="C163" s="5" t="s">
        <v>2210</v>
      </c>
      <c r="D163" s="5" t="s">
        <v>2063</v>
      </c>
      <c r="E163" s="11" t="s">
        <v>907</v>
      </c>
      <c r="F163" s="5" t="s">
        <v>1941</v>
      </c>
      <c r="G163" s="5">
        <v>275</v>
      </c>
      <c r="H163" s="5">
        <v>21</v>
      </c>
      <c r="I163" s="12">
        <f t="shared" si="3"/>
        <v>5775</v>
      </c>
      <c r="J163" s="24" t="str">
        <f>VLOOKUP(B163,'TIIMES DRAWN'!D:K,8,FALSE)</f>
        <v>Yes</v>
      </c>
    </row>
    <row r="164" spans="1:226" s="13" customFormat="1" ht="12.75" hidden="1" customHeight="1" x14ac:dyDescent="0.25">
      <c r="A164" s="5">
        <v>202</v>
      </c>
      <c r="B164" s="5" t="s">
        <v>1054</v>
      </c>
      <c r="C164" s="5" t="s">
        <v>2211</v>
      </c>
      <c r="D164" s="5" t="s">
        <v>2063</v>
      </c>
      <c r="E164" s="11" t="s">
        <v>907</v>
      </c>
      <c r="F164" s="5" t="s">
        <v>1941</v>
      </c>
      <c r="G164" s="5">
        <v>275</v>
      </c>
      <c r="H164" s="5">
        <v>22</v>
      </c>
      <c r="I164" s="12">
        <f t="shared" si="3"/>
        <v>6050</v>
      </c>
      <c r="J164" s="24" t="str">
        <f>VLOOKUP(B164,'TIIMES DRAWN'!D:K,8,FALSE)</f>
        <v>Yes</v>
      </c>
    </row>
    <row r="165" spans="1:226" s="13" customFormat="1" ht="12.75" hidden="1" customHeight="1" x14ac:dyDescent="0.25">
      <c r="A165" s="5">
        <v>203</v>
      </c>
      <c r="B165" s="5" t="s">
        <v>1369</v>
      </c>
      <c r="C165" s="5" t="s">
        <v>2212</v>
      </c>
      <c r="D165" s="5" t="s">
        <v>2103</v>
      </c>
      <c r="E165" s="11" t="s">
        <v>1316</v>
      </c>
      <c r="F165" s="5" t="s">
        <v>1941</v>
      </c>
      <c r="G165" s="5">
        <v>275</v>
      </c>
      <c r="H165" s="5">
        <v>25</v>
      </c>
      <c r="I165" s="12">
        <f t="shared" si="3"/>
        <v>6875</v>
      </c>
      <c r="J165" s="24" t="str">
        <f>VLOOKUP(B165,'TIIMES DRAWN'!D:K,8,FALSE)</f>
        <v>Yes</v>
      </c>
    </row>
    <row r="166" spans="1:226" s="13" customFormat="1" ht="12.75" hidden="1" customHeight="1" x14ac:dyDescent="0.25">
      <c r="A166" s="5">
        <v>204</v>
      </c>
      <c r="B166" s="5" t="s">
        <v>739</v>
      </c>
      <c r="C166" s="5" t="s">
        <v>738</v>
      </c>
      <c r="D166" s="5" t="s">
        <v>2054</v>
      </c>
      <c r="E166" s="11" t="s">
        <v>718</v>
      </c>
      <c r="F166" s="5" t="s">
        <v>1941</v>
      </c>
      <c r="G166" s="5">
        <v>275</v>
      </c>
      <c r="H166" s="5">
        <v>25</v>
      </c>
      <c r="I166" s="12">
        <f t="shared" si="3"/>
        <v>6875</v>
      </c>
      <c r="J166" s="24" t="str">
        <f>VLOOKUP(B166,'TIIMES DRAWN'!D:K,8,FALSE)</f>
        <v>Yes</v>
      </c>
    </row>
    <row r="167" spans="1:226" s="13" customFormat="1" ht="12.75" hidden="1" customHeight="1" x14ac:dyDescent="0.25">
      <c r="A167" s="5">
        <v>205</v>
      </c>
      <c r="B167" s="5" t="s">
        <v>2213</v>
      </c>
      <c r="C167" s="5" t="s">
        <v>2214</v>
      </c>
      <c r="D167" s="5" t="s">
        <v>2103</v>
      </c>
      <c r="E167" s="11" t="s">
        <v>1316</v>
      </c>
      <c r="F167" s="5" t="s">
        <v>1941</v>
      </c>
      <c r="G167" s="5">
        <v>275</v>
      </c>
      <c r="H167" s="5">
        <v>24</v>
      </c>
      <c r="I167" s="12">
        <f t="shared" si="3"/>
        <v>6600</v>
      </c>
      <c r="J167" s="24" t="e">
        <f>VLOOKUP(B167,'TIIMES DRAWN'!D:K,8,FALSE)</f>
        <v>#N/A</v>
      </c>
    </row>
    <row r="168" spans="1:226" s="13" customFormat="1" ht="12.75" hidden="1" customHeight="1" x14ac:dyDescent="0.25">
      <c r="A168" s="5">
        <v>206</v>
      </c>
      <c r="B168" s="5" t="s">
        <v>1075</v>
      </c>
      <c r="C168" s="5" t="s">
        <v>2215</v>
      </c>
      <c r="D168" s="5" t="s">
        <v>2063</v>
      </c>
      <c r="E168" s="11" t="s">
        <v>907</v>
      </c>
      <c r="F168" s="5" t="s">
        <v>1941</v>
      </c>
      <c r="G168" s="5">
        <v>275</v>
      </c>
      <c r="H168" s="5">
        <v>30</v>
      </c>
      <c r="I168" s="12">
        <f t="shared" si="3"/>
        <v>8250</v>
      </c>
      <c r="J168" s="24" t="str">
        <f>VLOOKUP(B168,'TIIMES DRAWN'!D:K,8,FALSE)</f>
        <v>Yes</v>
      </c>
    </row>
    <row r="169" spans="1:226" ht="12.75" hidden="1" customHeight="1" x14ac:dyDescent="0.25">
      <c r="A169" s="5">
        <v>208</v>
      </c>
      <c r="B169" s="17" t="s">
        <v>1835</v>
      </c>
      <c r="C169" s="5" t="s">
        <v>2218</v>
      </c>
      <c r="D169" s="5" t="s">
        <v>1976</v>
      </c>
      <c r="E169" s="11">
        <v>930222</v>
      </c>
      <c r="F169" s="5" t="s">
        <v>1941</v>
      </c>
      <c r="G169" s="5">
        <v>275</v>
      </c>
      <c r="H169" s="5">
        <v>25</v>
      </c>
      <c r="I169" s="12">
        <f t="shared" si="3"/>
        <v>6875</v>
      </c>
      <c r="J169" s="24" t="str">
        <f>VLOOKUP(B169,'TIIMES DRAWN'!D:K,8,FALSE)</f>
        <v>Yes</v>
      </c>
    </row>
    <row r="170" spans="1:226" s="13" customFormat="1" ht="12.75" hidden="1" customHeight="1" x14ac:dyDescent="0.25">
      <c r="A170" s="5">
        <v>209</v>
      </c>
      <c r="B170" s="17" t="s">
        <v>688</v>
      </c>
      <c r="C170" s="5" t="s">
        <v>2219</v>
      </c>
      <c r="D170" s="5" t="s">
        <v>2050</v>
      </c>
      <c r="E170" s="11" t="s">
        <v>613</v>
      </c>
      <c r="F170" s="5" t="s">
        <v>1941</v>
      </c>
      <c r="G170" s="5">
        <v>275</v>
      </c>
      <c r="H170" s="5">
        <v>26</v>
      </c>
      <c r="I170" s="12">
        <f t="shared" si="3"/>
        <v>7150</v>
      </c>
      <c r="J170" s="24" t="str">
        <f>VLOOKUP(B170,'TIIMES DRAWN'!D:K,8,FALSE)</f>
        <v>Yes</v>
      </c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</row>
    <row r="171" spans="1:226" s="13" customFormat="1" ht="12.75" hidden="1" customHeight="1" x14ac:dyDescent="0.25">
      <c r="A171" s="5">
        <v>210</v>
      </c>
      <c r="B171" s="17" t="s">
        <v>1872</v>
      </c>
      <c r="C171" s="5" t="s">
        <v>2220</v>
      </c>
      <c r="D171" s="5" t="s">
        <v>1976</v>
      </c>
      <c r="E171" s="11" t="s">
        <v>1534</v>
      </c>
      <c r="F171" s="5" t="s">
        <v>1941</v>
      </c>
      <c r="G171" s="5">
        <v>275</v>
      </c>
      <c r="H171" s="5">
        <v>24</v>
      </c>
      <c r="I171" s="12">
        <f t="shared" si="3"/>
        <v>6600</v>
      </c>
      <c r="J171" s="24" t="str">
        <f>VLOOKUP(B171,'TIIMES DRAWN'!D:K,8,FALSE)</f>
        <v>Yes</v>
      </c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</row>
    <row r="172" spans="1:226" s="13" customFormat="1" ht="12.75" hidden="1" customHeight="1" x14ac:dyDescent="0.25">
      <c r="A172" s="5">
        <v>211</v>
      </c>
      <c r="B172" s="17" t="s">
        <v>1901</v>
      </c>
      <c r="C172" s="5" t="s">
        <v>2221</v>
      </c>
      <c r="D172" s="5" t="s">
        <v>1976</v>
      </c>
      <c r="E172" s="11" t="s">
        <v>1534</v>
      </c>
      <c r="F172" s="5" t="s">
        <v>1941</v>
      </c>
      <c r="G172" s="5">
        <v>275</v>
      </c>
      <c r="H172" s="5">
        <v>22</v>
      </c>
      <c r="I172" s="12">
        <f t="shared" si="3"/>
        <v>6050</v>
      </c>
      <c r="J172" s="24" t="str">
        <f>VLOOKUP(B172,'TIIMES DRAWN'!D:K,8,FALSE)</f>
        <v>Yes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</row>
    <row r="173" spans="1:226" s="13" customFormat="1" ht="12.75" hidden="1" customHeight="1" x14ac:dyDescent="0.25">
      <c r="A173" s="5">
        <v>212</v>
      </c>
      <c r="B173" s="17" t="s">
        <v>253</v>
      </c>
      <c r="C173" s="5" t="s">
        <v>2222</v>
      </c>
      <c r="D173" s="5" t="s">
        <v>1948</v>
      </c>
      <c r="E173" s="11" t="s">
        <v>237</v>
      </c>
      <c r="F173" s="5" t="s">
        <v>1941</v>
      </c>
      <c r="G173" s="5">
        <v>275</v>
      </c>
      <c r="H173" s="5">
        <v>26</v>
      </c>
      <c r="I173" s="12">
        <f t="shared" si="3"/>
        <v>7150</v>
      </c>
      <c r="J173" s="24" t="str">
        <f>VLOOKUP(B173,'TIIMES DRAWN'!D:K,8,FALSE)</f>
        <v>Yes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</row>
    <row r="174" spans="1:226" s="13" customFormat="1" ht="12.75" hidden="1" customHeight="1" x14ac:dyDescent="0.25">
      <c r="A174" s="5">
        <v>213</v>
      </c>
      <c r="B174" s="17" t="s">
        <v>277</v>
      </c>
      <c r="C174" s="5" t="s">
        <v>2223</v>
      </c>
      <c r="D174" s="5" t="s">
        <v>1948</v>
      </c>
      <c r="E174" s="11" t="s">
        <v>237</v>
      </c>
      <c r="F174" s="5" t="s">
        <v>1941</v>
      </c>
      <c r="G174" s="5">
        <v>275</v>
      </c>
      <c r="H174" s="5">
        <v>26</v>
      </c>
      <c r="I174" s="12">
        <f t="shared" si="3"/>
        <v>7150</v>
      </c>
      <c r="J174" s="24" t="str">
        <f>VLOOKUP(B174,'TIIMES DRAWN'!D:K,8,FALSE)</f>
        <v>Yes</v>
      </c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</row>
    <row r="175" spans="1:226" s="13" customFormat="1" ht="12.75" hidden="1" customHeight="1" x14ac:dyDescent="0.25">
      <c r="A175" s="5">
        <v>214</v>
      </c>
      <c r="B175" s="5" t="s">
        <v>107</v>
      </c>
      <c r="C175" s="5" t="s">
        <v>2224</v>
      </c>
      <c r="D175" s="5" t="s">
        <v>1970</v>
      </c>
      <c r="E175" s="11" t="s">
        <v>29</v>
      </c>
      <c r="F175" s="5" t="s">
        <v>1941</v>
      </c>
      <c r="G175" s="5">
        <v>275</v>
      </c>
      <c r="H175" s="5">
        <v>19</v>
      </c>
      <c r="I175" s="12">
        <f t="shared" si="3"/>
        <v>5225</v>
      </c>
      <c r="J175" s="24" t="str">
        <f>VLOOKUP(B175,'TIIMES DRAWN'!D:K,8,FALSE)</f>
        <v>Yes</v>
      </c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</row>
    <row r="176" spans="1:226" s="13" customFormat="1" ht="12.75" hidden="1" customHeight="1" x14ac:dyDescent="0.25">
      <c r="A176" s="5">
        <v>215</v>
      </c>
      <c r="B176" s="5" t="s">
        <v>156</v>
      </c>
      <c r="C176" s="5" t="s">
        <v>2225</v>
      </c>
      <c r="D176" s="5" t="s">
        <v>1970</v>
      </c>
      <c r="E176" s="11" t="s">
        <v>29</v>
      </c>
      <c r="F176" s="5" t="s">
        <v>1941</v>
      </c>
      <c r="G176" s="5">
        <v>275</v>
      </c>
      <c r="H176" s="5">
        <v>22</v>
      </c>
      <c r="I176" s="12">
        <f t="shared" si="3"/>
        <v>6050</v>
      </c>
      <c r="J176" s="24" t="str">
        <f>VLOOKUP(B176,'TIIMES DRAWN'!D:K,8,FALSE)</f>
        <v>Yes</v>
      </c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</row>
    <row r="177" spans="1:226" s="13" customFormat="1" ht="12.75" hidden="1" customHeight="1" x14ac:dyDescent="0.25">
      <c r="A177" s="5">
        <v>216</v>
      </c>
      <c r="B177" s="5" t="s">
        <v>213</v>
      </c>
      <c r="C177" s="5" t="s">
        <v>2226</v>
      </c>
      <c r="D177" s="5" t="s">
        <v>1970</v>
      </c>
      <c r="E177" s="11" t="s">
        <v>29</v>
      </c>
      <c r="F177" s="5" t="s">
        <v>1941</v>
      </c>
      <c r="G177" s="5">
        <v>275</v>
      </c>
      <c r="H177" s="5">
        <v>24</v>
      </c>
      <c r="I177" s="12">
        <f t="shared" si="3"/>
        <v>6600</v>
      </c>
      <c r="J177" s="24" t="str">
        <f>VLOOKUP(B177,'TIIMES DRAWN'!D:K,8,FALSE)</f>
        <v>Yes</v>
      </c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</row>
    <row r="178" spans="1:226" s="13" customFormat="1" ht="12.75" hidden="1" customHeight="1" x14ac:dyDescent="0.25">
      <c r="A178" s="5">
        <v>217</v>
      </c>
      <c r="B178" s="5" t="s">
        <v>875</v>
      </c>
      <c r="C178" s="5" t="s">
        <v>2227</v>
      </c>
      <c r="D178" s="5" t="s">
        <v>2034</v>
      </c>
      <c r="E178" s="11" t="s">
        <v>415</v>
      </c>
      <c r="F178" s="5" t="s">
        <v>1941</v>
      </c>
      <c r="G178" s="5">
        <v>275</v>
      </c>
      <c r="H178" s="5">
        <v>23</v>
      </c>
      <c r="I178" s="12">
        <f t="shared" si="3"/>
        <v>6325</v>
      </c>
      <c r="J178" s="24" t="str">
        <f>VLOOKUP(B178,'TIIMES DRAWN'!D:K,8,FALSE)</f>
        <v>Yes</v>
      </c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</row>
    <row r="179" spans="1:226" s="13" customFormat="1" ht="12.75" hidden="1" customHeight="1" x14ac:dyDescent="0.25">
      <c r="A179" s="5">
        <v>218</v>
      </c>
      <c r="B179" s="5" t="s">
        <v>1565</v>
      </c>
      <c r="C179" s="5" t="s">
        <v>2228</v>
      </c>
      <c r="D179" s="5" t="s">
        <v>1976</v>
      </c>
      <c r="E179" s="11" t="s">
        <v>1534</v>
      </c>
      <c r="F179" s="5" t="s">
        <v>1941</v>
      </c>
      <c r="G179" s="5">
        <v>275</v>
      </c>
      <c r="H179" s="5">
        <v>20.5</v>
      </c>
      <c r="I179" s="12">
        <f t="shared" si="3"/>
        <v>5637.5</v>
      </c>
      <c r="J179" s="24" t="str">
        <f>VLOOKUP(B179,'TIIMES DRAWN'!D:K,8,FALSE)</f>
        <v>Yes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</row>
    <row r="180" spans="1:226" s="13" customFormat="1" ht="12.75" hidden="1" customHeight="1" x14ac:dyDescent="0.25">
      <c r="A180" s="5">
        <v>219</v>
      </c>
      <c r="B180" s="5" t="s">
        <v>1549</v>
      </c>
      <c r="C180" s="5" t="s">
        <v>2229</v>
      </c>
      <c r="D180" s="5" t="s">
        <v>1976</v>
      </c>
      <c r="E180" s="11" t="s">
        <v>1534</v>
      </c>
      <c r="F180" s="5" t="s">
        <v>1941</v>
      </c>
      <c r="G180" s="5">
        <v>275</v>
      </c>
      <c r="H180" s="5">
        <v>23</v>
      </c>
      <c r="I180" s="12">
        <f t="shared" si="3"/>
        <v>6325</v>
      </c>
      <c r="J180" s="24" t="str">
        <f>VLOOKUP(B180,'TIIMES DRAWN'!D:K,8,FALSE)</f>
        <v>Yes</v>
      </c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</row>
    <row r="181" spans="1:226" s="13" customFormat="1" ht="12.75" hidden="1" customHeight="1" x14ac:dyDescent="0.25">
      <c r="A181" s="5">
        <v>222</v>
      </c>
      <c r="B181" s="5" t="s">
        <v>1253</v>
      </c>
      <c r="C181" s="5" t="s">
        <v>2234</v>
      </c>
      <c r="D181" s="5" t="s">
        <v>2063</v>
      </c>
      <c r="E181" s="11" t="s">
        <v>882</v>
      </c>
      <c r="F181" s="5" t="s">
        <v>1941</v>
      </c>
      <c r="G181" s="5">
        <v>275</v>
      </c>
      <c r="H181" s="5">
        <v>21</v>
      </c>
      <c r="I181" s="12">
        <f t="shared" si="3"/>
        <v>5775</v>
      </c>
      <c r="J181" s="24" t="str">
        <f>VLOOKUP(B181,'TIIMES DRAWN'!D:K,8,FALSE)</f>
        <v>Yes</v>
      </c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</row>
    <row r="182" spans="1:226" s="13" customFormat="1" ht="12.75" hidden="1" customHeight="1" x14ac:dyDescent="0.25">
      <c r="A182" s="5">
        <v>223</v>
      </c>
      <c r="B182" s="5" t="s">
        <v>640</v>
      </c>
      <c r="C182" s="5" t="s">
        <v>2235</v>
      </c>
      <c r="D182" s="5" t="s">
        <v>2050</v>
      </c>
      <c r="E182" s="11" t="s">
        <v>613</v>
      </c>
      <c r="F182" s="5" t="s">
        <v>1941</v>
      </c>
      <c r="G182" s="5">
        <v>275</v>
      </c>
      <c r="H182" s="5">
        <v>25</v>
      </c>
      <c r="I182" s="12">
        <f t="shared" si="3"/>
        <v>6875</v>
      </c>
      <c r="J182" s="24" t="str">
        <f>VLOOKUP(B182,'TIIMES DRAWN'!D:K,8,FALSE)</f>
        <v>Yes</v>
      </c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</row>
    <row r="183" spans="1:226" s="13" customFormat="1" ht="12.75" hidden="1" customHeight="1" x14ac:dyDescent="0.25">
      <c r="A183" s="5">
        <v>224</v>
      </c>
      <c r="B183" s="5" t="s">
        <v>404</v>
      </c>
      <c r="C183" s="5" t="s">
        <v>2236</v>
      </c>
      <c r="D183" s="5" t="s">
        <v>2034</v>
      </c>
      <c r="E183" s="11" t="s">
        <v>406</v>
      </c>
      <c r="F183" s="5" t="s">
        <v>1941</v>
      </c>
      <c r="G183" s="5">
        <v>275</v>
      </c>
      <c r="H183" s="5">
        <v>24</v>
      </c>
      <c r="I183" s="12">
        <f t="shared" si="3"/>
        <v>6600</v>
      </c>
      <c r="J183" s="24" t="str">
        <f>VLOOKUP(B183,'TIIMES DRAWN'!D:K,8,FALSE)</f>
        <v>Yes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</row>
    <row r="184" spans="1:226" s="13" customFormat="1" ht="12.75" hidden="1" customHeight="1" x14ac:dyDescent="0.25">
      <c r="A184" s="5">
        <v>225</v>
      </c>
      <c r="B184" s="5" t="s">
        <v>371</v>
      </c>
      <c r="C184" s="5" t="s">
        <v>2237</v>
      </c>
      <c r="D184" s="5" t="s">
        <v>2028</v>
      </c>
      <c r="E184" s="11" t="s">
        <v>346</v>
      </c>
      <c r="F184" s="5" t="s">
        <v>1941</v>
      </c>
      <c r="G184" s="5">
        <v>275</v>
      </c>
      <c r="H184" s="5">
        <v>17.5</v>
      </c>
      <c r="I184" s="12">
        <f t="shared" si="3"/>
        <v>4812.5</v>
      </c>
      <c r="J184" s="24" t="str">
        <f>VLOOKUP(B184,'TIIMES DRAWN'!D:K,8,FALSE)</f>
        <v>Yes</v>
      </c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</row>
    <row r="185" spans="1:226" s="13" customFormat="1" ht="12.75" hidden="1" customHeight="1" x14ac:dyDescent="0.25">
      <c r="A185" s="5">
        <v>230</v>
      </c>
      <c r="B185" s="5" t="s">
        <v>1638</v>
      </c>
      <c r="C185" s="5" t="s">
        <v>2246</v>
      </c>
      <c r="D185" s="5" t="s">
        <v>1976</v>
      </c>
      <c r="E185" s="11" t="s">
        <v>1534</v>
      </c>
      <c r="F185" s="5" t="s">
        <v>1941</v>
      </c>
      <c r="G185" s="5">
        <v>275</v>
      </c>
      <c r="H185" s="5">
        <v>23</v>
      </c>
      <c r="I185" s="12">
        <f t="shared" si="3"/>
        <v>6325</v>
      </c>
      <c r="J185" s="24" t="str">
        <f>VLOOKUP(B185,'TIIMES DRAWN'!D:K,8,FALSE)</f>
        <v>Yes</v>
      </c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</row>
    <row r="186" spans="1:226" ht="12.75" hidden="1" customHeight="1" x14ac:dyDescent="0.25">
      <c r="A186" s="5">
        <v>231</v>
      </c>
      <c r="B186" s="5" t="s">
        <v>47</v>
      </c>
      <c r="C186" s="5" t="s">
        <v>2247</v>
      </c>
      <c r="D186" s="5" t="s">
        <v>1970</v>
      </c>
      <c r="E186" s="11" t="s">
        <v>29</v>
      </c>
      <c r="F186" s="5" t="s">
        <v>1941</v>
      </c>
      <c r="G186" s="5">
        <v>275</v>
      </c>
      <c r="H186" s="5">
        <v>30</v>
      </c>
      <c r="I186" s="12">
        <f t="shared" si="3"/>
        <v>8250</v>
      </c>
      <c r="J186" s="24" t="str">
        <f>VLOOKUP(B186,'TIIMES DRAWN'!D:K,8,FALSE)</f>
        <v>Yes</v>
      </c>
    </row>
    <row r="187" spans="1:226" ht="12.75" hidden="1" customHeight="1" x14ac:dyDescent="0.25">
      <c r="A187" s="5">
        <v>232</v>
      </c>
      <c r="B187" s="5" t="s">
        <v>164</v>
      </c>
      <c r="C187" s="5" t="s">
        <v>2248</v>
      </c>
      <c r="D187" s="5" t="s">
        <v>1970</v>
      </c>
      <c r="E187" s="11" t="s">
        <v>29</v>
      </c>
      <c r="F187" s="5" t="s">
        <v>1941</v>
      </c>
      <c r="G187" s="5">
        <v>275</v>
      </c>
      <c r="H187" s="5">
        <v>25</v>
      </c>
      <c r="I187" s="12">
        <f t="shared" si="3"/>
        <v>6875</v>
      </c>
      <c r="J187" s="24" t="str">
        <f>VLOOKUP(B187,'TIIMES DRAWN'!D:K,8,FALSE)</f>
        <v>Yes</v>
      </c>
    </row>
    <row r="188" spans="1:226" ht="12.75" hidden="1" customHeight="1" x14ac:dyDescent="0.25">
      <c r="A188" s="5">
        <v>234</v>
      </c>
      <c r="B188" s="19" t="s">
        <v>2249</v>
      </c>
      <c r="C188" s="5" t="s">
        <v>2250</v>
      </c>
      <c r="D188" s="5" t="s">
        <v>2103</v>
      </c>
      <c r="E188" s="11" t="s">
        <v>1316</v>
      </c>
      <c r="F188" s="5" t="s">
        <v>1941</v>
      </c>
      <c r="G188" s="5">
        <v>275</v>
      </c>
      <c r="H188" s="5">
        <v>4</v>
      </c>
      <c r="I188" s="12">
        <f t="shared" si="3"/>
        <v>1100</v>
      </c>
      <c r="J188" s="24" t="e">
        <f>VLOOKUP(B188,'TIIMES DRAWN'!D:K,8,FALSE)</f>
        <v>#N/A</v>
      </c>
    </row>
    <row r="189" spans="1:226" ht="12.75" hidden="1" customHeight="1" x14ac:dyDescent="0.25">
      <c r="A189" s="5">
        <v>235</v>
      </c>
      <c r="B189" s="19" t="s">
        <v>1541</v>
      </c>
      <c r="C189" s="5" t="s">
        <v>2251</v>
      </c>
      <c r="D189" s="5" t="s">
        <v>1976</v>
      </c>
      <c r="E189" s="11" t="s">
        <v>1534</v>
      </c>
      <c r="F189" s="5" t="s">
        <v>1941</v>
      </c>
      <c r="G189" s="5">
        <v>275</v>
      </c>
      <c r="H189" s="5">
        <v>24</v>
      </c>
      <c r="I189" s="12">
        <f t="shared" si="3"/>
        <v>6600</v>
      </c>
      <c r="J189" s="24" t="str">
        <f>VLOOKUP(B189,'TIIMES DRAWN'!D:K,8,FALSE)</f>
        <v>Yes</v>
      </c>
    </row>
    <row r="190" spans="1:226" ht="12.75" hidden="1" customHeight="1" x14ac:dyDescent="0.25">
      <c r="A190" s="5">
        <v>238</v>
      </c>
      <c r="B190" s="19" t="s">
        <v>1755</v>
      </c>
      <c r="C190" s="5" t="s">
        <v>2256</v>
      </c>
      <c r="D190" s="5" t="s">
        <v>1976</v>
      </c>
      <c r="E190" s="11" t="s">
        <v>1534</v>
      </c>
      <c r="F190" s="5" t="s">
        <v>1941</v>
      </c>
      <c r="G190" s="5">
        <v>275</v>
      </c>
      <c r="H190" s="5">
        <v>25</v>
      </c>
      <c r="I190" s="12">
        <f t="shared" si="3"/>
        <v>6875</v>
      </c>
      <c r="J190" s="24" t="str">
        <f>VLOOKUP(B190,'TIIMES DRAWN'!D:K,8,FALSE)</f>
        <v>Yes</v>
      </c>
    </row>
    <row r="191" spans="1:226" s="13" customFormat="1" ht="12.75" hidden="1" customHeight="1" x14ac:dyDescent="0.25">
      <c r="A191" s="5">
        <v>242</v>
      </c>
      <c r="B191" s="19" t="s">
        <v>57</v>
      </c>
      <c r="C191" s="5" t="s">
        <v>2263</v>
      </c>
      <c r="D191" s="5" t="s">
        <v>1970</v>
      </c>
      <c r="E191" s="11" t="s">
        <v>29</v>
      </c>
      <c r="F191" s="5" t="s">
        <v>1941</v>
      </c>
      <c r="G191" s="5">
        <v>275</v>
      </c>
      <c r="H191" s="5">
        <v>23</v>
      </c>
      <c r="I191" s="12">
        <f t="shared" si="3"/>
        <v>6325</v>
      </c>
      <c r="J191" s="24" t="str">
        <f>VLOOKUP(B191,'TIIMES DRAWN'!D:K,8,FALSE)</f>
        <v>Yes</v>
      </c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</row>
    <row r="192" spans="1:226" s="13" customFormat="1" ht="12.75" hidden="1" customHeight="1" x14ac:dyDescent="0.25">
      <c r="A192" s="5">
        <v>243</v>
      </c>
      <c r="B192" s="19" t="s">
        <v>1080</v>
      </c>
      <c r="C192" s="5" t="s">
        <v>2264</v>
      </c>
      <c r="D192" s="5" t="s">
        <v>2063</v>
      </c>
      <c r="E192" s="11" t="s">
        <v>882</v>
      </c>
      <c r="F192" s="5" t="s">
        <v>1941</v>
      </c>
      <c r="G192" s="5">
        <v>275</v>
      </c>
      <c r="H192" s="5">
        <v>10</v>
      </c>
      <c r="I192" s="12">
        <f t="shared" si="3"/>
        <v>2750</v>
      </c>
      <c r="J192" s="24" t="str">
        <f>VLOOKUP(B192,'TIIMES DRAWN'!D:K,8,FALSE)</f>
        <v>Yes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</row>
    <row r="193" spans="1:226" s="13" customFormat="1" ht="12.75" hidden="1" customHeight="1" x14ac:dyDescent="0.25">
      <c r="A193" s="5">
        <v>244</v>
      </c>
      <c r="B193" s="19" t="s">
        <v>1010</v>
      </c>
      <c r="C193" s="5" t="s">
        <v>2265</v>
      </c>
      <c r="D193" s="5" t="s">
        <v>2063</v>
      </c>
      <c r="E193" s="11" t="s">
        <v>907</v>
      </c>
      <c r="F193" s="5" t="s">
        <v>1941</v>
      </c>
      <c r="G193" s="5">
        <v>275</v>
      </c>
      <c r="H193" s="5">
        <v>25</v>
      </c>
      <c r="I193" s="12">
        <f t="shared" si="3"/>
        <v>6875</v>
      </c>
      <c r="J193" s="24" t="str">
        <f>VLOOKUP(B193,'TIIMES DRAWN'!D:K,8,FALSE)</f>
        <v>Yes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</row>
    <row r="194" spans="1:226" s="13" customFormat="1" ht="12.75" hidden="1" customHeight="1" x14ac:dyDescent="0.25">
      <c r="A194" s="5">
        <v>245</v>
      </c>
      <c r="B194" s="19" t="s">
        <v>905</v>
      </c>
      <c r="C194" s="5" t="s">
        <v>2266</v>
      </c>
      <c r="D194" s="5" t="s">
        <v>2063</v>
      </c>
      <c r="E194" s="11" t="s">
        <v>907</v>
      </c>
      <c r="F194" s="5" t="s">
        <v>1941</v>
      </c>
      <c r="G194" s="5">
        <v>275</v>
      </c>
      <c r="H194" s="5">
        <v>25</v>
      </c>
      <c r="I194" s="12">
        <f t="shared" si="3"/>
        <v>6875</v>
      </c>
      <c r="J194" s="24" t="str">
        <f>VLOOKUP(B194,'TIIMES DRAWN'!D:K,8,FALSE)</f>
        <v>Yes</v>
      </c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</row>
    <row r="195" spans="1:226" s="13" customFormat="1" ht="12.75" hidden="1" customHeight="1" x14ac:dyDescent="0.25">
      <c r="A195" s="5">
        <v>246</v>
      </c>
      <c r="B195" s="5" t="s">
        <v>1203</v>
      </c>
      <c r="C195" s="5" t="s">
        <v>2267</v>
      </c>
      <c r="D195" s="5" t="s">
        <v>2063</v>
      </c>
      <c r="E195" s="11" t="s">
        <v>907</v>
      </c>
      <c r="F195" s="5" t="s">
        <v>1941</v>
      </c>
      <c r="G195" s="5">
        <v>275</v>
      </c>
      <c r="H195" s="5">
        <v>23</v>
      </c>
      <c r="I195" s="12">
        <f t="shared" si="3"/>
        <v>6325</v>
      </c>
      <c r="J195" s="24" t="str">
        <f>VLOOKUP(B195,'TIIMES DRAWN'!D:K,8,FALSE)</f>
        <v>Yes</v>
      </c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</row>
    <row r="196" spans="1:226" s="13" customFormat="1" ht="12.75" hidden="1" customHeight="1" x14ac:dyDescent="0.25">
      <c r="A196" s="5">
        <v>248</v>
      </c>
      <c r="B196" s="19" t="s">
        <v>245</v>
      </c>
      <c r="C196" s="5" t="s">
        <v>2270</v>
      </c>
      <c r="D196" s="5" t="s">
        <v>1948</v>
      </c>
      <c r="E196" s="7" t="s">
        <v>237</v>
      </c>
      <c r="F196" s="5" t="s">
        <v>1941</v>
      </c>
      <c r="G196" s="5">
        <v>275</v>
      </c>
      <c r="H196" s="5">
        <v>22</v>
      </c>
      <c r="I196" s="12">
        <f t="shared" si="3"/>
        <v>6050</v>
      </c>
      <c r="J196" s="24" t="str">
        <f>VLOOKUP(B196,'TIIMES DRAWN'!D:K,8,FALSE)</f>
        <v>Yes</v>
      </c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</row>
    <row r="197" spans="1:226" s="13" customFormat="1" ht="12.75" hidden="1" customHeight="1" x14ac:dyDescent="0.25">
      <c r="A197" s="5">
        <v>250</v>
      </c>
      <c r="B197" s="5" t="s">
        <v>478</v>
      </c>
      <c r="C197" s="5" t="s">
        <v>2273</v>
      </c>
      <c r="D197" s="5" t="s">
        <v>2034</v>
      </c>
      <c r="E197" s="11" t="s">
        <v>406</v>
      </c>
      <c r="F197" s="5" t="s">
        <v>1941</v>
      </c>
      <c r="G197" s="5">
        <v>275</v>
      </c>
      <c r="H197" s="5">
        <v>24</v>
      </c>
      <c r="I197" s="12">
        <f t="shared" si="3"/>
        <v>6600</v>
      </c>
      <c r="J197" s="24" t="str">
        <f>VLOOKUP(B197,'TIIMES DRAWN'!D:K,8,FALSE)</f>
        <v>Yes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</row>
    <row r="198" spans="1:226" ht="12.75" hidden="1" customHeight="1" x14ac:dyDescent="0.25">
      <c r="A198" s="5">
        <v>252</v>
      </c>
      <c r="B198" s="17" t="s">
        <v>2276</v>
      </c>
      <c r="C198" s="17" t="s">
        <v>2277</v>
      </c>
      <c r="D198" s="5" t="s">
        <v>2103</v>
      </c>
      <c r="E198" s="7" t="s">
        <v>1316</v>
      </c>
      <c r="F198" s="5" t="s">
        <v>1941</v>
      </c>
      <c r="G198" s="5">
        <v>275</v>
      </c>
      <c r="H198" s="5">
        <v>25</v>
      </c>
      <c r="I198" s="12">
        <f t="shared" si="3"/>
        <v>6875</v>
      </c>
      <c r="J198" s="24" t="e">
        <f>VLOOKUP(B198,'TIIMES DRAWN'!D:K,8,FALSE)</f>
        <v>#N/A</v>
      </c>
    </row>
    <row r="199" spans="1:226" ht="12.75" hidden="1" customHeight="1" x14ac:dyDescent="0.25">
      <c r="A199" s="5">
        <v>254</v>
      </c>
      <c r="B199" s="17" t="s">
        <v>1618</v>
      </c>
      <c r="C199" s="17" t="s">
        <v>2280</v>
      </c>
      <c r="D199" s="5" t="s">
        <v>1976</v>
      </c>
      <c r="E199" s="7" t="s">
        <v>1534</v>
      </c>
      <c r="F199" s="5" t="s">
        <v>1941</v>
      </c>
      <c r="G199" s="5">
        <v>275</v>
      </c>
      <c r="H199" s="5">
        <v>25</v>
      </c>
      <c r="I199" s="12">
        <f t="shared" si="3"/>
        <v>6875</v>
      </c>
      <c r="J199" s="24" t="str">
        <f>VLOOKUP(B199,'TIIMES DRAWN'!D:K,8,FALSE)</f>
        <v>Yes</v>
      </c>
    </row>
    <row r="200" spans="1:226" s="20" customFormat="1" ht="12.75" hidden="1" customHeight="1" x14ac:dyDescent="0.25">
      <c r="A200" s="5">
        <v>255</v>
      </c>
      <c r="B200" s="17" t="s">
        <v>926</v>
      </c>
      <c r="C200" s="5" t="s">
        <v>2281</v>
      </c>
      <c r="D200" s="5" t="s">
        <v>2063</v>
      </c>
      <c r="E200" s="11" t="s">
        <v>907</v>
      </c>
      <c r="F200" s="5" t="s">
        <v>1941</v>
      </c>
      <c r="G200" s="5">
        <v>275</v>
      </c>
      <c r="H200" s="5">
        <v>25</v>
      </c>
      <c r="I200" s="12">
        <f t="shared" si="3"/>
        <v>6875</v>
      </c>
      <c r="J200" s="24" t="str">
        <f>VLOOKUP(B200,'TIIMES DRAWN'!D:K,8,FALSE)</f>
        <v>Yes</v>
      </c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</row>
    <row r="201" spans="1:226" ht="12.75" hidden="1" customHeight="1" x14ac:dyDescent="0.25">
      <c r="A201" s="5">
        <v>256</v>
      </c>
      <c r="B201" s="17" t="s">
        <v>660</v>
      </c>
      <c r="C201" s="5" t="s">
        <v>2282</v>
      </c>
      <c r="D201" s="5" t="s">
        <v>2050</v>
      </c>
      <c r="E201" s="11" t="s">
        <v>613</v>
      </c>
      <c r="F201" s="5" t="s">
        <v>1941</v>
      </c>
      <c r="G201" s="7">
        <v>275</v>
      </c>
      <c r="H201" s="5">
        <v>24</v>
      </c>
      <c r="I201" s="12">
        <f t="shared" si="3"/>
        <v>6600</v>
      </c>
      <c r="J201" s="24" t="str">
        <f>VLOOKUP(B201,'TIIMES DRAWN'!D:K,8,FALSE)</f>
        <v>Yes</v>
      </c>
      <c r="HO201" s="21"/>
      <c r="HQ201" s="22"/>
    </row>
    <row r="202" spans="1:226" ht="12.75" hidden="1" customHeight="1" x14ac:dyDescent="0.25">
      <c r="A202" s="5">
        <v>258</v>
      </c>
      <c r="B202" s="5" t="s">
        <v>2285</v>
      </c>
      <c r="C202" s="5" t="s">
        <v>2286</v>
      </c>
      <c r="D202" s="5" t="s">
        <v>2103</v>
      </c>
      <c r="E202" s="11" t="s">
        <v>1316</v>
      </c>
      <c r="F202" s="5" t="s">
        <v>1941</v>
      </c>
      <c r="G202" s="5">
        <v>275</v>
      </c>
      <c r="H202" s="5">
        <v>27</v>
      </c>
      <c r="I202" s="12">
        <f t="shared" ref="I202:I251" si="4">G202*H202</f>
        <v>7425</v>
      </c>
      <c r="J202" s="24" t="e">
        <f>VLOOKUP(B202,'TIIMES DRAWN'!D:K,8,FALSE)</f>
        <v>#N/A</v>
      </c>
    </row>
    <row r="203" spans="1:226" s="13" customFormat="1" ht="12.75" hidden="1" customHeight="1" x14ac:dyDescent="0.25">
      <c r="A203" s="5">
        <v>259</v>
      </c>
      <c r="B203" s="5" t="s">
        <v>2287</v>
      </c>
      <c r="C203" s="5" t="s">
        <v>2288</v>
      </c>
      <c r="D203" s="5" t="s">
        <v>2103</v>
      </c>
      <c r="E203" s="11" t="s">
        <v>1316</v>
      </c>
      <c r="F203" s="5" t="s">
        <v>1941</v>
      </c>
      <c r="G203" s="5">
        <v>275</v>
      </c>
      <c r="H203" s="5">
        <v>22</v>
      </c>
      <c r="I203" s="12">
        <f t="shared" si="4"/>
        <v>6050</v>
      </c>
      <c r="J203" s="24" t="e">
        <f>VLOOKUP(B203,'TIIMES DRAWN'!D:K,8,FALSE)</f>
        <v>#N/A</v>
      </c>
    </row>
    <row r="204" spans="1:226" s="13" customFormat="1" hidden="1" x14ac:dyDescent="0.25">
      <c r="A204" s="5">
        <v>260</v>
      </c>
      <c r="B204" s="5" t="s">
        <v>2289</v>
      </c>
      <c r="C204" s="5" t="s">
        <v>2290</v>
      </c>
      <c r="D204" s="5" t="s">
        <v>1939</v>
      </c>
      <c r="E204" s="11" t="s">
        <v>1940</v>
      </c>
      <c r="F204" s="5" t="s">
        <v>1941</v>
      </c>
      <c r="G204" s="5">
        <v>275</v>
      </c>
      <c r="H204" s="5">
        <v>18</v>
      </c>
      <c r="I204" s="12">
        <f t="shared" si="4"/>
        <v>4950</v>
      </c>
      <c r="J204" s="24" t="e">
        <f>VLOOKUP(B204,'TIIMES DRAWN'!D:K,8,FALSE)</f>
        <v>#N/A</v>
      </c>
    </row>
    <row r="205" spans="1:226" s="13" customFormat="1" ht="12.75" hidden="1" customHeight="1" x14ac:dyDescent="0.25">
      <c r="A205" s="5">
        <v>261</v>
      </c>
      <c r="B205" s="5" t="s">
        <v>1747</v>
      </c>
      <c r="C205" s="5" t="s">
        <v>2291</v>
      </c>
      <c r="D205" s="5" t="s">
        <v>1976</v>
      </c>
      <c r="E205" s="11" t="s">
        <v>1534</v>
      </c>
      <c r="F205" s="5" t="s">
        <v>1941</v>
      </c>
      <c r="G205" s="5">
        <v>275</v>
      </c>
      <c r="H205" s="5">
        <v>22</v>
      </c>
      <c r="I205" s="12">
        <f t="shared" si="4"/>
        <v>6050</v>
      </c>
      <c r="J205" s="24" t="str">
        <f>VLOOKUP(B205,'TIIMES DRAWN'!D:K,8,FALSE)</f>
        <v>Yes</v>
      </c>
    </row>
    <row r="206" spans="1:226" s="13" customFormat="1" ht="12.75" hidden="1" customHeight="1" x14ac:dyDescent="0.25">
      <c r="A206" s="5">
        <v>262</v>
      </c>
      <c r="B206" s="5" t="s">
        <v>1658</v>
      </c>
      <c r="C206" s="5" t="s">
        <v>2292</v>
      </c>
      <c r="D206" s="5" t="s">
        <v>1976</v>
      </c>
      <c r="E206" s="11" t="s">
        <v>1534</v>
      </c>
      <c r="F206" s="5" t="s">
        <v>1941</v>
      </c>
      <c r="G206" s="5">
        <v>275</v>
      </c>
      <c r="H206" s="5">
        <v>23.5</v>
      </c>
      <c r="I206" s="12">
        <f t="shared" si="4"/>
        <v>6462.5</v>
      </c>
      <c r="J206" s="24" t="str">
        <f>VLOOKUP(B206,'TIIMES DRAWN'!D:K,8,FALSE)</f>
        <v>Yes</v>
      </c>
    </row>
    <row r="207" spans="1:226" s="13" customFormat="1" ht="12.75" hidden="1" customHeight="1" x14ac:dyDescent="0.25">
      <c r="A207" s="5">
        <v>263</v>
      </c>
      <c r="B207" s="5" t="s">
        <v>537</v>
      </c>
      <c r="C207" s="5" t="s">
        <v>2293</v>
      </c>
      <c r="D207" s="5" t="s">
        <v>2034</v>
      </c>
      <c r="E207" s="11" t="s">
        <v>415</v>
      </c>
      <c r="F207" s="5" t="s">
        <v>1941</v>
      </c>
      <c r="G207" s="5">
        <v>275</v>
      </c>
      <c r="H207" s="5">
        <v>25</v>
      </c>
      <c r="I207" s="12">
        <f t="shared" si="4"/>
        <v>6875</v>
      </c>
      <c r="J207" s="24" t="str">
        <f>VLOOKUP(B207,'TIIMES DRAWN'!D:K,8,FALSE)</f>
        <v>Yes</v>
      </c>
    </row>
    <row r="208" spans="1:226" s="13" customFormat="1" ht="12.75" hidden="1" customHeight="1" x14ac:dyDescent="0.25">
      <c r="A208" s="5">
        <v>265</v>
      </c>
      <c r="B208" s="5" t="s">
        <v>88</v>
      </c>
      <c r="C208" s="5" t="s">
        <v>2296</v>
      </c>
      <c r="D208" s="5" t="s">
        <v>1970</v>
      </c>
      <c r="E208" s="11" t="s">
        <v>29</v>
      </c>
      <c r="F208" s="5" t="s">
        <v>1941</v>
      </c>
      <c r="G208" s="5">
        <v>275</v>
      </c>
      <c r="H208" s="5">
        <v>23</v>
      </c>
      <c r="I208" s="12">
        <f t="shared" si="4"/>
        <v>6325</v>
      </c>
      <c r="J208" s="24" t="str">
        <f>VLOOKUP(B208,'TIIMES DRAWN'!D:K,8,FALSE)</f>
        <v>Yes</v>
      </c>
    </row>
    <row r="209" spans="1:226" s="13" customFormat="1" ht="12.75" hidden="1" customHeight="1" x14ac:dyDescent="0.25">
      <c r="A209" s="5">
        <v>266</v>
      </c>
      <c r="B209" s="5" t="s">
        <v>1006</v>
      </c>
      <c r="C209" s="5" t="s">
        <v>2297</v>
      </c>
      <c r="D209" s="5" t="s">
        <v>2063</v>
      </c>
      <c r="E209" s="11" t="s">
        <v>907</v>
      </c>
      <c r="F209" s="5" t="s">
        <v>1941</v>
      </c>
      <c r="G209" s="5">
        <v>275</v>
      </c>
      <c r="H209" s="5">
        <v>24</v>
      </c>
      <c r="I209" s="12">
        <f t="shared" si="4"/>
        <v>6600</v>
      </c>
      <c r="J209" s="24" t="str">
        <f>VLOOKUP(B209,'TIIMES DRAWN'!D:K,8,FALSE)</f>
        <v>Yes</v>
      </c>
    </row>
    <row r="210" spans="1:226" s="13" customFormat="1" ht="12.75" hidden="1" customHeight="1" x14ac:dyDescent="0.25">
      <c r="A210" s="5">
        <v>268</v>
      </c>
      <c r="B210" s="5" t="s">
        <v>1880</v>
      </c>
      <c r="C210" s="5" t="s">
        <v>2300</v>
      </c>
      <c r="D210" s="5" t="s">
        <v>1976</v>
      </c>
      <c r="E210" s="11" t="s">
        <v>1534</v>
      </c>
      <c r="F210" s="5" t="s">
        <v>1941</v>
      </c>
      <c r="G210" s="5">
        <v>275</v>
      </c>
      <c r="H210" s="5">
        <v>19</v>
      </c>
      <c r="I210" s="12">
        <f t="shared" si="4"/>
        <v>5225</v>
      </c>
      <c r="J210" s="24" t="str">
        <f>VLOOKUP(B210,'TIIMES DRAWN'!D:K,8,FALSE)</f>
        <v>Yes</v>
      </c>
    </row>
    <row r="211" spans="1:226" ht="12.75" hidden="1" customHeight="1" x14ac:dyDescent="0.25">
      <c r="A211" s="5">
        <v>269</v>
      </c>
      <c r="B211" s="5" t="s">
        <v>1301</v>
      </c>
      <c r="C211" s="5" t="s">
        <v>2301</v>
      </c>
      <c r="D211" s="5" t="s">
        <v>2063</v>
      </c>
      <c r="E211" s="11" t="s">
        <v>907</v>
      </c>
      <c r="F211" s="5" t="s">
        <v>1941</v>
      </c>
      <c r="G211" s="5">
        <v>275</v>
      </c>
      <c r="H211" s="5">
        <v>24</v>
      </c>
      <c r="I211" s="12">
        <f t="shared" si="4"/>
        <v>6600</v>
      </c>
      <c r="J211" s="24" t="str">
        <f>VLOOKUP(B211,'TIIMES DRAWN'!D:K,8,FALSE)</f>
        <v>Yes</v>
      </c>
    </row>
    <row r="212" spans="1:226" ht="12.75" hidden="1" customHeight="1" x14ac:dyDescent="0.25">
      <c r="A212" s="5">
        <v>271</v>
      </c>
      <c r="B212" s="5" t="s">
        <v>2304</v>
      </c>
      <c r="C212" s="5" t="s">
        <v>2305</v>
      </c>
      <c r="D212" s="5" t="s">
        <v>2034</v>
      </c>
      <c r="E212" s="11" t="s">
        <v>415</v>
      </c>
      <c r="F212" s="5" t="s">
        <v>1941</v>
      </c>
      <c r="G212" s="5">
        <v>275</v>
      </c>
      <c r="H212" s="5">
        <v>26</v>
      </c>
      <c r="I212" s="12">
        <f t="shared" si="4"/>
        <v>7150</v>
      </c>
      <c r="J212" s="24" t="e">
        <f>VLOOKUP(B212,'TIIMES DRAWN'!D:K,8,FALSE)</f>
        <v>#N/A</v>
      </c>
    </row>
    <row r="213" spans="1:226" ht="12.75" hidden="1" customHeight="1" x14ac:dyDescent="0.25">
      <c r="A213" s="5">
        <v>272</v>
      </c>
      <c r="B213" s="5" t="s">
        <v>846</v>
      </c>
      <c r="C213" s="5" t="s">
        <v>2306</v>
      </c>
      <c r="D213" s="5" t="s">
        <v>2034</v>
      </c>
      <c r="E213" s="11" t="s">
        <v>415</v>
      </c>
      <c r="F213" s="5" t="s">
        <v>1941</v>
      </c>
      <c r="G213" s="5">
        <v>275</v>
      </c>
      <c r="H213" s="5">
        <v>26</v>
      </c>
      <c r="I213" s="12">
        <f t="shared" si="4"/>
        <v>7150</v>
      </c>
      <c r="J213" s="24" t="str">
        <f>VLOOKUP(B213,'TIIMES DRAWN'!D:K,8,FALSE)</f>
        <v>Yes</v>
      </c>
    </row>
    <row r="214" spans="1:226" ht="12.75" hidden="1" customHeight="1" x14ac:dyDescent="0.25">
      <c r="A214" s="5">
        <v>273</v>
      </c>
      <c r="B214" s="5" t="s">
        <v>349</v>
      </c>
      <c r="C214" s="5" t="s">
        <v>2307</v>
      </c>
      <c r="D214" s="5" t="s">
        <v>2028</v>
      </c>
      <c r="E214" s="11" t="s">
        <v>346</v>
      </c>
      <c r="F214" s="5" t="s">
        <v>1941</v>
      </c>
      <c r="G214" s="5">
        <v>275</v>
      </c>
      <c r="H214" s="5">
        <v>24</v>
      </c>
      <c r="I214" s="12">
        <f t="shared" si="4"/>
        <v>6600</v>
      </c>
      <c r="J214" s="24" t="str">
        <f>VLOOKUP(B214,'TIIMES DRAWN'!D:K,8,FALSE)</f>
        <v>Yes</v>
      </c>
    </row>
    <row r="215" spans="1:226" ht="12.75" hidden="1" customHeight="1" x14ac:dyDescent="0.25">
      <c r="A215" s="5">
        <v>275</v>
      </c>
      <c r="B215" s="5" t="s">
        <v>966</v>
      </c>
      <c r="C215" s="5" t="s">
        <v>2310</v>
      </c>
      <c r="D215" s="5" t="s">
        <v>2063</v>
      </c>
      <c r="E215" s="11" t="s">
        <v>907</v>
      </c>
      <c r="F215" s="5" t="s">
        <v>1941</v>
      </c>
      <c r="G215" s="5">
        <v>275</v>
      </c>
      <c r="H215" s="5">
        <v>24</v>
      </c>
      <c r="I215" s="12">
        <f t="shared" si="4"/>
        <v>6600</v>
      </c>
      <c r="J215" s="24" t="str">
        <f>VLOOKUP(B215,'TIIMES DRAWN'!D:K,8,FALSE)</f>
        <v>Yes</v>
      </c>
    </row>
    <row r="216" spans="1:226" s="13" customFormat="1" ht="12.75" hidden="1" customHeight="1" x14ac:dyDescent="0.25">
      <c r="A216" s="5">
        <v>276</v>
      </c>
      <c r="B216" s="5" t="s">
        <v>1284</v>
      </c>
      <c r="C216" s="5" t="s">
        <v>2311</v>
      </c>
      <c r="D216" s="5" t="s">
        <v>2063</v>
      </c>
      <c r="E216" s="11" t="s">
        <v>907</v>
      </c>
      <c r="F216" s="5" t="s">
        <v>1941</v>
      </c>
      <c r="G216" s="5">
        <v>275</v>
      </c>
      <c r="H216" s="5">
        <v>24</v>
      </c>
      <c r="I216" s="12">
        <f t="shared" si="4"/>
        <v>6600</v>
      </c>
      <c r="J216" s="24" t="str">
        <f>VLOOKUP(B216,'TIIMES DRAWN'!D:K,8,FALSE)</f>
        <v>Yes</v>
      </c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</row>
    <row r="217" spans="1:226" s="13" customFormat="1" ht="12.75" hidden="1" customHeight="1" x14ac:dyDescent="0.25">
      <c r="A217" s="5">
        <v>277</v>
      </c>
      <c r="B217" s="5" t="s">
        <v>2312</v>
      </c>
      <c r="C217" s="5" t="s">
        <v>2313</v>
      </c>
      <c r="D217" s="5" t="s">
        <v>2103</v>
      </c>
      <c r="E217" s="11" t="s">
        <v>1316</v>
      </c>
      <c r="F217" s="5" t="s">
        <v>1941</v>
      </c>
      <c r="G217" s="5">
        <v>275</v>
      </c>
      <c r="H217" s="5">
        <v>25</v>
      </c>
      <c r="I217" s="12">
        <f t="shared" si="4"/>
        <v>6875</v>
      </c>
      <c r="J217" s="24" t="e">
        <f>VLOOKUP(B217,'TIIMES DRAWN'!D:K,8,FALSE)</f>
        <v>#N/A</v>
      </c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</row>
    <row r="218" spans="1:226" ht="12.75" hidden="1" customHeight="1" x14ac:dyDescent="0.25">
      <c r="A218" s="5">
        <v>278</v>
      </c>
      <c r="B218" s="5" t="s">
        <v>1759</v>
      </c>
      <c r="C218" s="5" t="s">
        <v>2314</v>
      </c>
      <c r="D218" s="5" t="s">
        <v>1976</v>
      </c>
      <c r="E218" s="11" t="s">
        <v>1534</v>
      </c>
      <c r="F218" s="5" t="s">
        <v>1941</v>
      </c>
      <c r="G218" s="5">
        <v>275</v>
      </c>
      <c r="H218" s="5">
        <v>18</v>
      </c>
      <c r="I218" s="12">
        <f t="shared" si="4"/>
        <v>4950</v>
      </c>
      <c r="J218" s="24" t="str">
        <f>VLOOKUP(B218,'TIIMES DRAWN'!D:K,8,FALSE)</f>
        <v>Yes</v>
      </c>
    </row>
    <row r="219" spans="1:226" s="13" customFormat="1" ht="12.75" hidden="1" customHeight="1" x14ac:dyDescent="0.25">
      <c r="A219" s="5">
        <v>279</v>
      </c>
      <c r="B219" s="5" t="s">
        <v>656</v>
      </c>
      <c r="C219" s="5" t="s">
        <v>2315</v>
      </c>
      <c r="D219" s="5" t="s">
        <v>2050</v>
      </c>
      <c r="E219" s="11" t="s">
        <v>613</v>
      </c>
      <c r="F219" s="5" t="s">
        <v>1941</v>
      </c>
      <c r="G219" s="5">
        <v>275</v>
      </c>
      <c r="H219" s="5">
        <v>22</v>
      </c>
      <c r="I219" s="12">
        <f t="shared" si="4"/>
        <v>6050</v>
      </c>
      <c r="J219" s="24" t="str">
        <f>VLOOKUP(B219,'TIIMES DRAWN'!D:K,8,FALSE)</f>
        <v>Yes</v>
      </c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</row>
    <row r="220" spans="1:226" s="13" customFormat="1" ht="12.75" hidden="1" customHeight="1" x14ac:dyDescent="0.25">
      <c r="A220" s="5">
        <v>281</v>
      </c>
      <c r="B220" s="5" t="s">
        <v>2318</v>
      </c>
      <c r="C220" s="5" t="s">
        <v>2319</v>
      </c>
      <c r="D220" s="5" t="s">
        <v>1939</v>
      </c>
      <c r="E220" s="11" t="s">
        <v>1940</v>
      </c>
      <c r="F220" s="5" t="s">
        <v>1941</v>
      </c>
      <c r="G220" s="5">
        <v>275</v>
      </c>
      <c r="H220" s="5">
        <v>24</v>
      </c>
      <c r="I220" s="12">
        <f t="shared" si="4"/>
        <v>6600</v>
      </c>
      <c r="J220" s="24" t="e">
        <f>VLOOKUP(B220,'TIIMES DRAWN'!D:K,8,FALSE)</f>
        <v>#N/A</v>
      </c>
    </row>
    <row r="221" spans="1:226" s="13" customFormat="1" ht="12.75" hidden="1" customHeight="1" x14ac:dyDescent="0.25">
      <c r="A221" s="5">
        <v>283</v>
      </c>
      <c r="B221" s="5" t="s">
        <v>2322</v>
      </c>
      <c r="C221" s="5" t="s">
        <v>2323</v>
      </c>
      <c r="D221" s="5" t="s">
        <v>1939</v>
      </c>
      <c r="E221" s="11" t="s">
        <v>1940</v>
      </c>
      <c r="F221" s="5" t="s">
        <v>1941</v>
      </c>
      <c r="G221" s="5">
        <v>275</v>
      </c>
      <c r="H221" s="5">
        <v>20</v>
      </c>
      <c r="I221" s="12">
        <f t="shared" si="4"/>
        <v>5500</v>
      </c>
      <c r="J221" s="24" t="e">
        <f>VLOOKUP(B221,'TIIMES DRAWN'!D:K,8,FALSE)</f>
        <v>#N/A</v>
      </c>
    </row>
    <row r="222" spans="1:226" s="13" customFormat="1" ht="12.75" hidden="1" customHeight="1" x14ac:dyDescent="0.25">
      <c r="A222" s="5">
        <v>284</v>
      </c>
      <c r="B222" s="5" t="s">
        <v>820</v>
      </c>
      <c r="C222" s="5" t="s">
        <v>2324</v>
      </c>
      <c r="D222" s="5" t="s">
        <v>2054</v>
      </c>
      <c r="E222" s="11" t="s">
        <v>700</v>
      </c>
      <c r="F222" s="5" t="s">
        <v>1941</v>
      </c>
      <c r="G222" s="5">
        <v>275</v>
      </c>
      <c r="H222" s="5">
        <v>23</v>
      </c>
      <c r="I222" s="12">
        <f t="shared" si="4"/>
        <v>6325</v>
      </c>
      <c r="J222" s="24" t="str">
        <f>VLOOKUP(B222,'TIIMES DRAWN'!D:K,8,FALSE)</f>
        <v>Yes</v>
      </c>
    </row>
    <row r="223" spans="1:226" s="13" customFormat="1" ht="12.75" hidden="1" customHeight="1" x14ac:dyDescent="0.25">
      <c r="A223" s="5">
        <v>285</v>
      </c>
      <c r="B223" s="5" t="s">
        <v>344</v>
      </c>
      <c r="C223" s="5" t="s">
        <v>2325</v>
      </c>
      <c r="D223" s="5" t="s">
        <v>2028</v>
      </c>
      <c r="E223" s="11" t="s">
        <v>346</v>
      </c>
      <c r="F223" s="5" t="s">
        <v>1941</v>
      </c>
      <c r="G223" s="5">
        <v>275</v>
      </c>
      <c r="H223" s="5">
        <v>22</v>
      </c>
      <c r="I223" s="12">
        <f t="shared" si="4"/>
        <v>6050</v>
      </c>
      <c r="J223" s="24" t="str">
        <f>VLOOKUP(B223,'TIIMES DRAWN'!D:K,8,FALSE)</f>
        <v>Yes</v>
      </c>
    </row>
    <row r="224" spans="1:226" s="13" customFormat="1" ht="12.75" hidden="1" customHeight="1" x14ac:dyDescent="0.25">
      <c r="A224" s="5">
        <v>287</v>
      </c>
      <c r="B224" s="5" t="s">
        <v>426</v>
      </c>
      <c r="C224" s="5" t="s">
        <v>2328</v>
      </c>
      <c r="D224" s="5" t="s">
        <v>2034</v>
      </c>
      <c r="E224" s="11" t="s">
        <v>415</v>
      </c>
      <c r="F224" s="5" t="s">
        <v>1941</v>
      </c>
      <c r="G224" s="5">
        <v>275</v>
      </c>
      <c r="H224" s="5">
        <v>24</v>
      </c>
      <c r="I224" s="12">
        <f t="shared" si="4"/>
        <v>6600</v>
      </c>
      <c r="J224" s="24" t="str">
        <f>VLOOKUP(B224,'TIIMES DRAWN'!D:K,8,FALSE)</f>
        <v>Yes</v>
      </c>
    </row>
    <row r="225" spans="1:226" s="13" customFormat="1" ht="12.75" hidden="1" customHeight="1" x14ac:dyDescent="0.25">
      <c r="A225" s="5">
        <v>288</v>
      </c>
      <c r="B225" s="5" t="s">
        <v>520</v>
      </c>
      <c r="C225" s="5" t="s">
        <v>2329</v>
      </c>
      <c r="D225" s="5" t="s">
        <v>2034</v>
      </c>
      <c r="E225" s="11" t="s">
        <v>415</v>
      </c>
      <c r="F225" s="5" t="s">
        <v>1941</v>
      </c>
      <c r="G225" s="5">
        <v>275</v>
      </c>
      <c r="H225" s="5">
        <v>24</v>
      </c>
      <c r="I225" s="12">
        <f t="shared" si="4"/>
        <v>6600</v>
      </c>
      <c r="J225" s="24" t="str">
        <f>VLOOKUP(B225,'TIIMES DRAWN'!D:K,8,FALSE)</f>
        <v>Yes</v>
      </c>
    </row>
    <row r="226" spans="1:226" s="13" customFormat="1" ht="12.75" hidden="1" customHeight="1" x14ac:dyDescent="0.25">
      <c r="A226" s="5">
        <v>290</v>
      </c>
      <c r="B226" s="5" t="s">
        <v>409</v>
      </c>
      <c r="C226" s="5" t="s">
        <v>2332</v>
      </c>
      <c r="D226" s="5" t="s">
        <v>2034</v>
      </c>
      <c r="E226" s="11" t="s">
        <v>415</v>
      </c>
      <c r="F226" s="5" t="s">
        <v>1941</v>
      </c>
      <c r="G226" s="5">
        <v>275</v>
      </c>
      <c r="H226" s="5">
        <v>21</v>
      </c>
      <c r="I226" s="12">
        <f t="shared" si="4"/>
        <v>5775</v>
      </c>
      <c r="J226" s="24" t="str">
        <f>VLOOKUP(B226,'TIIMES DRAWN'!D:K,8,FALSE)</f>
        <v>Yes</v>
      </c>
    </row>
    <row r="227" spans="1:226" s="13" customFormat="1" ht="12.75" hidden="1" customHeight="1" x14ac:dyDescent="0.25">
      <c r="A227" s="5">
        <v>291</v>
      </c>
      <c r="B227" s="5" t="s">
        <v>1489</v>
      </c>
      <c r="C227" s="5" t="s">
        <v>2333</v>
      </c>
      <c r="D227" s="5" t="s">
        <v>2103</v>
      </c>
      <c r="E227" s="11" t="s">
        <v>1316</v>
      </c>
      <c r="F227" s="5" t="s">
        <v>1941</v>
      </c>
      <c r="G227" s="5">
        <v>275</v>
      </c>
      <c r="H227" s="5">
        <v>25</v>
      </c>
      <c r="I227" s="12">
        <f t="shared" si="4"/>
        <v>6875</v>
      </c>
      <c r="J227" s="24" t="str">
        <f>VLOOKUP(B227,'TIIMES DRAWN'!D:K,8,FALSE)</f>
        <v>Yes</v>
      </c>
    </row>
    <row r="228" spans="1:226" s="13" customFormat="1" ht="12.75" hidden="1" customHeight="1" x14ac:dyDescent="0.25">
      <c r="A228" s="5">
        <v>292</v>
      </c>
      <c r="B228" s="5" t="s">
        <v>684</v>
      </c>
      <c r="C228" s="5" t="s">
        <v>2334</v>
      </c>
      <c r="D228" s="5" t="s">
        <v>2050</v>
      </c>
      <c r="E228" s="11" t="s">
        <v>613</v>
      </c>
      <c r="F228" s="5" t="s">
        <v>1941</v>
      </c>
      <c r="G228" s="5">
        <v>275</v>
      </c>
      <c r="H228" s="5">
        <v>25</v>
      </c>
      <c r="I228" s="12">
        <f t="shared" si="4"/>
        <v>6875</v>
      </c>
      <c r="J228" s="24" t="str">
        <f>VLOOKUP(B228,'TIIMES DRAWN'!D:K,8,FALSE)</f>
        <v>Yes</v>
      </c>
    </row>
    <row r="229" spans="1:226" s="13" customFormat="1" ht="12.75" hidden="1" customHeight="1" x14ac:dyDescent="0.25">
      <c r="A229" s="5">
        <v>293</v>
      </c>
      <c r="B229" s="5" t="s">
        <v>132</v>
      </c>
      <c r="C229" s="5" t="s">
        <v>131</v>
      </c>
      <c r="D229" s="5" t="s">
        <v>1970</v>
      </c>
      <c r="E229" s="11" t="s">
        <v>29</v>
      </c>
      <c r="F229" s="5" t="s">
        <v>1941</v>
      </c>
      <c r="G229" s="5">
        <v>275</v>
      </c>
      <c r="H229" s="5">
        <v>25</v>
      </c>
      <c r="I229" s="12">
        <f t="shared" si="4"/>
        <v>6875</v>
      </c>
      <c r="J229" s="24" t="str">
        <f>VLOOKUP(B229,'TIIMES DRAWN'!D:K,8,FALSE)</f>
        <v>Yes</v>
      </c>
    </row>
    <row r="230" spans="1:226" s="13" customFormat="1" ht="12.75" hidden="1" customHeight="1" x14ac:dyDescent="0.25">
      <c r="A230" s="5">
        <v>294</v>
      </c>
      <c r="B230" s="5" t="s">
        <v>2335</v>
      </c>
      <c r="C230" s="5" t="s">
        <v>2336</v>
      </c>
      <c r="D230" s="5" t="s">
        <v>1939</v>
      </c>
      <c r="E230" s="11" t="s">
        <v>1940</v>
      </c>
      <c r="F230" s="5" t="s">
        <v>1941</v>
      </c>
      <c r="G230" s="5">
        <v>275</v>
      </c>
      <c r="H230" s="5">
        <v>21</v>
      </c>
      <c r="I230" s="12">
        <f t="shared" si="4"/>
        <v>5775</v>
      </c>
      <c r="J230" s="24" t="e">
        <f>VLOOKUP(B230,'TIIMES DRAWN'!D:K,8,FALSE)</f>
        <v>#N/A</v>
      </c>
    </row>
    <row r="231" spans="1:226" s="13" customFormat="1" ht="12.75" hidden="1" customHeight="1" x14ac:dyDescent="0.25">
      <c r="A231" s="5">
        <v>295</v>
      </c>
      <c r="B231" s="5" t="s">
        <v>257</v>
      </c>
      <c r="C231" s="5" t="s">
        <v>2337</v>
      </c>
      <c r="D231" s="5" t="s">
        <v>1948</v>
      </c>
      <c r="E231" s="7">
        <v>930673</v>
      </c>
      <c r="F231" s="5" t="s">
        <v>1941</v>
      </c>
      <c r="G231" s="5">
        <v>275</v>
      </c>
      <c r="H231" s="5">
        <v>24</v>
      </c>
      <c r="I231" s="12">
        <f t="shared" si="4"/>
        <v>6600</v>
      </c>
      <c r="J231" s="24" t="str">
        <f>VLOOKUP(B231,'TIIMES DRAWN'!D:K,8,FALSE)</f>
        <v>Yes</v>
      </c>
    </row>
    <row r="232" spans="1:226" s="13" customFormat="1" ht="12.75" hidden="1" customHeight="1" x14ac:dyDescent="0.25">
      <c r="A232" s="5">
        <v>296</v>
      </c>
      <c r="B232" s="5" t="s">
        <v>1042</v>
      </c>
      <c r="C232" s="5" t="s">
        <v>2338</v>
      </c>
      <c r="D232" s="5" t="s">
        <v>2063</v>
      </c>
      <c r="E232" s="11" t="s">
        <v>907</v>
      </c>
      <c r="F232" s="5" t="s">
        <v>1941</v>
      </c>
      <c r="G232" s="5">
        <v>275</v>
      </c>
      <c r="H232" s="5">
        <v>24</v>
      </c>
      <c r="I232" s="12">
        <f t="shared" si="4"/>
        <v>6600</v>
      </c>
      <c r="J232" s="24" t="str">
        <f>VLOOKUP(B232,'TIIMES DRAWN'!D:K,8,FALSE)</f>
        <v>Yes</v>
      </c>
    </row>
    <row r="233" spans="1:226" s="13" customFormat="1" ht="12.75" hidden="1" customHeight="1" x14ac:dyDescent="0.25">
      <c r="A233" s="5">
        <v>297</v>
      </c>
      <c r="B233" s="5" t="s">
        <v>1133</v>
      </c>
      <c r="C233" s="5" t="s">
        <v>2339</v>
      </c>
      <c r="D233" s="5" t="s">
        <v>2063</v>
      </c>
      <c r="E233" s="11" t="s">
        <v>907</v>
      </c>
      <c r="F233" s="5" t="s">
        <v>1941</v>
      </c>
      <c r="G233" s="5">
        <v>275</v>
      </c>
      <c r="H233" s="5">
        <v>14</v>
      </c>
      <c r="I233" s="12">
        <f t="shared" si="4"/>
        <v>3850</v>
      </c>
      <c r="J233" s="24" t="str">
        <f>VLOOKUP(B233,'TIIMES DRAWN'!D:K,8,FALSE)</f>
        <v>Yes</v>
      </c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</row>
    <row r="234" spans="1:226" ht="12.75" hidden="1" customHeight="1" x14ac:dyDescent="0.25">
      <c r="A234" s="5">
        <v>299</v>
      </c>
      <c r="B234" s="23" t="s">
        <v>2342</v>
      </c>
      <c r="C234" s="5" t="s">
        <v>2343</v>
      </c>
      <c r="D234" s="5" t="s">
        <v>1939</v>
      </c>
      <c r="E234" s="11" t="s">
        <v>1940</v>
      </c>
      <c r="F234" s="5" t="s">
        <v>1941</v>
      </c>
      <c r="G234" s="5">
        <v>275</v>
      </c>
      <c r="H234" s="5">
        <v>22</v>
      </c>
      <c r="I234" s="12">
        <f t="shared" si="4"/>
        <v>6050</v>
      </c>
      <c r="J234" s="24" t="e">
        <f>VLOOKUP(B234,'TIIMES DRAWN'!D:K,8,FALSE)</f>
        <v>#N/A</v>
      </c>
    </row>
    <row r="235" spans="1:226" ht="12.75" hidden="1" customHeight="1" x14ac:dyDescent="0.25">
      <c r="A235" s="5">
        <v>300</v>
      </c>
      <c r="B235" s="23" t="s">
        <v>1798</v>
      </c>
      <c r="C235" s="5" t="s">
        <v>2344</v>
      </c>
      <c r="D235" s="5" t="s">
        <v>1976</v>
      </c>
      <c r="E235" s="11" t="s">
        <v>1534</v>
      </c>
      <c r="F235" s="5" t="s">
        <v>1941</v>
      </c>
      <c r="G235" s="5">
        <v>275</v>
      </c>
      <c r="H235" s="5">
        <v>21</v>
      </c>
      <c r="I235" s="12">
        <f t="shared" si="4"/>
        <v>5775</v>
      </c>
      <c r="J235" s="24" t="str">
        <f>VLOOKUP(B235,'TIIMES DRAWN'!D:K,8,FALSE)</f>
        <v>Yes</v>
      </c>
    </row>
    <row r="236" spans="1:226" ht="12.75" hidden="1" customHeight="1" x14ac:dyDescent="0.25">
      <c r="A236" s="5">
        <v>302</v>
      </c>
      <c r="B236" s="23" t="s">
        <v>1169</v>
      </c>
      <c r="C236" s="5" t="s">
        <v>2347</v>
      </c>
      <c r="D236" s="5" t="s">
        <v>2063</v>
      </c>
      <c r="E236" s="11" t="s">
        <v>907</v>
      </c>
      <c r="F236" s="5" t="s">
        <v>1941</v>
      </c>
      <c r="G236" s="5">
        <v>275</v>
      </c>
      <c r="H236" s="5">
        <v>25</v>
      </c>
      <c r="I236" s="12">
        <f t="shared" si="4"/>
        <v>6875</v>
      </c>
      <c r="J236" s="24" t="str">
        <f>VLOOKUP(B236,'TIIMES DRAWN'!D:K,8,FALSE)</f>
        <v>Yes</v>
      </c>
    </row>
    <row r="237" spans="1:226" ht="12.75" hidden="1" customHeight="1" x14ac:dyDescent="0.25">
      <c r="A237" s="5">
        <v>303</v>
      </c>
      <c r="B237" s="5" t="s">
        <v>438</v>
      </c>
      <c r="C237" s="5" t="s">
        <v>2348</v>
      </c>
      <c r="D237" s="5" t="s">
        <v>2034</v>
      </c>
      <c r="E237" s="11" t="s">
        <v>415</v>
      </c>
      <c r="F237" s="24" t="s">
        <v>1941</v>
      </c>
      <c r="G237" s="5">
        <v>275</v>
      </c>
      <c r="H237" s="5">
        <v>25</v>
      </c>
      <c r="I237" s="12">
        <f t="shared" si="4"/>
        <v>6875</v>
      </c>
      <c r="J237" s="24" t="str">
        <f>VLOOKUP(B237,'TIIMES DRAWN'!D:K,8,FALSE)</f>
        <v>Yes</v>
      </c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J237" s="13"/>
      <c r="FK237" s="13"/>
      <c r="FL237" s="13"/>
      <c r="FM237" s="13"/>
      <c r="FN237" s="13"/>
      <c r="FO237" s="13"/>
      <c r="FP237" s="13"/>
      <c r="FQ237" s="13"/>
      <c r="FR237" s="13"/>
      <c r="FS237" s="13"/>
      <c r="FT237" s="13"/>
      <c r="FU237" s="13"/>
      <c r="FV237" s="13"/>
      <c r="FW237" s="13"/>
      <c r="FX237" s="13"/>
      <c r="FY237" s="13"/>
      <c r="FZ237" s="13"/>
      <c r="GA237" s="13"/>
      <c r="GB237" s="13"/>
      <c r="GC237" s="13"/>
      <c r="GD237" s="13"/>
      <c r="GE237" s="13"/>
      <c r="GF237" s="13"/>
      <c r="GG237" s="13"/>
      <c r="GH237" s="13"/>
      <c r="GI237" s="13"/>
      <c r="GJ237" s="13"/>
      <c r="GK237" s="13"/>
      <c r="GL237" s="13"/>
      <c r="GM237" s="13"/>
      <c r="GN237" s="13"/>
      <c r="GO237" s="13"/>
      <c r="GP237" s="13"/>
      <c r="GQ237" s="13"/>
      <c r="GR237" s="13"/>
      <c r="GS237" s="13"/>
      <c r="GT237" s="13"/>
      <c r="GU237" s="13"/>
      <c r="GV237" s="13"/>
      <c r="GW237" s="13"/>
      <c r="GX237" s="13"/>
      <c r="GY237" s="13"/>
      <c r="GZ237" s="13"/>
      <c r="HA237" s="13"/>
      <c r="HB237" s="13"/>
      <c r="HC237" s="13"/>
      <c r="HD237" s="13"/>
      <c r="HE237" s="13"/>
      <c r="HF237" s="13"/>
      <c r="HG237" s="13"/>
      <c r="HH237" s="13"/>
      <c r="HI237" s="13"/>
      <c r="HJ237" s="13"/>
      <c r="HK237" s="13"/>
      <c r="HL237" s="13"/>
      <c r="HM237" s="13"/>
      <c r="HN237" s="13"/>
      <c r="HO237" s="13"/>
      <c r="HP237" s="13"/>
      <c r="HQ237" s="13"/>
      <c r="HR237" s="13"/>
    </row>
    <row r="238" spans="1:226" ht="12.75" hidden="1" customHeight="1" x14ac:dyDescent="0.25">
      <c r="A238" s="5">
        <v>304</v>
      </c>
      <c r="B238" s="5" t="s">
        <v>2349</v>
      </c>
      <c r="C238" s="5" t="s">
        <v>2350</v>
      </c>
      <c r="D238" s="5" t="s">
        <v>2063</v>
      </c>
      <c r="E238" s="11">
        <v>930122</v>
      </c>
      <c r="F238" s="24" t="s">
        <v>1941</v>
      </c>
      <c r="G238" s="5">
        <v>275</v>
      </c>
      <c r="H238" s="5">
        <v>20</v>
      </c>
      <c r="I238" s="12">
        <f t="shared" si="4"/>
        <v>5500</v>
      </c>
      <c r="J238" s="24" t="e">
        <f>VLOOKUP(B238,'TIIMES DRAWN'!D:K,8,FALSE)</f>
        <v>#N/A</v>
      </c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J238" s="13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  <c r="GF238" s="13"/>
      <c r="GG238" s="13"/>
      <c r="GH238" s="13"/>
      <c r="GI238" s="13"/>
      <c r="GJ238" s="13"/>
      <c r="GK238" s="13"/>
      <c r="GL238" s="13"/>
      <c r="GM238" s="13"/>
      <c r="GN238" s="13"/>
      <c r="GO238" s="13"/>
      <c r="GP238" s="13"/>
      <c r="GQ238" s="13"/>
      <c r="GR238" s="13"/>
      <c r="GS238" s="13"/>
      <c r="GT238" s="13"/>
      <c r="GU238" s="13"/>
      <c r="GV238" s="13"/>
      <c r="GW238" s="13"/>
      <c r="GX238" s="13"/>
      <c r="GY238" s="13"/>
      <c r="GZ238" s="13"/>
      <c r="HA238" s="13"/>
      <c r="HB238" s="13"/>
      <c r="HC238" s="13"/>
      <c r="HD238" s="13"/>
      <c r="HE238" s="13"/>
      <c r="HF238" s="13"/>
      <c r="HG238" s="13"/>
      <c r="HH238" s="13"/>
      <c r="HI238" s="13"/>
      <c r="HJ238" s="13"/>
      <c r="HK238" s="13"/>
      <c r="HL238" s="13"/>
      <c r="HM238" s="13"/>
      <c r="HN238" s="13"/>
      <c r="HO238" s="13"/>
      <c r="HP238" s="13"/>
      <c r="HQ238" s="13"/>
      <c r="HR238" s="13"/>
    </row>
    <row r="239" spans="1:226" ht="12.75" hidden="1" customHeight="1" x14ac:dyDescent="0.25">
      <c r="A239" s="5">
        <v>305</v>
      </c>
      <c r="B239" s="5" t="s">
        <v>1893</v>
      </c>
      <c r="C239" s="5" t="s">
        <v>2351</v>
      </c>
      <c r="D239" s="5" t="s">
        <v>1976</v>
      </c>
      <c r="E239" s="11" t="s">
        <v>1534</v>
      </c>
      <c r="F239" s="24" t="s">
        <v>1941</v>
      </c>
      <c r="G239" s="5">
        <v>275</v>
      </c>
      <c r="H239" s="5">
        <v>23</v>
      </c>
      <c r="I239" s="12">
        <f t="shared" si="4"/>
        <v>6325</v>
      </c>
      <c r="J239" s="24" t="str">
        <f>VLOOKUP(B239,'TIIMES DRAWN'!D:K,8,FALSE)</f>
        <v>Yes</v>
      </c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J239" s="13"/>
      <c r="FK239" s="13"/>
      <c r="FL239" s="13"/>
      <c r="FM239" s="13"/>
      <c r="FN239" s="13"/>
      <c r="FO239" s="13"/>
      <c r="FP239" s="13"/>
      <c r="FQ239" s="13"/>
      <c r="FR239" s="13"/>
      <c r="FS239" s="13"/>
      <c r="FT239" s="13"/>
      <c r="FU239" s="13"/>
      <c r="FV239" s="13"/>
      <c r="FW239" s="13"/>
      <c r="FX239" s="13"/>
      <c r="FY239" s="13"/>
      <c r="FZ239" s="13"/>
      <c r="GA239" s="13"/>
      <c r="GB239" s="13"/>
      <c r="GC239" s="13"/>
      <c r="GD239" s="13"/>
      <c r="GE239" s="13"/>
      <c r="GF239" s="13"/>
      <c r="GG239" s="13"/>
      <c r="GH239" s="13"/>
      <c r="GI239" s="13"/>
      <c r="GJ239" s="13"/>
      <c r="GK239" s="13"/>
      <c r="GL239" s="13"/>
      <c r="GM239" s="13"/>
      <c r="GN239" s="13"/>
      <c r="GO239" s="13"/>
      <c r="GP239" s="13"/>
      <c r="GQ239" s="13"/>
      <c r="GR239" s="13"/>
      <c r="GS239" s="13"/>
      <c r="GT239" s="13"/>
      <c r="GU239" s="13"/>
      <c r="GV239" s="13"/>
      <c r="GW239" s="13"/>
      <c r="GX239" s="13"/>
      <c r="GY239" s="13"/>
      <c r="GZ239" s="13"/>
      <c r="HA239" s="13"/>
      <c r="HB239" s="13"/>
      <c r="HC239" s="13"/>
      <c r="HD239" s="13"/>
      <c r="HE239" s="13"/>
      <c r="HF239" s="13"/>
      <c r="HG239" s="13"/>
      <c r="HH239" s="13"/>
      <c r="HI239" s="13"/>
      <c r="HJ239" s="13"/>
      <c r="HK239" s="13"/>
      <c r="HL239" s="13"/>
      <c r="HM239" s="13"/>
      <c r="HN239" s="13"/>
      <c r="HO239" s="13"/>
      <c r="HP239" s="13"/>
      <c r="HQ239" s="13"/>
      <c r="HR239" s="13"/>
    </row>
    <row r="240" spans="1:226" ht="12.75" hidden="1" customHeight="1" x14ac:dyDescent="0.25">
      <c r="A240" s="5">
        <v>306</v>
      </c>
      <c r="B240" s="5" t="s">
        <v>16</v>
      </c>
      <c r="C240" s="5" t="s">
        <v>2352</v>
      </c>
      <c r="D240" s="25" t="s">
        <v>1970</v>
      </c>
      <c r="E240" s="11" t="s">
        <v>29</v>
      </c>
      <c r="F240" s="24" t="s">
        <v>1941</v>
      </c>
      <c r="G240" s="5">
        <v>275</v>
      </c>
      <c r="H240" s="5">
        <v>27</v>
      </c>
      <c r="I240" s="12">
        <f t="shared" si="4"/>
        <v>7425</v>
      </c>
      <c r="J240" s="24" t="str">
        <f>VLOOKUP(B240,'TIIMES DRAWN'!D:K,8,FALSE)</f>
        <v>Yes</v>
      </c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/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</row>
    <row r="241" spans="1:226" hidden="1" x14ac:dyDescent="0.25">
      <c r="A241" s="5">
        <v>307</v>
      </c>
      <c r="B241" s="5" t="s">
        <v>791</v>
      </c>
      <c r="C241" s="5" t="s">
        <v>2353</v>
      </c>
      <c r="D241" s="5" t="s">
        <v>2054</v>
      </c>
      <c r="E241" s="11">
        <v>930522</v>
      </c>
      <c r="F241" s="24" t="s">
        <v>1941</v>
      </c>
      <c r="G241" s="5">
        <v>275</v>
      </c>
      <c r="H241" s="5">
        <v>16</v>
      </c>
      <c r="I241" s="12">
        <f t="shared" si="4"/>
        <v>4400</v>
      </c>
      <c r="J241" s="24" t="str">
        <f>VLOOKUP(B241,'TIIMES DRAWN'!D:K,8,FALSE)</f>
        <v>Yes</v>
      </c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J241" s="13"/>
      <c r="FK241" s="13"/>
      <c r="FL241" s="13"/>
      <c r="FM241" s="13"/>
      <c r="FN241" s="13"/>
      <c r="FO241" s="13"/>
      <c r="FP241" s="13"/>
      <c r="FQ241" s="13"/>
      <c r="FR241" s="13"/>
      <c r="FS241" s="13"/>
      <c r="FT241" s="13"/>
      <c r="FU241" s="13"/>
      <c r="FV241" s="13"/>
      <c r="FW241" s="13"/>
      <c r="FX241" s="13"/>
      <c r="FY241" s="13"/>
      <c r="FZ241" s="13"/>
      <c r="GA241" s="13"/>
      <c r="GB241" s="13"/>
      <c r="GC241" s="13"/>
      <c r="GD241" s="13"/>
      <c r="GE241" s="13"/>
      <c r="GF241" s="13"/>
      <c r="GG241" s="13"/>
      <c r="GH241" s="13"/>
      <c r="GI241" s="13"/>
      <c r="GJ241" s="13"/>
      <c r="GK241" s="13"/>
      <c r="GL241" s="13"/>
      <c r="GM241" s="13"/>
      <c r="GN241" s="13"/>
      <c r="GO241" s="13"/>
      <c r="GP241" s="13"/>
      <c r="GQ241" s="13"/>
      <c r="GR241" s="13"/>
      <c r="GS241" s="13"/>
      <c r="GT241" s="13"/>
      <c r="GU241" s="13"/>
      <c r="GV241" s="13"/>
      <c r="GW241" s="13"/>
      <c r="GX241" s="13"/>
      <c r="GY241" s="13"/>
      <c r="GZ241" s="13"/>
      <c r="HA241" s="13"/>
      <c r="HB241" s="13"/>
      <c r="HC241" s="13"/>
      <c r="HD241" s="13"/>
      <c r="HE241" s="13"/>
      <c r="HF241" s="13"/>
      <c r="HG241" s="13"/>
      <c r="HH241" s="13"/>
      <c r="HI241" s="13"/>
      <c r="HJ241" s="13"/>
      <c r="HK241" s="13"/>
      <c r="HL241" s="13"/>
      <c r="HM241" s="13"/>
      <c r="HN241" s="13"/>
      <c r="HO241" s="13"/>
      <c r="HP241" s="13"/>
      <c r="HQ241" s="13"/>
      <c r="HR241" s="13"/>
    </row>
    <row r="242" spans="1:226" ht="12.75" hidden="1" customHeight="1" x14ac:dyDescent="0.25">
      <c r="A242" s="5">
        <v>308</v>
      </c>
      <c r="B242" s="5" t="s">
        <v>1257</v>
      </c>
      <c r="C242" s="5" t="s">
        <v>2354</v>
      </c>
      <c r="D242" s="5" t="s">
        <v>2063</v>
      </c>
      <c r="E242" s="11">
        <v>930122</v>
      </c>
      <c r="F242" s="24" t="s">
        <v>1941</v>
      </c>
      <c r="G242" s="5">
        <v>275</v>
      </c>
      <c r="H242" s="5">
        <v>29</v>
      </c>
      <c r="I242" s="12">
        <f t="shared" si="4"/>
        <v>7975</v>
      </c>
      <c r="J242" s="24" t="str">
        <f>VLOOKUP(B242,'TIIMES DRAWN'!D:K,8,FALSE)</f>
        <v>Yes</v>
      </c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J242" s="13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  <c r="FY242" s="13"/>
      <c r="FZ242" s="13"/>
      <c r="GA242" s="13"/>
      <c r="GB242" s="13"/>
      <c r="GC242" s="13"/>
      <c r="GD242" s="13"/>
      <c r="GE242" s="13"/>
      <c r="GF242" s="13"/>
      <c r="GG242" s="13"/>
      <c r="GH242" s="13"/>
      <c r="GI242" s="13"/>
      <c r="GJ242" s="13"/>
      <c r="GK242" s="13"/>
      <c r="GL242" s="13"/>
      <c r="GM242" s="13"/>
      <c r="GN242" s="13"/>
      <c r="GO242" s="13"/>
      <c r="GP242" s="13"/>
      <c r="GQ242" s="13"/>
      <c r="GR242" s="13"/>
      <c r="GS242" s="13"/>
      <c r="GT242" s="13"/>
      <c r="GU242" s="13"/>
      <c r="GV242" s="13"/>
      <c r="GW242" s="13"/>
      <c r="GX242" s="13"/>
      <c r="GY242" s="13"/>
      <c r="GZ242" s="13"/>
      <c r="HA242" s="13"/>
      <c r="HB242" s="13"/>
      <c r="HC242" s="13"/>
      <c r="HD242" s="13"/>
      <c r="HE242" s="13"/>
      <c r="HF242" s="13"/>
      <c r="HG242" s="13"/>
      <c r="HH242" s="13"/>
      <c r="HI242" s="13"/>
      <c r="HJ242" s="13"/>
      <c r="HK242" s="13"/>
      <c r="HL242" s="13"/>
      <c r="HM242" s="13"/>
      <c r="HN242" s="13"/>
      <c r="HO242" s="13"/>
      <c r="HP242" s="13"/>
      <c r="HQ242" s="13"/>
      <c r="HR242" s="13"/>
    </row>
    <row r="243" spans="1:226" ht="12.75" hidden="1" customHeight="1" x14ac:dyDescent="0.25">
      <c r="A243" s="5">
        <v>309</v>
      </c>
      <c r="B243" s="5" t="s">
        <v>636</v>
      </c>
      <c r="C243" s="5" t="s">
        <v>2355</v>
      </c>
      <c r="D243" s="5" t="s">
        <v>2050</v>
      </c>
      <c r="E243" s="11" t="s">
        <v>613</v>
      </c>
      <c r="F243" s="24" t="s">
        <v>1941</v>
      </c>
      <c r="G243" s="5">
        <v>275</v>
      </c>
      <c r="H243" s="5">
        <v>24</v>
      </c>
      <c r="I243" s="12">
        <f t="shared" si="4"/>
        <v>6600</v>
      </c>
      <c r="J243" s="24" t="str">
        <f>VLOOKUP(B243,'TIIMES DRAWN'!D:K,8,FALSE)</f>
        <v>Yes</v>
      </c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J243" s="13"/>
      <c r="FK243" s="13"/>
      <c r="FL243" s="13"/>
      <c r="FM243" s="13"/>
      <c r="FN243" s="13"/>
      <c r="FO243" s="13"/>
      <c r="FP243" s="13"/>
      <c r="FQ243" s="13"/>
      <c r="FR243" s="13"/>
      <c r="FS243" s="13"/>
      <c r="FT243" s="13"/>
      <c r="FU243" s="13"/>
      <c r="FV243" s="13"/>
      <c r="FW243" s="13"/>
      <c r="FX243" s="13"/>
      <c r="FY243" s="13"/>
      <c r="FZ243" s="13"/>
      <c r="GA243" s="13"/>
      <c r="GB243" s="13"/>
      <c r="GC243" s="13"/>
      <c r="GD243" s="13"/>
      <c r="GE243" s="13"/>
      <c r="GF243" s="13"/>
      <c r="GG243" s="13"/>
      <c r="GH243" s="13"/>
      <c r="GI243" s="13"/>
      <c r="GJ243" s="13"/>
      <c r="GK243" s="13"/>
      <c r="GL243" s="13"/>
      <c r="GM243" s="13"/>
      <c r="GN243" s="13"/>
      <c r="GO243" s="13"/>
      <c r="GP243" s="13"/>
      <c r="GQ243" s="13"/>
      <c r="GR243" s="13"/>
      <c r="GS243" s="13"/>
      <c r="GT243" s="13"/>
      <c r="GU243" s="13"/>
      <c r="GV243" s="13"/>
      <c r="GW243" s="13"/>
      <c r="GX243" s="13"/>
      <c r="GY243" s="13"/>
      <c r="GZ243" s="13"/>
      <c r="HA243" s="13"/>
      <c r="HB243" s="13"/>
      <c r="HC243" s="13"/>
      <c r="HD243" s="13"/>
      <c r="HE243" s="13"/>
      <c r="HF243" s="13"/>
      <c r="HG243" s="13"/>
      <c r="HH243" s="13"/>
      <c r="HI243" s="13"/>
      <c r="HJ243" s="13"/>
      <c r="HK243" s="13"/>
      <c r="HL243" s="13"/>
      <c r="HM243" s="13"/>
      <c r="HN243" s="13"/>
      <c r="HO243" s="13"/>
      <c r="HP243" s="13"/>
      <c r="HQ243" s="13"/>
      <c r="HR243" s="13"/>
    </row>
    <row r="244" spans="1:226" ht="12.75" hidden="1" customHeight="1" x14ac:dyDescent="0.25">
      <c r="A244" s="5">
        <v>311</v>
      </c>
      <c r="B244" s="5" t="s">
        <v>1715</v>
      </c>
      <c r="C244" s="5" t="s">
        <v>2358</v>
      </c>
      <c r="D244" s="5" t="s">
        <v>1976</v>
      </c>
      <c r="E244" s="11">
        <v>930222</v>
      </c>
      <c r="F244" s="24" t="s">
        <v>1941</v>
      </c>
      <c r="G244" s="5">
        <v>275</v>
      </c>
      <c r="H244" s="5">
        <v>25</v>
      </c>
      <c r="I244" s="12">
        <f t="shared" si="4"/>
        <v>6875</v>
      </c>
      <c r="J244" s="24" t="str">
        <f>VLOOKUP(B244,'TIIMES DRAWN'!D:K,8,FALSE)</f>
        <v>Yes</v>
      </c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J244" s="13"/>
      <c r="FK244" s="13"/>
      <c r="FL244" s="13"/>
      <c r="FM244" s="13"/>
      <c r="FN244" s="13"/>
      <c r="FO244" s="13"/>
      <c r="FP244" s="13"/>
      <c r="FQ244" s="13"/>
      <c r="FR244" s="13"/>
      <c r="FS244" s="13"/>
      <c r="FT244" s="13"/>
      <c r="FU244" s="13"/>
      <c r="FV244" s="13"/>
      <c r="FW244" s="13"/>
      <c r="FX244" s="13"/>
      <c r="FY244" s="13"/>
      <c r="FZ244" s="13"/>
      <c r="GA244" s="13"/>
      <c r="GB244" s="13"/>
      <c r="GC244" s="13"/>
      <c r="GD244" s="13"/>
      <c r="GE244" s="13"/>
      <c r="GF244" s="13"/>
      <c r="GG244" s="13"/>
      <c r="GH244" s="13"/>
      <c r="GI244" s="13"/>
      <c r="GJ244" s="13"/>
      <c r="GK244" s="13"/>
      <c r="GL244" s="13"/>
      <c r="GM244" s="13"/>
      <c r="GN244" s="13"/>
      <c r="GO244" s="13"/>
      <c r="GP244" s="13"/>
      <c r="GQ244" s="13"/>
      <c r="GR244" s="13"/>
      <c r="GS244" s="13"/>
      <c r="GT244" s="13"/>
      <c r="GU244" s="13"/>
      <c r="GV244" s="13"/>
      <c r="GW244" s="13"/>
      <c r="GX244" s="13"/>
      <c r="GY244" s="13"/>
      <c r="GZ244" s="13"/>
      <c r="HA244" s="13"/>
      <c r="HB244" s="13"/>
      <c r="HC244" s="13"/>
      <c r="HD244" s="13"/>
      <c r="HE244" s="13"/>
      <c r="HF244" s="13"/>
      <c r="HG244" s="13"/>
      <c r="HH244" s="13"/>
      <c r="HI244" s="13"/>
      <c r="HJ244" s="13"/>
      <c r="HK244" s="13"/>
      <c r="HL244" s="13"/>
      <c r="HM244" s="13"/>
      <c r="HN244" s="13"/>
      <c r="HO244" s="13"/>
      <c r="HP244" s="13"/>
      <c r="HQ244" s="13"/>
      <c r="HR244" s="13"/>
    </row>
    <row r="245" spans="1:226" ht="12.75" hidden="1" customHeight="1" x14ac:dyDescent="0.25">
      <c r="A245" s="5">
        <v>313</v>
      </c>
      <c r="B245" s="5" t="s">
        <v>1129</v>
      </c>
      <c r="C245" s="5" t="s">
        <v>1128</v>
      </c>
      <c r="D245" s="5" t="s">
        <v>2063</v>
      </c>
      <c r="E245" s="11">
        <v>930122</v>
      </c>
      <c r="F245" s="24" t="s">
        <v>1941</v>
      </c>
      <c r="G245" s="5">
        <v>275</v>
      </c>
      <c r="H245" s="5">
        <v>23</v>
      </c>
      <c r="I245" s="12">
        <f t="shared" si="4"/>
        <v>6325</v>
      </c>
      <c r="J245" s="24" t="str">
        <f>VLOOKUP(B245,'TIIMES DRAWN'!D:K,8,FALSE)</f>
        <v>Yes</v>
      </c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J245" s="13"/>
      <c r="FK245" s="13"/>
      <c r="FL245" s="13"/>
      <c r="FM245" s="13"/>
      <c r="FN245" s="13"/>
      <c r="FO245" s="13"/>
      <c r="FP245" s="13"/>
      <c r="FQ245" s="13"/>
      <c r="FR245" s="13"/>
      <c r="FS245" s="13"/>
      <c r="FT245" s="13"/>
      <c r="FU245" s="13"/>
      <c r="FV245" s="13"/>
      <c r="FW245" s="13"/>
      <c r="FX245" s="13"/>
      <c r="FY245" s="13"/>
      <c r="FZ245" s="13"/>
      <c r="GA245" s="13"/>
      <c r="GB245" s="13"/>
      <c r="GC245" s="13"/>
      <c r="GD245" s="13"/>
      <c r="GE245" s="13"/>
      <c r="GF245" s="13"/>
      <c r="GG245" s="13"/>
      <c r="GH245" s="13"/>
      <c r="GI245" s="13"/>
      <c r="GJ245" s="13"/>
      <c r="GK245" s="13"/>
      <c r="GL245" s="13"/>
      <c r="GM245" s="13"/>
      <c r="GN245" s="13"/>
      <c r="GO245" s="13"/>
      <c r="GP245" s="13"/>
      <c r="GQ245" s="13"/>
      <c r="GR245" s="13"/>
      <c r="GS245" s="13"/>
      <c r="GT245" s="13"/>
      <c r="GU245" s="13"/>
      <c r="GV245" s="13"/>
      <c r="GW245" s="13"/>
      <c r="GX245" s="13"/>
      <c r="GY245" s="13"/>
      <c r="GZ245" s="13"/>
      <c r="HA245" s="13"/>
      <c r="HB245" s="13"/>
      <c r="HC245" s="13"/>
      <c r="HD245" s="13"/>
      <c r="HE245" s="13"/>
      <c r="HF245" s="13"/>
      <c r="HG245" s="13"/>
      <c r="HH245" s="13"/>
      <c r="HI245" s="13"/>
      <c r="HJ245" s="13"/>
      <c r="HK245" s="13"/>
      <c r="HL245" s="13"/>
      <c r="HM245" s="13"/>
      <c r="HN245" s="13"/>
      <c r="HO245" s="13"/>
      <c r="HP245" s="13"/>
      <c r="HQ245" s="13"/>
      <c r="HR245" s="13"/>
    </row>
    <row r="246" spans="1:226" ht="15" hidden="1" customHeight="1" x14ac:dyDescent="0.25">
      <c r="A246" s="5">
        <v>314</v>
      </c>
      <c r="B246" s="5" t="s">
        <v>285</v>
      </c>
      <c r="C246" s="5" t="s">
        <v>284</v>
      </c>
      <c r="D246" s="5" t="s">
        <v>1948</v>
      </c>
      <c r="E246" s="7">
        <v>930673</v>
      </c>
      <c r="F246" s="24" t="s">
        <v>1941</v>
      </c>
      <c r="G246" s="5">
        <v>275</v>
      </c>
      <c r="H246" s="5">
        <v>18</v>
      </c>
      <c r="I246" s="12">
        <f t="shared" si="4"/>
        <v>4950</v>
      </c>
      <c r="J246" s="24" t="str">
        <f>VLOOKUP(B246,'TIIMES DRAWN'!D:K,8,FALSE)</f>
        <v>Yes</v>
      </c>
    </row>
    <row r="247" spans="1:226" ht="15" hidden="1" customHeight="1" x14ac:dyDescent="0.25">
      <c r="A247" s="5">
        <v>315</v>
      </c>
      <c r="B247" s="5" t="s">
        <v>136</v>
      </c>
      <c r="C247" s="5" t="s">
        <v>2361</v>
      </c>
      <c r="D247" s="5" t="s">
        <v>1970</v>
      </c>
      <c r="E247" s="7" t="s">
        <v>29</v>
      </c>
      <c r="F247" s="24" t="s">
        <v>1941</v>
      </c>
      <c r="G247" s="5">
        <v>275</v>
      </c>
      <c r="H247" s="5">
        <v>23</v>
      </c>
      <c r="I247" s="12">
        <f t="shared" si="4"/>
        <v>6325</v>
      </c>
      <c r="J247" s="24" t="str">
        <f>VLOOKUP(B247,'TIIMES DRAWN'!D:K,8,FALSE)</f>
        <v>Yes</v>
      </c>
    </row>
    <row r="248" spans="1:226" ht="15" hidden="1" customHeight="1" x14ac:dyDescent="0.25">
      <c r="A248" s="5">
        <v>316</v>
      </c>
      <c r="B248" s="5" t="s">
        <v>1497</v>
      </c>
      <c r="C248" s="5" t="s">
        <v>2362</v>
      </c>
      <c r="D248" s="5" t="s">
        <v>2103</v>
      </c>
      <c r="E248" s="11">
        <v>930322</v>
      </c>
      <c r="F248" s="24" t="s">
        <v>1941</v>
      </c>
      <c r="G248" s="5">
        <v>275</v>
      </c>
      <c r="H248" s="5">
        <v>25</v>
      </c>
      <c r="I248" s="12">
        <f t="shared" si="4"/>
        <v>6875</v>
      </c>
      <c r="J248" s="24" t="str">
        <f>VLOOKUP(B248,'TIIMES DRAWN'!D:K,8,FALSE)</f>
        <v>Yes</v>
      </c>
    </row>
    <row r="249" spans="1:226" ht="15" hidden="1" customHeight="1" x14ac:dyDescent="0.25">
      <c r="A249" s="5">
        <v>318</v>
      </c>
      <c r="B249" s="5" t="s">
        <v>729</v>
      </c>
      <c r="C249" s="5" t="s">
        <v>2365</v>
      </c>
      <c r="D249" s="5" t="s">
        <v>2054</v>
      </c>
      <c r="E249" s="11">
        <v>930522</v>
      </c>
      <c r="F249" s="24" t="s">
        <v>1941</v>
      </c>
      <c r="G249" s="5">
        <v>275</v>
      </c>
      <c r="H249" s="5">
        <v>16</v>
      </c>
      <c r="I249" s="12">
        <f t="shared" si="4"/>
        <v>4400</v>
      </c>
      <c r="J249" s="24" t="str">
        <f>VLOOKUP(B249,'TIIMES DRAWN'!D:K,8,FALSE)</f>
        <v>Yes</v>
      </c>
    </row>
    <row r="250" spans="1:226" ht="15" hidden="1" customHeight="1" x14ac:dyDescent="0.25">
      <c r="A250" s="5">
        <v>319</v>
      </c>
      <c r="B250" s="5" t="s">
        <v>2366</v>
      </c>
      <c r="C250" s="5" t="s">
        <v>2367</v>
      </c>
      <c r="D250" s="5" t="s">
        <v>1970</v>
      </c>
      <c r="E250" s="7" t="s">
        <v>29</v>
      </c>
      <c r="F250" s="24" t="s">
        <v>1941</v>
      </c>
      <c r="G250" s="5">
        <v>275</v>
      </c>
      <c r="H250" s="5">
        <v>22</v>
      </c>
      <c r="I250" s="12">
        <f t="shared" si="4"/>
        <v>6050</v>
      </c>
      <c r="J250" s="24" t="e">
        <f>VLOOKUP(B250,'TIIMES DRAWN'!D:K,8,FALSE)</f>
        <v>#N/A</v>
      </c>
    </row>
    <row r="251" spans="1:226" ht="15" hidden="1" customHeight="1" x14ac:dyDescent="0.25">
      <c r="A251" s="5">
        <v>320</v>
      </c>
      <c r="B251" s="5" t="s">
        <v>262</v>
      </c>
      <c r="C251" s="5" t="s">
        <v>2368</v>
      </c>
      <c r="D251" s="5" t="s">
        <v>1948</v>
      </c>
      <c r="E251" s="7">
        <v>930673</v>
      </c>
      <c r="F251" s="24" t="s">
        <v>1941</v>
      </c>
      <c r="G251" s="5">
        <v>275</v>
      </c>
      <c r="H251" s="5">
        <v>24</v>
      </c>
      <c r="I251" s="12">
        <f t="shared" si="4"/>
        <v>6600</v>
      </c>
      <c r="J251" s="24" t="str">
        <f>VLOOKUP(B251,'TIIMES DRAWN'!D:K,8,FALSE)</f>
        <v>Yes</v>
      </c>
    </row>
    <row r="252" spans="1:226" ht="15" hidden="1" customHeight="1" x14ac:dyDescent="0.25">
      <c r="A252" s="5">
        <v>322</v>
      </c>
      <c r="B252" s="5" t="s">
        <v>512</v>
      </c>
      <c r="C252" s="5" t="s">
        <v>2371</v>
      </c>
      <c r="D252" s="5" t="s">
        <v>2034</v>
      </c>
      <c r="E252" s="11" t="s">
        <v>415</v>
      </c>
      <c r="F252" s="24" t="s">
        <v>1941</v>
      </c>
      <c r="G252" s="5">
        <v>275</v>
      </c>
      <c r="H252" s="5">
        <v>22</v>
      </c>
      <c r="I252" s="12">
        <f t="shared" ref="I252:I299" si="5">G252*H252</f>
        <v>6050</v>
      </c>
      <c r="J252" s="24" t="str">
        <f>VLOOKUP(B252,'TIIMES DRAWN'!D:K,8,FALSE)</f>
        <v>Yes</v>
      </c>
    </row>
    <row r="253" spans="1:226" ht="15" hidden="1" customHeight="1" x14ac:dyDescent="0.25">
      <c r="A253" s="5">
        <v>323</v>
      </c>
      <c r="B253" s="5" t="s">
        <v>2372</v>
      </c>
      <c r="C253" s="5" t="s">
        <v>2373</v>
      </c>
      <c r="D253" s="5" t="s">
        <v>2063</v>
      </c>
      <c r="E253" s="11">
        <v>930122</v>
      </c>
      <c r="F253" s="24" t="s">
        <v>1941</v>
      </c>
      <c r="G253" s="5">
        <v>275</v>
      </c>
      <c r="H253" s="5">
        <v>25</v>
      </c>
      <c r="I253" s="12">
        <f t="shared" si="5"/>
        <v>6875</v>
      </c>
      <c r="J253" s="24" t="e">
        <f>VLOOKUP(B253,'TIIMES DRAWN'!D:K,8,FALSE)</f>
        <v>#N/A</v>
      </c>
    </row>
    <row r="254" spans="1:226" s="13" customFormat="1" ht="15" hidden="1" customHeight="1" x14ac:dyDescent="0.25">
      <c r="A254" s="5">
        <v>325</v>
      </c>
      <c r="B254" s="5" t="s">
        <v>573</v>
      </c>
      <c r="C254" s="5" t="s">
        <v>2376</v>
      </c>
      <c r="D254" s="5" t="s">
        <v>2034</v>
      </c>
      <c r="E254" s="11" t="s">
        <v>415</v>
      </c>
      <c r="F254" s="24" t="s">
        <v>1941</v>
      </c>
      <c r="G254" s="5">
        <v>275</v>
      </c>
      <c r="H254" s="5">
        <v>26</v>
      </c>
      <c r="I254" s="12">
        <f t="shared" si="5"/>
        <v>7150</v>
      </c>
      <c r="J254" s="24" t="str">
        <f>VLOOKUP(B254,'TIIMES DRAWN'!D:K,8,FALSE)</f>
        <v>Yes</v>
      </c>
    </row>
    <row r="255" spans="1:226" s="13" customFormat="1" ht="15" hidden="1" customHeight="1" x14ac:dyDescent="0.25">
      <c r="A255" s="5">
        <v>326</v>
      </c>
      <c r="B255" s="5" t="s">
        <v>2377</v>
      </c>
      <c r="C255" s="5" t="s">
        <v>2378</v>
      </c>
      <c r="D255" s="5" t="s">
        <v>1939</v>
      </c>
      <c r="E255" s="11" t="s">
        <v>1940</v>
      </c>
      <c r="F255" s="24" t="s">
        <v>1941</v>
      </c>
      <c r="G255" s="5">
        <v>275</v>
      </c>
      <c r="H255" s="5">
        <v>18</v>
      </c>
      <c r="I255" s="12">
        <f t="shared" si="5"/>
        <v>4950</v>
      </c>
      <c r="J255" s="24" t="e">
        <f>VLOOKUP(B255,'TIIMES DRAWN'!D:K,8,FALSE)</f>
        <v>#N/A</v>
      </c>
    </row>
    <row r="256" spans="1:226" s="13" customFormat="1" ht="15" hidden="1" customHeight="1" x14ac:dyDescent="0.25">
      <c r="A256" s="5">
        <v>327</v>
      </c>
      <c r="B256" s="5" t="s">
        <v>38</v>
      </c>
      <c r="C256" s="5" t="s">
        <v>2379</v>
      </c>
      <c r="D256" s="5" t="s">
        <v>1970</v>
      </c>
      <c r="E256" s="7" t="s">
        <v>29</v>
      </c>
      <c r="F256" s="24" t="s">
        <v>1941</v>
      </c>
      <c r="G256" s="5">
        <v>275</v>
      </c>
      <c r="H256" s="5">
        <v>27</v>
      </c>
      <c r="I256" s="12">
        <f t="shared" si="5"/>
        <v>7425</v>
      </c>
      <c r="J256" s="24" t="str">
        <f>VLOOKUP(B256,'TIIMES DRAWN'!D:K,8,FALSE)</f>
        <v>Yes</v>
      </c>
    </row>
    <row r="257" spans="1:10" s="13" customFormat="1" ht="15" hidden="1" customHeight="1" x14ac:dyDescent="0.25">
      <c r="A257" s="5">
        <v>330</v>
      </c>
      <c r="B257" s="5" t="s">
        <v>434</v>
      </c>
      <c r="C257" s="5" t="s">
        <v>433</v>
      </c>
      <c r="D257" s="5" t="s">
        <v>2034</v>
      </c>
      <c r="E257" s="11" t="s">
        <v>415</v>
      </c>
      <c r="F257" s="24" t="s">
        <v>1941</v>
      </c>
      <c r="G257" s="5">
        <v>275</v>
      </c>
      <c r="H257" s="5">
        <v>24</v>
      </c>
      <c r="I257" s="12">
        <f t="shared" si="5"/>
        <v>6600</v>
      </c>
      <c r="J257" s="24" t="str">
        <f>VLOOKUP(B257,'TIIMES DRAWN'!D:K,8,FALSE)</f>
        <v>Yes</v>
      </c>
    </row>
    <row r="258" spans="1:10" s="13" customFormat="1" ht="15" hidden="1" customHeight="1" x14ac:dyDescent="0.25">
      <c r="A258" s="5">
        <v>331</v>
      </c>
      <c r="B258" s="5" t="s">
        <v>201</v>
      </c>
      <c r="C258" s="5" t="s">
        <v>200</v>
      </c>
      <c r="D258" s="5" t="s">
        <v>1970</v>
      </c>
      <c r="E258" s="7" t="s">
        <v>29</v>
      </c>
      <c r="F258" s="24" t="s">
        <v>1941</v>
      </c>
      <c r="G258" s="5">
        <v>275</v>
      </c>
      <c r="H258" s="5">
        <v>24</v>
      </c>
      <c r="I258" s="12">
        <f t="shared" si="5"/>
        <v>6600</v>
      </c>
      <c r="J258" s="24" t="str">
        <f>VLOOKUP(B258,'TIIMES DRAWN'!D:K,8,FALSE)</f>
        <v>Yes</v>
      </c>
    </row>
    <row r="259" spans="1:10" s="13" customFormat="1" ht="15" hidden="1" customHeight="1" x14ac:dyDescent="0.25">
      <c r="A259" s="5">
        <v>332</v>
      </c>
      <c r="B259" s="5" t="s">
        <v>1034</v>
      </c>
      <c r="C259" s="5" t="s">
        <v>1033</v>
      </c>
      <c r="D259" s="5" t="s">
        <v>2063</v>
      </c>
      <c r="E259" s="7">
        <v>930122</v>
      </c>
      <c r="F259" s="24" t="s">
        <v>1941</v>
      </c>
      <c r="G259" s="5">
        <v>275</v>
      </c>
      <c r="H259" s="5">
        <v>24</v>
      </c>
      <c r="I259" s="12">
        <f t="shared" si="5"/>
        <v>6600</v>
      </c>
      <c r="J259" s="24" t="str">
        <f>VLOOKUP(B259,'TIIMES DRAWN'!D:K,8,FALSE)</f>
        <v>Yes</v>
      </c>
    </row>
    <row r="260" spans="1:10" s="13" customFormat="1" ht="15" hidden="1" customHeight="1" x14ac:dyDescent="0.25">
      <c r="A260" s="5">
        <v>335</v>
      </c>
      <c r="B260" s="5" t="s">
        <v>2388</v>
      </c>
      <c r="C260" s="5" t="s">
        <v>2389</v>
      </c>
      <c r="D260" s="5" t="s">
        <v>2063</v>
      </c>
      <c r="E260" s="7">
        <v>930122</v>
      </c>
      <c r="F260" s="24" t="s">
        <v>1941</v>
      </c>
      <c r="G260" s="5">
        <v>275</v>
      </c>
      <c r="H260" s="5">
        <v>8</v>
      </c>
      <c r="I260" s="12">
        <f t="shared" si="5"/>
        <v>2200</v>
      </c>
      <c r="J260" s="24" t="e">
        <f>VLOOKUP(B260,'TIIMES DRAWN'!D:K,8,FALSE)</f>
        <v>#N/A</v>
      </c>
    </row>
    <row r="261" spans="1:10" s="13" customFormat="1" ht="15" hidden="1" customHeight="1" x14ac:dyDescent="0.25">
      <c r="A261" s="5">
        <v>336</v>
      </c>
      <c r="B261" s="5" t="s">
        <v>1775</v>
      </c>
      <c r="C261" s="5" t="s">
        <v>2390</v>
      </c>
      <c r="D261" s="5" t="s">
        <v>1976</v>
      </c>
      <c r="E261" s="11">
        <v>930222</v>
      </c>
      <c r="F261" s="24" t="s">
        <v>1941</v>
      </c>
      <c r="G261" s="5">
        <v>275</v>
      </c>
      <c r="H261" s="5">
        <v>22</v>
      </c>
      <c r="I261" s="12">
        <f t="shared" si="5"/>
        <v>6050</v>
      </c>
      <c r="J261" s="24" t="str">
        <f>VLOOKUP(B261,'TIIMES DRAWN'!D:K,8,FALSE)</f>
        <v>Yes</v>
      </c>
    </row>
    <row r="262" spans="1:10" s="13" customFormat="1" ht="15" hidden="1" customHeight="1" x14ac:dyDescent="0.25">
      <c r="A262" s="5">
        <v>337</v>
      </c>
      <c r="B262" s="5" t="s">
        <v>184</v>
      </c>
      <c r="C262" s="5" t="s">
        <v>2391</v>
      </c>
      <c r="D262" s="5" t="s">
        <v>1970</v>
      </c>
      <c r="E262" s="11" t="s">
        <v>29</v>
      </c>
      <c r="F262" s="24" t="s">
        <v>1941</v>
      </c>
      <c r="G262" s="5">
        <v>275</v>
      </c>
      <c r="H262" s="5">
        <v>27</v>
      </c>
      <c r="I262" s="12">
        <f t="shared" si="5"/>
        <v>7425</v>
      </c>
      <c r="J262" s="24" t="str">
        <f>VLOOKUP(B262,'TIIMES DRAWN'!D:K,8,FALSE)</f>
        <v>Yes</v>
      </c>
    </row>
    <row r="263" spans="1:10" s="13" customFormat="1" ht="15" hidden="1" customHeight="1" x14ac:dyDescent="0.25">
      <c r="A263" s="5">
        <v>338</v>
      </c>
      <c r="B263" s="5" t="s">
        <v>102</v>
      </c>
      <c r="C263" s="5" t="s">
        <v>2392</v>
      </c>
      <c r="D263" s="5" t="s">
        <v>1970</v>
      </c>
      <c r="E263" s="11" t="s">
        <v>29</v>
      </c>
      <c r="F263" s="24" t="s">
        <v>1941</v>
      </c>
      <c r="G263" s="5">
        <v>275</v>
      </c>
      <c r="H263" s="5">
        <v>26</v>
      </c>
      <c r="I263" s="12">
        <f t="shared" si="5"/>
        <v>7150</v>
      </c>
      <c r="J263" s="24" t="str">
        <f>VLOOKUP(B263,'TIIMES DRAWN'!D:K,8,FALSE)</f>
        <v>Yes</v>
      </c>
    </row>
    <row r="264" spans="1:10" s="13" customFormat="1" ht="15" hidden="1" customHeight="1" x14ac:dyDescent="0.25">
      <c r="A264" s="5">
        <v>342</v>
      </c>
      <c r="B264" s="5" t="s">
        <v>755</v>
      </c>
      <c r="C264" s="5" t="s">
        <v>2399</v>
      </c>
      <c r="D264" s="5" t="s">
        <v>2054</v>
      </c>
      <c r="E264" s="11">
        <v>930522</v>
      </c>
      <c r="F264" s="24" t="s">
        <v>1941</v>
      </c>
      <c r="G264" s="5">
        <v>275</v>
      </c>
      <c r="H264" s="5">
        <v>23</v>
      </c>
      <c r="I264" s="12">
        <f t="shared" si="5"/>
        <v>6325</v>
      </c>
      <c r="J264" s="24" t="str">
        <f>VLOOKUP(B264,'TIIMES DRAWN'!D:K,8,FALSE)</f>
        <v>Yes</v>
      </c>
    </row>
    <row r="265" spans="1:10" s="13" customFormat="1" ht="15" hidden="1" customHeight="1" x14ac:dyDescent="0.25">
      <c r="A265" s="5">
        <v>343</v>
      </c>
      <c r="B265" s="5" t="s">
        <v>832</v>
      </c>
      <c r="C265" s="5" t="s">
        <v>831</v>
      </c>
      <c r="D265" s="5" t="s">
        <v>2054</v>
      </c>
      <c r="E265" s="11">
        <v>930522</v>
      </c>
      <c r="F265" s="24" t="s">
        <v>1941</v>
      </c>
      <c r="G265" s="5">
        <v>275</v>
      </c>
      <c r="H265" s="5">
        <v>10</v>
      </c>
      <c r="I265" s="12">
        <f t="shared" si="5"/>
        <v>2750</v>
      </c>
      <c r="J265" s="24" t="str">
        <f>VLOOKUP(B265,'TIIMES DRAWN'!D:K,8,FALSE)</f>
        <v>Yes</v>
      </c>
    </row>
    <row r="266" spans="1:10" s="13" customFormat="1" ht="15" hidden="1" customHeight="1" x14ac:dyDescent="0.25">
      <c r="A266" s="5">
        <v>344</v>
      </c>
      <c r="B266" s="5" t="s">
        <v>759</v>
      </c>
      <c r="C266" s="5" t="s">
        <v>2400</v>
      </c>
      <c r="D266" s="5" t="s">
        <v>2054</v>
      </c>
      <c r="E266" s="11">
        <v>930522</v>
      </c>
      <c r="F266" s="24" t="s">
        <v>1941</v>
      </c>
      <c r="G266" s="5">
        <v>275</v>
      </c>
      <c r="H266" s="5">
        <v>21</v>
      </c>
      <c r="I266" s="12">
        <f t="shared" si="5"/>
        <v>5775</v>
      </c>
      <c r="J266" s="24" t="str">
        <f>VLOOKUP(B266,'TIIMES DRAWN'!D:K,8,FALSE)</f>
        <v>Yes</v>
      </c>
    </row>
    <row r="267" spans="1:10" s="13" customFormat="1" ht="15" hidden="1" customHeight="1" x14ac:dyDescent="0.25">
      <c r="A267" s="5">
        <v>345</v>
      </c>
      <c r="B267" s="5" t="s">
        <v>418</v>
      </c>
      <c r="C267" s="5" t="s">
        <v>2401</v>
      </c>
      <c r="D267" s="5" t="s">
        <v>2034</v>
      </c>
      <c r="E267" s="11" t="s">
        <v>415</v>
      </c>
      <c r="F267" s="24" t="s">
        <v>1941</v>
      </c>
      <c r="G267" s="5">
        <v>275</v>
      </c>
      <c r="H267" s="5">
        <v>24</v>
      </c>
      <c r="I267" s="12">
        <f t="shared" si="5"/>
        <v>6600</v>
      </c>
      <c r="J267" s="24" t="str">
        <f>VLOOKUP(B267,'TIIMES DRAWN'!D:K,8,FALSE)</f>
        <v>Yes</v>
      </c>
    </row>
    <row r="268" spans="1:10" s="13" customFormat="1" ht="15" hidden="1" customHeight="1" x14ac:dyDescent="0.25">
      <c r="A268" s="5">
        <v>346</v>
      </c>
      <c r="B268" s="5" t="s">
        <v>589</v>
      </c>
      <c r="C268" s="5" t="s">
        <v>2402</v>
      </c>
      <c r="D268" s="5" t="s">
        <v>2034</v>
      </c>
      <c r="E268" s="11" t="s">
        <v>415</v>
      </c>
      <c r="F268" s="24" t="s">
        <v>1941</v>
      </c>
      <c r="G268" s="5">
        <v>275</v>
      </c>
      <c r="H268" s="5">
        <v>23</v>
      </c>
      <c r="I268" s="12">
        <f t="shared" si="5"/>
        <v>6325</v>
      </c>
      <c r="J268" s="24" t="str">
        <f>VLOOKUP(B268,'TIIMES DRAWN'!D:K,8,FALSE)</f>
        <v>Yes</v>
      </c>
    </row>
    <row r="269" spans="1:10" s="13" customFormat="1" ht="15" hidden="1" customHeight="1" x14ac:dyDescent="0.25">
      <c r="A269" s="5">
        <v>347</v>
      </c>
      <c r="B269" s="5" t="s">
        <v>982</v>
      </c>
      <c r="C269" s="5" t="s">
        <v>981</v>
      </c>
      <c r="D269" s="5" t="s">
        <v>2063</v>
      </c>
      <c r="E269" s="11">
        <v>930122</v>
      </c>
      <c r="F269" s="24" t="s">
        <v>1941</v>
      </c>
      <c r="G269" s="5">
        <v>275</v>
      </c>
      <c r="H269" s="5">
        <v>23</v>
      </c>
      <c r="I269" s="12">
        <f t="shared" si="5"/>
        <v>6325</v>
      </c>
      <c r="J269" s="24" t="str">
        <f>VLOOKUP(B269,'TIIMES DRAWN'!D:K,8,FALSE)</f>
        <v>Yes</v>
      </c>
    </row>
    <row r="270" spans="1:10" s="13" customFormat="1" ht="15" hidden="1" customHeight="1" x14ac:dyDescent="0.25">
      <c r="A270" s="5">
        <v>348</v>
      </c>
      <c r="B270" s="5" t="s">
        <v>1273</v>
      </c>
      <c r="C270" s="5" t="s">
        <v>2403</v>
      </c>
      <c r="D270" s="5" t="s">
        <v>2063</v>
      </c>
      <c r="E270" s="11">
        <v>930122</v>
      </c>
      <c r="F270" s="24" t="s">
        <v>1941</v>
      </c>
      <c r="G270" s="5">
        <v>275</v>
      </c>
      <c r="H270" s="5">
        <f>26-10</f>
        <v>16</v>
      </c>
      <c r="I270" s="12">
        <f t="shared" si="5"/>
        <v>4400</v>
      </c>
      <c r="J270" s="24" t="str">
        <f>VLOOKUP(B270,'TIIMES DRAWN'!D:K,8,FALSE)</f>
        <v>Yes</v>
      </c>
    </row>
    <row r="271" spans="1:10" s="13" customFormat="1" ht="15" hidden="1" customHeight="1" x14ac:dyDescent="0.25">
      <c r="A271" s="5">
        <v>349</v>
      </c>
      <c r="B271" s="5" t="s">
        <v>1193</v>
      </c>
      <c r="C271" s="5" t="s">
        <v>2404</v>
      </c>
      <c r="D271" s="5" t="s">
        <v>2063</v>
      </c>
      <c r="E271" s="11">
        <v>930122</v>
      </c>
      <c r="F271" s="24" t="s">
        <v>1941</v>
      </c>
      <c r="G271" s="5">
        <v>275</v>
      </c>
      <c r="H271" s="5">
        <v>27</v>
      </c>
      <c r="I271" s="12">
        <f t="shared" si="5"/>
        <v>7425</v>
      </c>
      <c r="J271" s="24" t="str">
        <f>VLOOKUP(B271,'TIIMES DRAWN'!D:K,8,FALSE)</f>
        <v>Yes</v>
      </c>
    </row>
    <row r="272" spans="1:10" s="13" customFormat="1" ht="15" hidden="1" customHeight="1" x14ac:dyDescent="0.25">
      <c r="A272" s="5">
        <v>350</v>
      </c>
      <c r="B272" s="5" t="s">
        <v>553</v>
      </c>
      <c r="C272" s="5" t="s">
        <v>2405</v>
      </c>
      <c r="D272" s="5" t="s">
        <v>2034</v>
      </c>
      <c r="E272" s="11" t="s">
        <v>415</v>
      </c>
      <c r="F272" s="24" t="s">
        <v>1941</v>
      </c>
      <c r="G272" s="5">
        <v>275</v>
      </c>
      <c r="H272" s="5">
        <v>23</v>
      </c>
      <c r="I272" s="12">
        <f t="shared" si="5"/>
        <v>6325</v>
      </c>
      <c r="J272" s="24" t="str">
        <f>VLOOKUP(B272,'TIIMES DRAWN'!D:K,8,FALSE)</f>
        <v>Yes</v>
      </c>
    </row>
    <row r="273" spans="1:10" s="13" customFormat="1" ht="15" hidden="1" customHeight="1" x14ac:dyDescent="0.25">
      <c r="A273" s="5">
        <v>352</v>
      </c>
      <c r="B273" s="5" t="s">
        <v>2408</v>
      </c>
      <c r="C273" s="5" t="s">
        <v>2409</v>
      </c>
      <c r="D273" s="5" t="s">
        <v>1939</v>
      </c>
      <c r="E273" s="11" t="s">
        <v>1940</v>
      </c>
      <c r="F273" s="24" t="s">
        <v>1941</v>
      </c>
      <c r="G273" s="5">
        <v>275</v>
      </c>
      <c r="H273" s="5">
        <v>24</v>
      </c>
      <c r="I273" s="12">
        <f t="shared" si="5"/>
        <v>6600</v>
      </c>
      <c r="J273" s="24" t="e">
        <f>VLOOKUP(B273,'TIIMES DRAWN'!D:K,8,FALSE)</f>
        <v>#N/A</v>
      </c>
    </row>
    <row r="274" spans="1:10" s="13" customFormat="1" ht="15" hidden="1" customHeight="1" x14ac:dyDescent="0.25">
      <c r="A274" s="5">
        <v>353</v>
      </c>
      <c r="B274" s="5" t="s">
        <v>380</v>
      </c>
      <c r="C274" s="5" t="s">
        <v>379</v>
      </c>
      <c r="D274" s="5" t="s">
        <v>2028</v>
      </c>
      <c r="E274" s="11" t="s">
        <v>346</v>
      </c>
      <c r="F274" s="24" t="s">
        <v>1941</v>
      </c>
      <c r="G274" s="5">
        <v>275</v>
      </c>
      <c r="H274" s="5">
        <v>23</v>
      </c>
      <c r="I274" s="12">
        <f t="shared" si="5"/>
        <v>6325</v>
      </c>
      <c r="J274" s="24" t="str">
        <f>VLOOKUP(B274,'TIIMES DRAWN'!D:K,8,FALSE)</f>
        <v>Yes</v>
      </c>
    </row>
    <row r="275" spans="1:10" s="13" customFormat="1" ht="15" hidden="1" customHeight="1" x14ac:dyDescent="0.25">
      <c r="A275" s="5">
        <v>354</v>
      </c>
      <c r="B275" s="5" t="s">
        <v>1457</v>
      </c>
      <c r="C275" s="5" t="s">
        <v>2410</v>
      </c>
      <c r="D275" s="5" t="s">
        <v>2103</v>
      </c>
      <c r="E275" s="11">
        <v>930322</v>
      </c>
      <c r="F275" s="24" t="s">
        <v>1941</v>
      </c>
      <c r="G275" s="5">
        <v>275</v>
      </c>
      <c r="H275" s="5">
        <v>26</v>
      </c>
      <c r="I275" s="12">
        <f t="shared" si="5"/>
        <v>7150</v>
      </c>
      <c r="J275" s="24" t="str">
        <f>VLOOKUP(B275,'TIIMES DRAWN'!D:K,8,FALSE)</f>
        <v>Yes</v>
      </c>
    </row>
    <row r="276" spans="1:10" s="13" customFormat="1" ht="15" hidden="1" customHeight="1" x14ac:dyDescent="0.25">
      <c r="A276" s="5">
        <v>355</v>
      </c>
      <c r="B276" s="5" t="s">
        <v>799</v>
      </c>
      <c r="C276" s="5" t="s">
        <v>798</v>
      </c>
      <c r="D276" s="5" t="s">
        <v>2054</v>
      </c>
      <c r="E276" s="11">
        <v>930522</v>
      </c>
      <c r="F276" s="24" t="s">
        <v>1941</v>
      </c>
      <c r="G276" s="5">
        <v>275</v>
      </c>
      <c r="H276" s="5">
        <v>26</v>
      </c>
      <c r="I276" s="12">
        <f t="shared" si="5"/>
        <v>7150</v>
      </c>
      <c r="J276" s="24" t="str">
        <f>VLOOKUP(B276,'TIIMES DRAWN'!D:K,8,FALSE)</f>
        <v>Yes</v>
      </c>
    </row>
    <row r="277" spans="1:10" s="13" customFormat="1" ht="15" hidden="1" customHeight="1" x14ac:dyDescent="0.25">
      <c r="A277" s="5">
        <v>356</v>
      </c>
      <c r="B277" s="5" t="s">
        <v>1711</v>
      </c>
      <c r="C277" s="5" t="s">
        <v>2411</v>
      </c>
      <c r="D277" s="5" t="s">
        <v>1976</v>
      </c>
      <c r="E277" s="11">
        <v>930222</v>
      </c>
      <c r="F277" s="24" t="s">
        <v>1941</v>
      </c>
      <c r="G277" s="5">
        <v>275</v>
      </c>
      <c r="H277" s="5">
        <v>23</v>
      </c>
      <c r="I277" s="12">
        <f t="shared" si="5"/>
        <v>6325</v>
      </c>
      <c r="J277" s="24" t="str">
        <f>VLOOKUP(B277,'TIIMES DRAWN'!D:K,8,FALSE)</f>
        <v>Yes</v>
      </c>
    </row>
    <row r="278" spans="1:10" s="13" customFormat="1" ht="15" hidden="1" customHeight="1" x14ac:dyDescent="0.25">
      <c r="A278" s="5">
        <v>357</v>
      </c>
      <c r="B278" s="5" t="s">
        <v>1527</v>
      </c>
      <c r="C278" s="5" t="s">
        <v>2412</v>
      </c>
      <c r="D278" s="5" t="s">
        <v>1976</v>
      </c>
      <c r="E278" s="11">
        <v>930222</v>
      </c>
      <c r="F278" s="24" t="s">
        <v>1941</v>
      </c>
      <c r="G278" s="5">
        <v>275</v>
      </c>
      <c r="H278" s="5">
        <v>25</v>
      </c>
      <c r="I278" s="12">
        <f t="shared" si="5"/>
        <v>6875</v>
      </c>
      <c r="J278" s="24" t="str">
        <f>VLOOKUP(B278,'TIIMES DRAWN'!D:K,8,FALSE)</f>
        <v>Yes</v>
      </c>
    </row>
    <row r="279" spans="1:10" s="13" customFormat="1" ht="15" hidden="1" customHeight="1" x14ac:dyDescent="0.25">
      <c r="A279" s="5">
        <v>360</v>
      </c>
      <c r="B279" s="5" t="s">
        <v>1261</v>
      </c>
      <c r="C279" s="5" t="s">
        <v>2417</v>
      </c>
      <c r="D279" s="5" t="s">
        <v>2063</v>
      </c>
      <c r="E279" s="11">
        <v>930122</v>
      </c>
      <c r="F279" s="24" t="s">
        <v>1941</v>
      </c>
      <c r="G279" s="5">
        <v>275</v>
      </c>
      <c r="H279" s="5">
        <v>25</v>
      </c>
      <c r="I279" s="12">
        <f t="shared" si="5"/>
        <v>6875</v>
      </c>
      <c r="J279" s="24" t="str">
        <f>VLOOKUP(B279,'TIIMES DRAWN'!D:K,8,FALSE)</f>
        <v>Yes</v>
      </c>
    </row>
    <row r="280" spans="1:10" s="13" customFormat="1" ht="15" hidden="1" customHeight="1" x14ac:dyDescent="0.25">
      <c r="A280" s="5">
        <v>361</v>
      </c>
      <c r="B280" s="5" t="s">
        <v>446</v>
      </c>
      <c r="C280" s="5" t="s">
        <v>2418</v>
      </c>
      <c r="D280" s="5" t="s">
        <v>2034</v>
      </c>
      <c r="E280" s="11" t="s">
        <v>415</v>
      </c>
      <c r="F280" s="24" t="s">
        <v>1941</v>
      </c>
      <c r="G280" s="5">
        <v>275</v>
      </c>
      <c r="H280" s="5">
        <v>24</v>
      </c>
      <c r="I280" s="12">
        <f t="shared" si="5"/>
        <v>6600</v>
      </c>
      <c r="J280" s="24" t="str">
        <f>VLOOKUP(B280,'TIIMES DRAWN'!D:K,8,FALSE)</f>
        <v>Yes</v>
      </c>
    </row>
    <row r="281" spans="1:10" s="13" customFormat="1" ht="15" hidden="1" customHeight="1" x14ac:dyDescent="0.25">
      <c r="A281" s="5">
        <v>362</v>
      </c>
      <c r="B281" s="5" t="s">
        <v>1719</v>
      </c>
      <c r="C281" s="5" t="s">
        <v>2419</v>
      </c>
      <c r="D281" s="5" t="s">
        <v>1976</v>
      </c>
      <c r="E281" s="11">
        <v>930222</v>
      </c>
      <c r="F281" s="24" t="s">
        <v>1941</v>
      </c>
      <c r="G281" s="5">
        <v>275</v>
      </c>
      <c r="H281" s="5">
        <v>25</v>
      </c>
      <c r="I281" s="12">
        <f t="shared" si="5"/>
        <v>6875</v>
      </c>
      <c r="J281" s="24" t="str">
        <f>VLOOKUP(B281,'TIIMES DRAWN'!D:K,8,FALSE)</f>
        <v>Yes</v>
      </c>
    </row>
    <row r="282" spans="1:10" s="13" customFormat="1" ht="15" hidden="1" customHeight="1" x14ac:dyDescent="0.25">
      <c r="A282" s="5">
        <v>363</v>
      </c>
      <c r="B282" s="5" t="s">
        <v>606</v>
      </c>
      <c r="C282" s="5" t="s">
        <v>2420</v>
      </c>
      <c r="D282" s="5" t="s">
        <v>2050</v>
      </c>
      <c r="E282" s="11" t="s">
        <v>613</v>
      </c>
      <c r="F282" s="24" t="s">
        <v>1941</v>
      </c>
      <c r="G282" s="5">
        <v>275</v>
      </c>
      <c r="H282" s="5">
        <v>25</v>
      </c>
      <c r="I282" s="12">
        <f t="shared" si="5"/>
        <v>6875</v>
      </c>
      <c r="J282" s="24" t="str">
        <f>VLOOKUP(B282,'TIIMES DRAWN'!D:K,8,FALSE)</f>
        <v>Yes</v>
      </c>
    </row>
    <row r="283" spans="1:10" s="13" customFormat="1" ht="15" hidden="1" customHeight="1" x14ac:dyDescent="0.25">
      <c r="A283" s="5">
        <v>364</v>
      </c>
      <c r="B283" s="5" t="s">
        <v>176</v>
      </c>
      <c r="C283" s="5" t="s">
        <v>2421</v>
      </c>
      <c r="D283" s="5" t="s">
        <v>1970</v>
      </c>
      <c r="E283" s="11" t="s">
        <v>29</v>
      </c>
      <c r="F283" s="24" t="s">
        <v>1941</v>
      </c>
      <c r="G283" s="5">
        <v>275</v>
      </c>
      <c r="H283" s="5">
        <v>21</v>
      </c>
      <c r="I283" s="12">
        <f t="shared" si="5"/>
        <v>5775</v>
      </c>
      <c r="J283" s="24" t="str">
        <f>VLOOKUP(B283,'TIIMES DRAWN'!D:K,8,FALSE)</f>
        <v>Yes</v>
      </c>
    </row>
    <row r="284" spans="1:10" s="13" customFormat="1" ht="15" hidden="1" customHeight="1" x14ac:dyDescent="0.25">
      <c r="A284" s="5">
        <v>365</v>
      </c>
      <c r="B284" s="5" t="s">
        <v>331</v>
      </c>
      <c r="C284" s="5" t="s">
        <v>2422</v>
      </c>
      <c r="D284" s="5" t="s">
        <v>1948</v>
      </c>
      <c r="E284" s="7">
        <v>930673</v>
      </c>
      <c r="F284" s="24" t="s">
        <v>1941</v>
      </c>
      <c r="G284" s="5">
        <v>275</v>
      </c>
      <c r="H284" s="5">
        <v>22</v>
      </c>
      <c r="I284" s="12">
        <f t="shared" si="5"/>
        <v>6050</v>
      </c>
      <c r="J284" s="24" t="str">
        <f>VLOOKUP(B284,'TIIMES DRAWN'!D:K,8,FALSE)</f>
        <v>Yes</v>
      </c>
    </row>
    <row r="285" spans="1:10" s="13" customFormat="1" ht="15" hidden="1" customHeight="1" x14ac:dyDescent="0.25">
      <c r="A285" s="5">
        <v>367</v>
      </c>
      <c r="B285" s="5" t="s">
        <v>1236</v>
      </c>
      <c r="C285" s="5" t="s">
        <v>2425</v>
      </c>
      <c r="D285" s="5" t="s">
        <v>2063</v>
      </c>
      <c r="E285" s="11">
        <v>930122</v>
      </c>
      <c r="F285" s="24" t="s">
        <v>1941</v>
      </c>
      <c r="G285" s="5">
        <v>275</v>
      </c>
      <c r="H285" s="5">
        <v>26</v>
      </c>
      <c r="I285" s="12">
        <f t="shared" si="5"/>
        <v>7150</v>
      </c>
      <c r="J285" s="24" t="str">
        <f>VLOOKUP(B285,'TIIMES DRAWN'!D:K,8,FALSE)</f>
        <v>Yes</v>
      </c>
    </row>
    <row r="286" spans="1:10" s="13" customFormat="1" ht="15" hidden="1" customHeight="1" x14ac:dyDescent="0.25">
      <c r="A286" s="5">
        <v>368</v>
      </c>
      <c r="B286" s="5" t="s">
        <v>1089</v>
      </c>
      <c r="C286" s="5" t="s">
        <v>2426</v>
      </c>
      <c r="D286" s="5" t="s">
        <v>2063</v>
      </c>
      <c r="E286" s="11">
        <v>930122</v>
      </c>
      <c r="F286" s="24" t="s">
        <v>1941</v>
      </c>
      <c r="G286" s="5">
        <v>275</v>
      </c>
      <c r="H286" s="5">
        <v>27</v>
      </c>
      <c r="I286" s="12">
        <f t="shared" si="5"/>
        <v>7425</v>
      </c>
      <c r="J286" s="24" t="str">
        <f>VLOOKUP(B286,'TIIMES DRAWN'!D:K,8,FALSE)</f>
        <v>Yes</v>
      </c>
    </row>
    <row r="287" spans="1:10" s="13" customFormat="1" ht="15" hidden="1" customHeight="1" x14ac:dyDescent="0.25">
      <c r="A287" s="5">
        <v>369</v>
      </c>
      <c r="B287" s="5" t="s">
        <v>858</v>
      </c>
      <c r="C287" s="5" t="s">
        <v>2427</v>
      </c>
      <c r="D287" s="5" t="s">
        <v>2034</v>
      </c>
      <c r="E287" s="11" t="s">
        <v>415</v>
      </c>
      <c r="F287" s="24" t="s">
        <v>1941</v>
      </c>
      <c r="G287" s="5">
        <v>275</v>
      </c>
      <c r="H287" s="5">
        <v>26</v>
      </c>
      <c r="I287" s="12">
        <f t="shared" si="5"/>
        <v>7150</v>
      </c>
      <c r="J287" s="24" t="str">
        <f>VLOOKUP(B287,'TIIMES DRAWN'!D:K,8,FALSE)</f>
        <v>Yes</v>
      </c>
    </row>
    <row r="288" spans="1:10" s="13" customFormat="1" ht="15" hidden="1" customHeight="1" x14ac:dyDescent="0.25">
      <c r="A288" s="5">
        <v>370</v>
      </c>
      <c r="B288" s="5" t="s">
        <v>862</v>
      </c>
      <c r="C288" s="5" t="s">
        <v>2428</v>
      </c>
      <c r="D288" s="5" t="s">
        <v>2034</v>
      </c>
      <c r="E288" s="11" t="s">
        <v>415</v>
      </c>
      <c r="F288" s="24" t="s">
        <v>1941</v>
      </c>
      <c r="G288" s="5">
        <v>275</v>
      </c>
      <c r="H288" s="5">
        <v>23</v>
      </c>
      <c r="I288" s="12">
        <f t="shared" si="5"/>
        <v>6325</v>
      </c>
      <c r="J288" s="24" t="str">
        <f>VLOOKUP(B288,'TIIMES DRAWN'!D:K,8,FALSE)</f>
        <v>Yes</v>
      </c>
    </row>
    <row r="289" spans="1:10" s="13" customFormat="1" ht="15" hidden="1" customHeight="1" x14ac:dyDescent="0.25">
      <c r="A289" s="5">
        <v>371</v>
      </c>
      <c r="B289" s="5" t="s">
        <v>516</v>
      </c>
      <c r="C289" s="5" t="s">
        <v>2429</v>
      </c>
      <c r="D289" s="5" t="s">
        <v>2034</v>
      </c>
      <c r="E289" s="11" t="s">
        <v>415</v>
      </c>
      <c r="F289" s="24" t="s">
        <v>1941</v>
      </c>
      <c r="G289" s="5">
        <v>275</v>
      </c>
      <c r="H289" s="5">
        <v>23</v>
      </c>
      <c r="I289" s="12">
        <f t="shared" si="5"/>
        <v>6325</v>
      </c>
      <c r="J289" s="24" t="str">
        <f>VLOOKUP(B289,'TIIMES DRAWN'!D:K,8,FALSE)</f>
        <v>Yes</v>
      </c>
    </row>
    <row r="290" spans="1:10" s="13" customFormat="1" ht="15" hidden="1" customHeight="1" x14ac:dyDescent="0.25">
      <c r="A290" s="5">
        <v>373</v>
      </c>
      <c r="B290" s="5" t="s">
        <v>1417</v>
      </c>
      <c r="C290" s="5" t="s">
        <v>2432</v>
      </c>
      <c r="D290" s="5" t="s">
        <v>2103</v>
      </c>
      <c r="E290" s="7">
        <v>930322</v>
      </c>
      <c r="F290" s="24" t="s">
        <v>1941</v>
      </c>
      <c r="G290" s="5">
        <v>275</v>
      </c>
      <c r="H290" s="5">
        <v>26</v>
      </c>
      <c r="I290" s="12">
        <f t="shared" si="5"/>
        <v>7150</v>
      </c>
      <c r="J290" s="24" t="str">
        <f>VLOOKUP(B290,'TIIMES DRAWN'!D:K,8,FALSE)</f>
        <v>Yes</v>
      </c>
    </row>
    <row r="291" spans="1:10" s="13" customFormat="1" ht="15" hidden="1" customHeight="1" x14ac:dyDescent="0.25">
      <c r="A291" s="5">
        <v>375</v>
      </c>
      <c r="B291" s="5" t="s">
        <v>1425</v>
      </c>
      <c r="C291" s="5" t="s">
        <v>2435</v>
      </c>
      <c r="D291" s="5" t="s">
        <v>2103</v>
      </c>
      <c r="E291" s="7">
        <v>930322</v>
      </c>
      <c r="F291" s="24" t="s">
        <v>1941</v>
      </c>
      <c r="G291" s="5">
        <v>275</v>
      </c>
      <c r="H291" s="5">
        <v>26</v>
      </c>
      <c r="I291" s="12">
        <f t="shared" si="5"/>
        <v>7150</v>
      </c>
      <c r="J291" s="24" t="str">
        <f>VLOOKUP(B291,'TIIMES DRAWN'!D:K,8,FALSE)</f>
        <v>Yes</v>
      </c>
    </row>
    <row r="292" spans="1:10" s="13" customFormat="1" ht="15" hidden="1" customHeight="1" x14ac:dyDescent="0.25">
      <c r="A292" s="5">
        <v>376</v>
      </c>
      <c r="B292" s="5" t="s">
        <v>954</v>
      </c>
      <c r="C292" s="5" t="s">
        <v>2436</v>
      </c>
      <c r="D292" s="5" t="s">
        <v>2063</v>
      </c>
      <c r="E292" s="7">
        <v>930122</v>
      </c>
      <c r="F292" s="24" t="s">
        <v>1941</v>
      </c>
      <c r="G292" s="5">
        <v>275</v>
      </c>
      <c r="H292" s="5">
        <v>24</v>
      </c>
      <c r="I292" s="12">
        <f t="shared" si="5"/>
        <v>6600</v>
      </c>
      <c r="J292" s="24" t="str">
        <f>VLOOKUP(B292,'TIIMES DRAWN'!D:K,8,FALSE)</f>
        <v>Yes</v>
      </c>
    </row>
    <row r="293" spans="1:10" s="13" customFormat="1" ht="15" hidden="1" customHeight="1" x14ac:dyDescent="0.25">
      <c r="A293" s="5">
        <v>377</v>
      </c>
      <c r="B293" s="5" t="s">
        <v>2437</v>
      </c>
      <c r="C293" s="5" t="s">
        <v>2438</v>
      </c>
      <c r="D293" s="5" t="s">
        <v>1939</v>
      </c>
      <c r="E293" s="11" t="s">
        <v>1940</v>
      </c>
      <c r="F293" s="24" t="s">
        <v>1941</v>
      </c>
      <c r="G293" s="5">
        <v>275</v>
      </c>
      <c r="H293" s="5">
        <v>25</v>
      </c>
      <c r="I293" s="12">
        <f t="shared" si="5"/>
        <v>6875</v>
      </c>
      <c r="J293" s="24" t="e">
        <f>VLOOKUP(B293,'TIIMES DRAWN'!D:K,8,FALSE)</f>
        <v>#N/A</v>
      </c>
    </row>
    <row r="294" spans="1:10" s="13" customFormat="1" ht="15" hidden="1" customHeight="1" x14ac:dyDescent="0.25">
      <c r="A294" s="5">
        <v>379</v>
      </c>
      <c r="B294" s="5" t="s">
        <v>2441</v>
      </c>
      <c r="C294" s="5" t="s">
        <v>2442</v>
      </c>
      <c r="D294" s="5" t="s">
        <v>2054</v>
      </c>
      <c r="E294" s="11">
        <v>930522</v>
      </c>
      <c r="F294" s="24" t="s">
        <v>1941</v>
      </c>
      <c r="G294" s="5">
        <v>275</v>
      </c>
      <c r="H294" s="5">
        <v>16</v>
      </c>
      <c r="I294" s="12">
        <f t="shared" si="5"/>
        <v>4400</v>
      </c>
      <c r="J294" s="24" t="e">
        <f>VLOOKUP(B294,'TIIMES DRAWN'!D:K,8,FALSE)</f>
        <v>#N/A</v>
      </c>
    </row>
    <row r="295" spans="1:10" s="13" customFormat="1" ht="15" hidden="1" customHeight="1" x14ac:dyDescent="0.25">
      <c r="A295" s="5">
        <v>380</v>
      </c>
      <c r="B295" s="5" t="s">
        <v>733</v>
      </c>
      <c r="C295" s="5" t="s">
        <v>2443</v>
      </c>
      <c r="D295" s="5" t="s">
        <v>2054</v>
      </c>
      <c r="E295" s="11">
        <v>930522</v>
      </c>
      <c r="F295" s="24" t="s">
        <v>1941</v>
      </c>
      <c r="G295" s="5">
        <v>275</v>
      </c>
      <c r="H295" s="5">
        <v>13</v>
      </c>
      <c r="I295" s="12">
        <f t="shared" si="5"/>
        <v>3575</v>
      </c>
      <c r="J295" s="24" t="str">
        <f>VLOOKUP(B295,'TIIMES DRAWN'!D:K,8,FALSE)</f>
        <v>Yes</v>
      </c>
    </row>
    <row r="296" spans="1:10" s="13" customFormat="1" ht="15" hidden="1" customHeight="1" x14ac:dyDescent="0.25">
      <c r="A296" s="5">
        <v>381</v>
      </c>
      <c r="B296" s="5" t="s">
        <v>318</v>
      </c>
      <c r="C296" s="5" t="s">
        <v>2444</v>
      </c>
      <c r="D296" s="5" t="s">
        <v>1948</v>
      </c>
      <c r="E296" s="11">
        <v>930673</v>
      </c>
      <c r="F296" s="24" t="s">
        <v>1941</v>
      </c>
      <c r="G296" s="5">
        <v>275</v>
      </c>
      <c r="H296" s="5">
        <v>26.5</v>
      </c>
      <c r="I296" s="12">
        <f t="shared" si="5"/>
        <v>7287.5</v>
      </c>
      <c r="J296" s="24" t="str">
        <f>VLOOKUP(B296,'TIIMES DRAWN'!D:K,8,FALSE)</f>
        <v>Yes</v>
      </c>
    </row>
    <row r="297" spans="1:10" s="13" customFormat="1" ht="15" hidden="1" customHeight="1" x14ac:dyDescent="0.25">
      <c r="A297" s="5">
        <v>382</v>
      </c>
      <c r="B297" s="5" t="s">
        <v>1522</v>
      </c>
      <c r="C297" s="5" t="s">
        <v>2445</v>
      </c>
      <c r="D297" s="5" t="s">
        <v>1948</v>
      </c>
      <c r="E297" s="11">
        <v>930673</v>
      </c>
      <c r="F297" s="24" t="s">
        <v>1941</v>
      </c>
      <c r="G297" s="5">
        <v>275</v>
      </c>
      <c r="H297" s="5">
        <v>24</v>
      </c>
      <c r="I297" s="12">
        <f t="shared" si="5"/>
        <v>6600</v>
      </c>
      <c r="J297" s="24" t="str">
        <f>VLOOKUP(B297,'TIIMES DRAWN'!D:K,8,FALSE)</f>
        <v>Yes</v>
      </c>
    </row>
    <row r="298" spans="1:10" s="13" customFormat="1" ht="15" hidden="1" customHeight="1" x14ac:dyDescent="0.25">
      <c r="A298" s="5">
        <v>383</v>
      </c>
      <c r="B298" s="5" t="s">
        <v>1514</v>
      </c>
      <c r="C298" s="5" t="s">
        <v>2446</v>
      </c>
      <c r="D298" s="5" t="s">
        <v>1948</v>
      </c>
      <c r="E298" s="11">
        <v>930673</v>
      </c>
      <c r="F298" s="24" t="s">
        <v>1941</v>
      </c>
      <c r="G298" s="5">
        <v>275</v>
      </c>
      <c r="H298" s="5">
        <v>24</v>
      </c>
      <c r="I298" s="12">
        <f t="shared" si="5"/>
        <v>6600</v>
      </c>
      <c r="J298" s="24" t="str">
        <f>VLOOKUP(B298,'TIIMES DRAWN'!D:K,8,FALSE)</f>
        <v>Yes</v>
      </c>
    </row>
    <row r="299" spans="1:10" s="13" customFormat="1" ht="15" hidden="1" customHeight="1" x14ac:dyDescent="0.25">
      <c r="A299" s="5">
        <v>384</v>
      </c>
      <c r="B299" s="5" t="s">
        <v>1501</v>
      </c>
      <c r="C299" s="5" t="s">
        <v>2447</v>
      </c>
      <c r="D299" s="5" t="s">
        <v>2103</v>
      </c>
      <c r="E299" s="7">
        <v>930322</v>
      </c>
      <c r="F299" s="24" t="s">
        <v>1941</v>
      </c>
      <c r="G299" s="5">
        <v>275</v>
      </c>
      <c r="H299" s="5">
        <v>22</v>
      </c>
      <c r="I299" s="12">
        <f t="shared" si="5"/>
        <v>6050</v>
      </c>
      <c r="J299" s="24" t="str">
        <f>VLOOKUP(B299,'TIIMES DRAWN'!D:K,8,FALSE)</f>
        <v>Yes</v>
      </c>
    </row>
    <row r="300" spans="1:10" s="13" customFormat="1" ht="15" hidden="1" customHeight="1" x14ac:dyDescent="0.25">
      <c r="A300" s="5">
        <v>385</v>
      </c>
      <c r="B300" s="5" t="s">
        <v>1327</v>
      </c>
      <c r="C300" s="5" t="s">
        <v>2448</v>
      </c>
      <c r="D300" s="5" t="s">
        <v>2103</v>
      </c>
      <c r="E300" s="7">
        <v>930322</v>
      </c>
      <c r="F300" s="24" t="s">
        <v>1941</v>
      </c>
      <c r="G300" s="5">
        <v>275</v>
      </c>
      <c r="H300" s="5">
        <v>23</v>
      </c>
      <c r="I300" s="12">
        <f t="shared" ref="I300:I349" si="6">G300*H300</f>
        <v>6325</v>
      </c>
      <c r="J300" s="24" t="str">
        <f>VLOOKUP(B300,'TIIMES DRAWN'!D:K,8,FALSE)</f>
        <v>Yes</v>
      </c>
    </row>
    <row r="301" spans="1:10" s="13" customFormat="1" ht="15" hidden="1" customHeight="1" x14ac:dyDescent="0.25">
      <c r="A301" s="5">
        <v>386</v>
      </c>
      <c r="B301" s="5" t="s">
        <v>61</v>
      </c>
      <c r="C301" s="5" t="s">
        <v>2449</v>
      </c>
      <c r="D301" s="5" t="s">
        <v>1970</v>
      </c>
      <c r="E301" s="11">
        <v>931222</v>
      </c>
      <c r="F301" s="24" t="s">
        <v>1941</v>
      </c>
      <c r="G301" s="5">
        <v>275</v>
      </c>
      <c r="H301" s="5">
        <v>22</v>
      </c>
      <c r="I301" s="12">
        <f t="shared" si="6"/>
        <v>6050</v>
      </c>
      <c r="J301" s="24" t="str">
        <f>VLOOKUP(B301,'TIIMES DRAWN'!D:K,8,FALSE)</f>
        <v>Yes</v>
      </c>
    </row>
    <row r="302" spans="1:10" s="13" customFormat="1" ht="15" hidden="1" customHeight="1" x14ac:dyDescent="0.25">
      <c r="A302" s="5">
        <v>387</v>
      </c>
      <c r="B302" s="5" t="s">
        <v>112</v>
      </c>
      <c r="C302" s="5" t="s">
        <v>2450</v>
      </c>
      <c r="D302" s="5" t="s">
        <v>1970</v>
      </c>
      <c r="E302" s="11">
        <v>931222</v>
      </c>
      <c r="F302" s="24" t="s">
        <v>1941</v>
      </c>
      <c r="G302" s="5">
        <v>275</v>
      </c>
      <c r="H302" s="5">
        <v>27</v>
      </c>
      <c r="I302" s="12">
        <f t="shared" si="6"/>
        <v>7425</v>
      </c>
      <c r="J302" s="24" t="str">
        <f>VLOOKUP(B302,'TIIMES DRAWN'!D:K,8,FALSE)</f>
        <v>Yes</v>
      </c>
    </row>
    <row r="303" spans="1:10" s="13" customFormat="1" ht="15" hidden="1" customHeight="1" x14ac:dyDescent="0.25">
      <c r="A303" s="5">
        <v>388</v>
      </c>
      <c r="B303" s="5" t="s">
        <v>763</v>
      </c>
      <c r="C303" s="5" t="s">
        <v>2451</v>
      </c>
      <c r="D303" s="5" t="s">
        <v>2054</v>
      </c>
      <c r="E303" s="11">
        <v>930522</v>
      </c>
      <c r="F303" s="24" t="s">
        <v>1941</v>
      </c>
      <c r="G303" s="5">
        <v>275</v>
      </c>
      <c r="H303" s="5">
        <v>26</v>
      </c>
      <c r="I303" s="12">
        <f t="shared" si="6"/>
        <v>7150</v>
      </c>
      <c r="J303" s="24" t="str">
        <f>VLOOKUP(B303,'TIIMES DRAWN'!D:K,8,FALSE)</f>
        <v>Yes</v>
      </c>
    </row>
    <row r="304" spans="1:10" s="13" customFormat="1" ht="15" hidden="1" customHeight="1" x14ac:dyDescent="0.25">
      <c r="A304" s="5">
        <v>389</v>
      </c>
      <c r="B304" s="5" t="s">
        <v>2452</v>
      </c>
      <c r="C304" s="5" t="s">
        <v>2453</v>
      </c>
      <c r="D304" s="5" t="s">
        <v>2054</v>
      </c>
      <c r="E304" s="11">
        <v>930522</v>
      </c>
      <c r="F304" s="24" t="s">
        <v>1941</v>
      </c>
      <c r="G304" s="5">
        <v>275</v>
      </c>
      <c r="H304" s="5">
        <v>20</v>
      </c>
      <c r="I304" s="12">
        <f t="shared" si="6"/>
        <v>5500</v>
      </c>
      <c r="J304" s="24" t="e">
        <f>VLOOKUP(B304,'TIIMES DRAWN'!D:K,8,FALSE)</f>
        <v>#N/A</v>
      </c>
    </row>
    <row r="305" spans="1:10" ht="15" hidden="1" customHeight="1" x14ac:dyDescent="0.25">
      <c r="A305" s="5">
        <v>390</v>
      </c>
      <c r="B305" s="5" t="s">
        <v>2454</v>
      </c>
      <c r="C305" s="5" t="s">
        <v>2455</v>
      </c>
      <c r="D305" s="5" t="s">
        <v>2054</v>
      </c>
      <c r="E305" s="11">
        <v>930522</v>
      </c>
      <c r="F305" s="24" t="s">
        <v>1941</v>
      </c>
      <c r="G305" s="5">
        <v>275</v>
      </c>
      <c r="H305" s="5">
        <v>25</v>
      </c>
      <c r="I305" s="12">
        <f t="shared" si="6"/>
        <v>6875</v>
      </c>
      <c r="J305" s="24" t="e">
        <f>VLOOKUP(B305,'TIIMES DRAWN'!D:K,8,FALSE)</f>
        <v>#N/A</v>
      </c>
    </row>
    <row r="306" spans="1:10" ht="15" hidden="1" customHeight="1" x14ac:dyDescent="0.25">
      <c r="A306" s="5">
        <v>391</v>
      </c>
      <c r="B306" s="5" t="s">
        <v>1723</v>
      </c>
      <c r="C306" s="5" t="s">
        <v>1722</v>
      </c>
      <c r="D306" s="5" t="s">
        <v>1976</v>
      </c>
      <c r="E306" s="11">
        <v>930222</v>
      </c>
      <c r="F306" s="24" t="s">
        <v>1941</v>
      </c>
      <c r="G306" s="5">
        <v>275</v>
      </c>
      <c r="H306" s="5">
        <v>22</v>
      </c>
      <c r="I306" s="12">
        <f t="shared" si="6"/>
        <v>6050</v>
      </c>
      <c r="J306" s="24" t="str">
        <f>VLOOKUP(B306,'TIIMES DRAWN'!D:K,8,FALSE)</f>
        <v>Yes</v>
      </c>
    </row>
    <row r="307" spans="1:10" ht="15" hidden="1" customHeight="1" x14ac:dyDescent="0.25">
      <c r="A307" s="5">
        <v>392</v>
      </c>
      <c r="B307" s="5" t="s">
        <v>698</v>
      </c>
      <c r="C307" s="5" t="s">
        <v>696</v>
      </c>
      <c r="D307" s="5" t="s">
        <v>2054</v>
      </c>
      <c r="E307" s="11">
        <v>930522</v>
      </c>
      <c r="F307" s="24" t="s">
        <v>1941</v>
      </c>
      <c r="G307" s="5">
        <v>275</v>
      </c>
      <c r="H307" s="5">
        <v>12</v>
      </c>
      <c r="I307" s="12">
        <f t="shared" si="6"/>
        <v>3300</v>
      </c>
      <c r="J307" s="24" t="str">
        <f>VLOOKUP(B307,'TIIMES DRAWN'!D:K,8,FALSE)</f>
        <v>Yes</v>
      </c>
    </row>
    <row r="308" spans="1:10" ht="15" hidden="1" customHeight="1" x14ac:dyDescent="0.25">
      <c r="A308" s="5">
        <v>393</v>
      </c>
      <c r="B308" s="5" t="s">
        <v>1269</v>
      </c>
      <c r="C308" s="5" t="s">
        <v>2456</v>
      </c>
      <c r="D308" s="5" t="s">
        <v>2063</v>
      </c>
      <c r="E308" s="11">
        <v>930122</v>
      </c>
      <c r="F308" s="24" t="s">
        <v>1941</v>
      </c>
      <c r="G308" s="5">
        <v>275</v>
      </c>
      <c r="H308" s="5">
        <v>25</v>
      </c>
      <c r="I308" s="12">
        <f t="shared" si="6"/>
        <v>6875</v>
      </c>
      <c r="J308" s="24" t="str">
        <f>VLOOKUP(B308,'TIIMES DRAWN'!D:K,8,FALSE)</f>
        <v>Yes</v>
      </c>
    </row>
    <row r="309" spans="1:10" ht="15" hidden="1" customHeight="1" x14ac:dyDescent="0.25">
      <c r="A309" s="5">
        <v>394</v>
      </c>
      <c r="B309" s="5" t="s">
        <v>1109</v>
      </c>
      <c r="C309" s="5" t="s">
        <v>2457</v>
      </c>
      <c r="D309" s="5" t="s">
        <v>2063</v>
      </c>
      <c r="E309" s="11">
        <v>930122</v>
      </c>
      <c r="F309" s="24" t="s">
        <v>1941</v>
      </c>
      <c r="G309" s="5">
        <v>275</v>
      </c>
      <c r="H309" s="5">
        <v>20</v>
      </c>
      <c r="I309" s="12">
        <f t="shared" si="6"/>
        <v>5500</v>
      </c>
      <c r="J309" s="24" t="str">
        <f>VLOOKUP(B309,'TIIMES DRAWN'!D:K,8,FALSE)</f>
        <v>Yes</v>
      </c>
    </row>
    <row r="310" spans="1:10" ht="15" hidden="1" customHeight="1" x14ac:dyDescent="0.25">
      <c r="A310" s="5">
        <v>395</v>
      </c>
      <c r="B310" s="5" t="s">
        <v>1093</v>
      </c>
      <c r="C310" s="5" t="s">
        <v>2458</v>
      </c>
      <c r="D310" s="5" t="s">
        <v>2063</v>
      </c>
      <c r="E310" s="11">
        <v>930122</v>
      </c>
      <c r="F310" s="24" t="s">
        <v>1941</v>
      </c>
      <c r="G310" s="5">
        <v>275</v>
      </c>
      <c r="H310" s="5">
        <v>19</v>
      </c>
      <c r="I310" s="12">
        <f t="shared" si="6"/>
        <v>5225</v>
      </c>
      <c r="J310" s="24" t="str">
        <f>VLOOKUP(B310,'TIIMES DRAWN'!D:K,8,FALSE)</f>
        <v>Yes</v>
      </c>
    </row>
    <row r="311" spans="1:10" ht="15" hidden="1" customHeight="1" x14ac:dyDescent="0.25">
      <c r="A311" s="5">
        <v>396</v>
      </c>
      <c r="B311" s="5" t="s">
        <v>1227</v>
      </c>
      <c r="C311" s="5" t="s">
        <v>2459</v>
      </c>
      <c r="D311" s="5" t="s">
        <v>2063</v>
      </c>
      <c r="E311" s="11">
        <v>930122</v>
      </c>
      <c r="F311" s="24" t="s">
        <v>1941</v>
      </c>
      <c r="G311" s="5">
        <v>275</v>
      </c>
      <c r="H311" s="5">
        <v>25</v>
      </c>
      <c r="I311" s="12">
        <f t="shared" si="6"/>
        <v>6875</v>
      </c>
      <c r="J311" s="24" t="str">
        <f>VLOOKUP(B311,'TIIMES DRAWN'!D:K,8,FALSE)</f>
        <v>Yes</v>
      </c>
    </row>
    <row r="312" spans="1:10" ht="15" hidden="1" customHeight="1" x14ac:dyDescent="0.25">
      <c r="A312" s="5">
        <v>397</v>
      </c>
      <c r="B312" s="5" t="s">
        <v>652</v>
      </c>
      <c r="C312" s="5" t="s">
        <v>2460</v>
      </c>
      <c r="D312" s="5" t="s">
        <v>2050</v>
      </c>
      <c r="E312" s="11" t="s">
        <v>613</v>
      </c>
      <c r="F312" s="24" t="s">
        <v>1941</v>
      </c>
      <c r="G312" s="5">
        <v>275</v>
      </c>
      <c r="H312" s="5">
        <v>24</v>
      </c>
      <c r="I312" s="12">
        <f t="shared" si="6"/>
        <v>6600</v>
      </c>
      <c r="J312" s="24" t="str">
        <f>VLOOKUP(B312,'TIIMES DRAWN'!D:K,8,FALSE)</f>
        <v>Yes</v>
      </c>
    </row>
    <row r="313" spans="1:10" ht="15" hidden="1" customHeight="1" x14ac:dyDescent="0.25">
      <c r="A313" s="5">
        <v>398</v>
      </c>
      <c r="B313" s="5" t="s">
        <v>2461</v>
      </c>
      <c r="C313" s="5" t="s">
        <v>2462</v>
      </c>
      <c r="D313" s="5" t="s">
        <v>1939</v>
      </c>
      <c r="E313" s="11" t="s">
        <v>1940</v>
      </c>
      <c r="F313" s="24" t="s">
        <v>1941</v>
      </c>
      <c r="G313" s="5">
        <v>275</v>
      </c>
      <c r="H313" s="5">
        <v>23</v>
      </c>
      <c r="I313" s="12">
        <f t="shared" si="6"/>
        <v>6325</v>
      </c>
      <c r="J313" s="24" t="e">
        <f>VLOOKUP(B313,'TIIMES DRAWN'!D:K,8,FALSE)</f>
        <v>#N/A</v>
      </c>
    </row>
    <row r="314" spans="1:10" ht="15" hidden="1" customHeight="1" x14ac:dyDescent="0.25">
      <c r="A314" s="5">
        <v>399</v>
      </c>
      <c r="B314" s="5" t="s">
        <v>1429</v>
      </c>
      <c r="C314" s="5" t="s">
        <v>2463</v>
      </c>
      <c r="D314" s="5" t="s">
        <v>2103</v>
      </c>
      <c r="E314" s="11">
        <v>930322</v>
      </c>
      <c r="F314" s="24" t="s">
        <v>1941</v>
      </c>
      <c r="G314" s="5">
        <v>275</v>
      </c>
      <c r="H314" s="5">
        <v>27</v>
      </c>
      <c r="I314" s="12">
        <f t="shared" si="6"/>
        <v>7425</v>
      </c>
      <c r="J314" s="24" t="str">
        <f>VLOOKUP(B314,'TIIMES DRAWN'!D:K,8,FALSE)</f>
        <v>Yes</v>
      </c>
    </row>
    <row r="315" spans="1:10" ht="15" hidden="1" customHeight="1" x14ac:dyDescent="0.25">
      <c r="A315" s="5">
        <v>400</v>
      </c>
      <c r="B315" s="5" t="s">
        <v>1473</v>
      </c>
      <c r="C315" s="5" t="s">
        <v>2464</v>
      </c>
      <c r="D315" s="5" t="s">
        <v>2103</v>
      </c>
      <c r="E315" s="11">
        <v>930322</v>
      </c>
      <c r="F315" s="24" t="s">
        <v>1941</v>
      </c>
      <c r="G315" s="5">
        <v>275</v>
      </c>
      <c r="H315" s="5">
        <v>19</v>
      </c>
      <c r="I315" s="12">
        <f t="shared" si="6"/>
        <v>5225</v>
      </c>
      <c r="J315" s="24" t="str">
        <f>VLOOKUP(B315,'TIIMES DRAWN'!D:K,8,FALSE)</f>
        <v>Yes</v>
      </c>
    </row>
    <row r="316" spans="1:10" ht="15" hidden="1" customHeight="1" x14ac:dyDescent="0.25">
      <c r="A316" s="5">
        <v>401</v>
      </c>
      <c r="B316" s="5" t="s">
        <v>1788</v>
      </c>
      <c r="C316" s="5" t="s">
        <v>1787</v>
      </c>
      <c r="D316" s="5" t="s">
        <v>1976</v>
      </c>
      <c r="E316" s="11">
        <v>930222</v>
      </c>
      <c r="F316" s="24" t="s">
        <v>1941</v>
      </c>
      <c r="G316" s="5">
        <v>275</v>
      </c>
      <c r="H316" s="5">
        <v>24</v>
      </c>
      <c r="I316" s="12">
        <f t="shared" si="6"/>
        <v>6600</v>
      </c>
      <c r="J316" s="24" t="str">
        <f>VLOOKUP(B316,'TIIMES DRAWN'!D:K,8,FALSE)</f>
        <v>Yes</v>
      </c>
    </row>
    <row r="317" spans="1:10" ht="15" hidden="1" customHeight="1" x14ac:dyDescent="0.25">
      <c r="A317" s="5">
        <v>402</v>
      </c>
      <c r="B317" s="5" t="s">
        <v>266</v>
      </c>
      <c r="C317" s="5" t="s">
        <v>2465</v>
      </c>
      <c r="D317" s="5" t="s">
        <v>1948</v>
      </c>
      <c r="E317" s="11">
        <v>930673</v>
      </c>
      <c r="F317" s="24" t="s">
        <v>1941</v>
      </c>
      <c r="G317" s="5">
        <v>275</v>
      </c>
      <c r="H317" s="5">
        <v>11</v>
      </c>
      <c r="I317" s="12">
        <f t="shared" si="6"/>
        <v>3025</v>
      </c>
      <c r="J317" s="24" t="str">
        <f>VLOOKUP(B317,'TIIMES DRAWN'!D:K,8,FALSE)</f>
        <v>Yes</v>
      </c>
    </row>
    <row r="318" spans="1:10" ht="15" hidden="1" customHeight="1" x14ac:dyDescent="0.25">
      <c r="A318" s="5">
        <v>403</v>
      </c>
      <c r="B318" s="5" t="s">
        <v>854</v>
      </c>
      <c r="C318" s="5" t="s">
        <v>2466</v>
      </c>
      <c r="D318" s="5" t="s">
        <v>2034</v>
      </c>
      <c r="E318" s="11" t="s">
        <v>415</v>
      </c>
      <c r="F318" s="24" t="s">
        <v>1941</v>
      </c>
      <c r="G318" s="5">
        <v>275</v>
      </c>
      <c r="H318" s="5">
        <v>21</v>
      </c>
      <c r="I318" s="12">
        <f t="shared" si="6"/>
        <v>5775</v>
      </c>
      <c r="J318" s="24" t="str">
        <f>VLOOKUP(B318,'TIIMES DRAWN'!D:K,8,FALSE)</f>
        <v>Yes</v>
      </c>
    </row>
    <row r="319" spans="1:10" ht="15" hidden="1" customHeight="1" x14ac:dyDescent="0.25">
      <c r="A319" s="5">
        <v>404</v>
      </c>
      <c r="B319" s="5" t="s">
        <v>986</v>
      </c>
      <c r="C319" s="5" t="s">
        <v>2467</v>
      </c>
      <c r="D319" s="5" t="s">
        <v>2063</v>
      </c>
      <c r="E319" s="11">
        <v>930122</v>
      </c>
      <c r="F319" s="24" t="s">
        <v>1941</v>
      </c>
      <c r="G319" s="5">
        <v>275</v>
      </c>
      <c r="H319" s="5">
        <v>26</v>
      </c>
      <c r="I319" s="12">
        <f t="shared" si="6"/>
        <v>7150</v>
      </c>
      <c r="J319" s="24" t="str">
        <f>VLOOKUP(B319,'TIIMES DRAWN'!D:K,8,FALSE)</f>
        <v>Yes</v>
      </c>
    </row>
    <row r="320" spans="1:10" ht="15" hidden="1" customHeight="1" x14ac:dyDescent="0.25">
      <c r="A320" s="5">
        <v>407</v>
      </c>
      <c r="B320" s="5" t="s">
        <v>2471</v>
      </c>
      <c r="C320" s="5" t="s">
        <v>2472</v>
      </c>
      <c r="D320" s="5" t="s">
        <v>1939</v>
      </c>
      <c r="E320" s="11" t="s">
        <v>1940</v>
      </c>
      <c r="F320" s="24" t="s">
        <v>1941</v>
      </c>
      <c r="G320" s="5">
        <v>275</v>
      </c>
      <c r="H320" s="5">
        <v>18</v>
      </c>
      <c r="I320" s="12">
        <f t="shared" si="6"/>
        <v>4950</v>
      </c>
      <c r="J320" s="24" t="e">
        <f>VLOOKUP(B320,'TIIMES DRAWN'!D:K,8,FALSE)</f>
        <v>#N/A</v>
      </c>
    </row>
    <row r="321" spans="1:10" ht="15" hidden="1" customHeight="1" x14ac:dyDescent="0.25">
      <c r="A321" s="5">
        <v>409</v>
      </c>
      <c r="B321" s="5" t="s">
        <v>1679</v>
      </c>
      <c r="C321" s="5" t="s">
        <v>2475</v>
      </c>
      <c r="D321" s="5" t="s">
        <v>1976</v>
      </c>
      <c r="E321" s="11">
        <v>930222</v>
      </c>
      <c r="F321" s="24" t="s">
        <v>1941</v>
      </c>
      <c r="G321" s="5">
        <v>275</v>
      </c>
      <c r="H321" s="5">
        <v>22</v>
      </c>
      <c r="I321" s="12">
        <f t="shared" si="6"/>
        <v>6050</v>
      </c>
      <c r="J321" s="24" t="str">
        <f>VLOOKUP(B321,'TIIMES DRAWN'!D:K,8,FALSE)</f>
        <v>Yes</v>
      </c>
    </row>
    <row r="322" spans="1:10" ht="15" hidden="1" customHeight="1" x14ac:dyDescent="0.25">
      <c r="A322" s="5">
        <v>410</v>
      </c>
      <c r="B322" s="5" t="s">
        <v>1864</v>
      </c>
      <c r="C322" s="5" t="s">
        <v>2476</v>
      </c>
      <c r="D322" s="5" t="s">
        <v>1976</v>
      </c>
      <c r="E322" s="11">
        <v>930222</v>
      </c>
      <c r="F322" s="24" t="s">
        <v>1941</v>
      </c>
      <c r="G322" s="5">
        <v>275</v>
      </c>
      <c r="H322" s="5">
        <v>20</v>
      </c>
      <c r="I322" s="12">
        <f t="shared" si="6"/>
        <v>5500</v>
      </c>
      <c r="J322" s="24" t="str">
        <f>VLOOKUP(B322,'TIIMES DRAWN'!D:K,8,FALSE)</f>
        <v>Yes</v>
      </c>
    </row>
    <row r="323" spans="1:10" ht="15" hidden="1" customHeight="1" x14ac:dyDescent="0.25">
      <c r="A323" s="5">
        <v>411</v>
      </c>
      <c r="B323" s="15" t="s">
        <v>1373</v>
      </c>
      <c r="C323" s="5" t="s">
        <v>2477</v>
      </c>
      <c r="D323" s="5" t="s">
        <v>2103</v>
      </c>
      <c r="E323" s="11">
        <v>930322</v>
      </c>
      <c r="F323" s="24" t="s">
        <v>1941</v>
      </c>
      <c r="G323" s="5">
        <v>275</v>
      </c>
      <c r="H323" s="5">
        <v>24</v>
      </c>
      <c r="I323" s="12">
        <f t="shared" si="6"/>
        <v>6600</v>
      </c>
      <c r="J323" s="24" t="str">
        <f>VLOOKUP(B323,'TIIMES DRAWN'!D:K,8,FALSE)</f>
        <v>Yes</v>
      </c>
    </row>
    <row r="324" spans="1:10" ht="15" hidden="1" customHeight="1" x14ac:dyDescent="0.25">
      <c r="A324" s="5">
        <v>412</v>
      </c>
      <c r="B324" s="5" t="s">
        <v>116</v>
      </c>
      <c r="C324" s="5" t="s">
        <v>2478</v>
      </c>
      <c r="D324" s="5" t="s">
        <v>1970</v>
      </c>
      <c r="E324" s="11">
        <v>931222</v>
      </c>
      <c r="F324" s="24" t="s">
        <v>1941</v>
      </c>
      <c r="G324" s="5">
        <v>275</v>
      </c>
      <c r="H324" s="5">
        <v>22</v>
      </c>
      <c r="I324" s="12">
        <f t="shared" si="6"/>
        <v>6050</v>
      </c>
      <c r="J324" s="24" t="str">
        <f>VLOOKUP(B324,'TIIMES DRAWN'!D:K,8,FALSE)</f>
        <v>Yes</v>
      </c>
    </row>
    <row r="325" spans="1:10" ht="15" hidden="1" customHeight="1" x14ac:dyDescent="0.25">
      <c r="A325" s="5">
        <v>414</v>
      </c>
      <c r="B325" s="5" t="s">
        <v>389</v>
      </c>
      <c r="C325" s="5" t="s">
        <v>2481</v>
      </c>
      <c r="D325" s="5" t="s">
        <v>2028</v>
      </c>
      <c r="E325" s="7">
        <v>930922</v>
      </c>
      <c r="F325" s="24" t="s">
        <v>1941</v>
      </c>
      <c r="G325" s="5">
        <v>275</v>
      </c>
      <c r="H325" s="5">
        <v>26</v>
      </c>
      <c r="I325" s="12">
        <f t="shared" si="6"/>
        <v>7150</v>
      </c>
      <c r="J325" s="24" t="str">
        <f>VLOOKUP(B325,'TIIMES DRAWN'!D:K,8,FALSE)</f>
        <v>Yes</v>
      </c>
    </row>
    <row r="326" spans="1:10" ht="15" hidden="1" customHeight="1" x14ac:dyDescent="0.25">
      <c r="A326" s="5">
        <v>416</v>
      </c>
      <c r="B326" s="5" t="s">
        <v>2484</v>
      </c>
      <c r="C326" s="5" t="s">
        <v>2485</v>
      </c>
      <c r="D326" s="5" t="s">
        <v>2063</v>
      </c>
      <c r="E326" s="7">
        <v>930122</v>
      </c>
      <c r="F326" s="24" t="s">
        <v>1941</v>
      </c>
      <c r="G326" s="5">
        <v>275</v>
      </c>
      <c r="H326" s="5">
        <v>24</v>
      </c>
      <c r="I326" s="12">
        <f t="shared" si="6"/>
        <v>6600</v>
      </c>
      <c r="J326" s="24" t="e">
        <f>VLOOKUP(B326,'TIIMES DRAWN'!D:K,8,FALSE)</f>
        <v>#N/A</v>
      </c>
    </row>
    <row r="327" spans="1:10" ht="15" hidden="1" customHeight="1" x14ac:dyDescent="0.25">
      <c r="A327" s="5">
        <v>418</v>
      </c>
      <c r="B327" s="5" t="s">
        <v>1683</v>
      </c>
      <c r="C327" s="5" t="s">
        <v>2488</v>
      </c>
      <c r="D327" s="5" t="s">
        <v>1976</v>
      </c>
      <c r="E327" s="7">
        <v>930273</v>
      </c>
      <c r="F327" s="24" t="s">
        <v>1941</v>
      </c>
      <c r="G327" s="5">
        <v>275</v>
      </c>
      <c r="H327" s="5">
        <v>21</v>
      </c>
      <c r="I327" s="12">
        <f t="shared" si="6"/>
        <v>5775</v>
      </c>
      <c r="J327" s="24" t="str">
        <f>VLOOKUP(B327,'TIIMES DRAWN'!D:K,8,FALSE)</f>
        <v>Yes</v>
      </c>
    </row>
    <row r="328" spans="1:10" ht="15" hidden="1" customHeight="1" x14ac:dyDescent="0.25">
      <c r="A328" s="5">
        <v>419</v>
      </c>
      <c r="B328" s="5" t="s">
        <v>1687</v>
      </c>
      <c r="C328" s="5" t="s">
        <v>2489</v>
      </c>
      <c r="D328" s="5" t="s">
        <v>1976</v>
      </c>
      <c r="E328" s="7">
        <v>930273</v>
      </c>
      <c r="F328" s="24" t="s">
        <v>1941</v>
      </c>
      <c r="G328" s="5">
        <v>275</v>
      </c>
      <c r="H328" s="5">
        <v>23</v>
      </c>
      <c r="I328" s="12">
        <f t="shared" si="6"/>
        <v>6325</v>
      </c>
      <c r="J328" s="24" t="str">
        <f>VLOOKUP(B328,'TIIMES DRAWN'!D:K,8,FALSE)</f>
        <v>Yes</v>
      </c>
    </row>
    <row r="329" spans="1:10" ht="15" hidden="1" customHeight="1" x14ac:dyDescent="0.25">
      <c r="A329" s="5">
        <v>421</v>
      </c>
      <c r="B329" s="5" t="s">
        <v>1856</v>
      </c>
      <c r="C329" s="5" t="s">
        <v>2492</v>
      </c>
      <c r="D329" s="5" t="s">
        <v>1976</v>
      </c>
      <c r="E329" s="7">
        <v>930273</v>
      </c>
      <c r="F329" s="24" t="s">
        <v>1941</v>
      </c>
      <c r="G329" s="5">
        <v>275</v>
      </c>
      <c r="H329" s="5">
        <v>25</v>
      </c>
      <c r="I329" s="12">
        <f t="shared" si="6"/>
        <v>6875</v>
      </c>
      <c r="J329" s="24" t="str">
        <f>VLOOKUP(B329,'TIIMES DRAWN'!D:K,8,FALSE)</f>
        <v>Yes</v>
      </c>
    </row>
    <row r="330" spans="1:10" ht="15" hidden="1" customHeight="1" x14ac:dyDescent="0.25">
      <c r="A330" s="5">
        <v>422</v>
      </c>
      <c r="B330" s="5" t="s">
        <v>787</v>
      </c>
      <c r="C330" s="5" t="s">
        <v>2493</v>
      </c>
      <c r="D330" s="5" t="s">
        <v>2054</v>
      </c>
      <c r="E330" s="11">
        <v>930522</v>
      </c>
      <c r="F330" s="24" t="s">
        <v>1941</v>
      </c>
      <c r="G330" s="5">
        <v>275</v>
      </c>
      <c r="H330" s="5">
        <v>25</v>
      </c>
      <c r="I330" s="12">
        <f t="shared" si="6"/>
        <v>6875</v>
      </c>
      <c r="J330" s="24" t="str">
        <f>VLOOKUP(B330,'TIIMES DRAWN'!D:K,8,FALSE)</f>
        <v>Yes</v>
      </c>
    </row>
    <row r="331" spans="1:10" ht="15" hidden="1" customHeight="1" x14ac:dyDescent="0.25">
      <c r="A331" s="5">
        <v>424</v>
      </c>
      <c r="B331" s="5" t="s">
        <v>1377</v>
      </c>
      <c r="C331" s="5" t="s">
        <v>2496</v>
      </c>
      <c r="D331" s="5" t="s">
        <v>2103</v>
      </c>
      <c r="E331" s="7">
        <v>930373</v>
      </c>
      <c r="F331" s="24" t="s">
        <v>1941</v>
      </c>
      <c r="G331" s="5">
        <v>275</v>
      </c>
      <c r="H331" s="5">
        <v>23</v>
      </c>
      <c r="I331" s="12">
        <f t="shared" si="6"/>
        <v>6325</v>
      </c>
      <c r="J331" s="24" t="str">
        <f>VLOOKUP(B331,'TIIMES DRAWN'!D:K,8,FALSE)</f>
        <v>Yes</v>
      </c>
    </row>
    <row r="332" spans="1:10" ht="15" hidden="1" customHeight="1" x14ac:dyDescent="0.25">
      <c r="A332" s="5">
        <v>426</v>
      </c>
      <c r="B332" s="5" t="s">
        <v>205</v>
      </c>
      <c r="C332" s="5" t="s">
        <v>2499</v>
      </c>
      <c r="D332" s="5" t="s">
        <v>1970</v>
      </c>
      <c r="E332" s="11">
        <v>931222</v>
      </c>
      <c r="F332" s="24" t="s">
        <v>1941</v>
      </c>
      <c r="G332" s="5">
        <v>275</v>
      </c>
      <c r="H332" s="5">
        <v>22</v>
      </c>
      <c r="I332" s="12">
        <f t="shared" si="6"/>
        <v>6050</v>
      </c>
      <c r="J332" s="24" t="str">
        <f>VLOOKUP(B332,'TIIMES DRAWN'!D:K,8,FALSE)</f>
        <v>Yes</v>
      </c>
    </row>
    <row r="333" spans="1:10" ht="15" hidden="1" customHeight="1" x14ac:dyDescent="0.25">
      <c r="A333" s="5">
        <v>428</v>
      </c>
      <c r="B333" s="5" t="s">
        <v>561</v>
      </c>
      <c r="C333" s="5" t="s">
        <v>2502</v>
      </c>
      <c r="D333" s="5" t="s">
        <v>2034</v>
      </c>
      <c r="E333" s="7">
        <v>930473</v>
      </c>
      <c r="F333" s="24" t="s">
        <v>1941</v>
      </c>
      <c r="G333" s="5">
        <v>275</v>
      </c>
      <c r="H333" s="5">
        <v>24</v>
      </c>
      <c r="I333" s="12">
        <f t="shared" si="6"/>
        <v>6600</v>
      </c>
      <c r="J333" s="24" t="str">
        <f>VLOOKUP(B333,'TIIMES DRAWN'!D:K,8,FALSE)</f>
        <v>Yes</v>
      </c>
    </row>
    <row r="334" spans="1:10" ht="15" hidden="1" customHeight="1" x14ac:dyDescent="0.25">
      <c r="A334" s="5">
        <v>429</v>
      </c>
      <c r="B334" s="5" t="s">
        <v>2503</v>
      </c>
      <c r="C334" s="5" t="s">
        <v>2504</v>
      </c>
      <c r="D334" s="5" t="s">
        <v>2054</v>
      </c>
      <c r="E334" s="7">
        <v>930522</v>
      </c>
      <c r="F334" s="24" t="s">
        <v>1941</v>
      </c>
      <c r="G334" s="5">
        <v>275</v>
      </c>
      <c r="H334" s="5">
        <v>22</v>
      </c>
      <c r="I334" s="12">
        <f t="shared" si="6"/>
        <v>6050</v>
      </c>
      <c r="J334" s="24" t="e">
        <f>VLOOKUP(B334,'TIIMES DRAWN'!D:K,8,FALSE)</f>
        <v>#N/A</v>
      </c>
    </row>
    <row r="335" spans="1:10" ht="15" hidden="1" customHeight="1" x14ac:dyDescent="0.25">
      <c r="A335" s="5">
        <v>430</v>
      </c>
      <c r="B335" s="5" t="s">
        <v>938</v>
      </c>
      <c r="C335" s="5" t="s">
        <v>2505</v>
      </c>
      <c r="D335" s="5" t="s">
        <v>2063</v>
      </c>
      <c r="E335" s="7">
        <v>930122</v>
      </c>
      <c r="F335" s="24" t="s">
        <v>1941</v>
      </c>
      <c r="G335" s="5">
        <v>275</v>
      </c>
      <c r="H335" s="5">
        <v>23</v>
      </c>
      <c r="I335" s="12">
        <f t="shared" si="6"/>
        <v>6325</v>
      </c>
      <c r="J335" s="24" t="str">
        <f>VLOOKUP(B335,'TIIMES DRAWN'!D:K,8,FALSE)</f>
        <v>Yes</v>
      </c>
    </row>
    <row r="336" spans="1:10" ht="15" hidden="1" customHeight="1" x14ac:dyDescent="0.25">
      <c r="A336" s="5">
        <v>431</v>
      </c>
      <c r="B336" s="5" t="s">
        <v>1018</v>
      </c>
      <c r="C336" s="5" t="s">
        <v>2506</v>
      </c>
      <c r="D336" s="5" t="s">
        <v>2063</v>
      </c>
      <c r="E336" s="7">
        <v>930173</v>
      </c>
      <c r="F336" s="24" t="s">
        <v>1941</v>
      </c>
      <c r="G336" s="5">
        <v>275</v>
      </c>
      <c r="H336" s="5">
        <v>23</v>
      </c>
      <c r="I336" s="12">
        <f t="shared" si="6"/>
        <v>6325</v>
      </c>
      <c r="J336" s="24" t="str">
        <f>VLOOKUP(B336,'TIIMES DRAWN'!D:K,8,FALSE)</f>
        <v>Yes</v>
      </c>
    </row>
    <row r="337" spans="1:10" ht="15" hidden="1" customHeight="1" x14ac:dyDescent="0.25">
      <c r="A337" s="5">
        <v>432</v>
      </c>
      <c r="B337" s="5" t="s">
        <v>1469</v>
      </c>
      <c r="C337" s="5" t="s">
        <v>2507</v>
      </c>
      <c r="D337" s="5" t="s">
        <v>2103</v>
      </c>
      <c r="E337" s="7">
        <v>930373</v>
      </c>
      <c r="F337" s="24" t="s">
        <v>1941</v>
      </c>
      <c r="G337" s="5">
        <v>275</v>
      </c>
      <c r="H337" s="5">
        <v>17</v>
      </c>
      <c r="I337" s="12">
        <f t="shared" si="6"/>
        <v>4675</v>
      </c>
      <c r="J337" s="24" t="str">
        <f>VLOOKUP(B337,'TIIMES DRAWN'!D:K,8,FALSE)</f>
        <v>Yes</v>
      </c>
    </row>
    <row r="338" spans="1:10" ht="15" hidden="1" customHeight="1" x14ac:dyDescent="0.25">
      <c r="A338" s="5">
        <v>433</v>
      </c>
      <c r="B338" s="5" t="s">
        <v>458</v>
      </c>
      <c r="C338" s="5" t="s">
        <v>2508</v>
      </c>
      <c r="D338" s="5" t="s">
        <v>2034</v>
      </c>
      <c r="E338" s="7">
        <v>930473</v>
      </c>
      <c r="F338" s="24" t="s">
        <v>1941</v>
      </c>
      <c r="G338" s="5">
        <v>275</v>
      </c>
      <c r="H338" s="5">
        <v>23</v>
      </c>
      <c r="I338" s="12">
        <f t="shared" si="6"/>
        <v>6325</v>
      </c>
      <c r="J338" s="24" t="str">
        <f>VLOOKUP(B338,'TIIMES DRAWN'!D:K,8,FALSE)</f>
        <v>Yes</v>
      </c>
    </row>
    <row r="339" spans="1:10" ht="15" hidden="1" customHeight="1" x14ac:dyDescent="0.25">
      <c r="A339" s="5">
        <v>434</v>
      </c>
      <c r="B339" s="5" t="s">
        <v>2509</v>
      </c>
      <c r="C339" s="5" t="s">
        <v>2510</v>
      </c>
      <c r="D339" s="5" t="s">
        <v>1939</v>
      </c>
      <c r="E339" s="7">
        <v>930722</v>
      </c>
      <c r="F339" s="24" t="s">
        <v>1941</v>
      </c>
      <c r="G339" s="5">
        <v>275</v>
      </c>
      <c r="H339" s="5">
        <v>21</v>
      </c>
      <c r="I339" s="12">
        <f t="shared" si="6"/>
        <v>5775</v>
      </c>
      <c r="J339" s="24" t="e">
        <f>VLOOKUP(B339,'TIIMES DRAWN'!D:K,8,FALSE)</f>
        <v>#N/A</v>
      </c>
    </row>
    <row r="340" spans="1:10" ht="15" hidden="1" customHeight="1" x14ac:dyDescent="0.25">
      <c r="A340" s="5">
        <v>435</v>
      </c>
      <c r="B340" s="5" t="s">
        <v>140</v>
      </c>
      <c r="C340" s="5" t="s">
        <v>2511</v>
      </c>
      <c r="D340" s="5" t="s">
        <v>1970</v>
      </c>
      <c r="E340" s="7">
        <v>931222</v>
      </c>
      <c r="F340" s="24" t="s">
        <v>1941</v>
      </c>
      <c r="G340" s="5">
        <v>275</v>
      </c>
      <c r="H340" s="5">
        <v>24</v>
      </c>
      <c r="I340" s="12">
        <f t="shared" si="6"/>
        <v>6600</v>
      </c>
      <c r="J340" s="24" t="str">
        <f>VLOOKUP(B340,'TIIMES DRAWN'!D:K,8,FALSE)</f>
        <v>Yes</v>
      </c>
    </row>
    <row r="341" spans="1:10" ht="15" hidden="1" customHeight="1" x14ac:dyDescent="0.25">
      <c r="A341" s="5">
        <v>437</v>
      </c>
      <c r="B341" s="5" t="s">
        <v>225</v>
      </c>
      <c r="C341" s="5" t="s">
        <v>2513</v>
      </c>
      <c r="D341" s="5" t="s">
        <v>1970</v>
      </c>
      <c r="E341" s="7">
        <v>931222</v>
      </c>
      <c r="F341" s="24" t="s">
        <v>1941</v>
      </c>
      <c r="G341" s="5">
        <v>275</v>
      </c>
      <c r="H341" s="5">
        <v>21</v>
      </c>
      <c r="I341" s="12">
        <f t="shared" si="6"/>
        <v>5775</v>
      </c>
      <c r="J341" s="24" t="str">
        <f>VLOOKUP(B341,'TIIMES DRAWN'!D:K,8,FALSE)</f>
        <v>Yes</v>
      </c>
    </row>
    <row r="342" spans="1:10" ht="15" hidden="1" customHeight="1" x14ac:dyDescent="0.25">
      <c r="A342" s="5">
        <v>438</v>
      </c>
      <c r="B342" s="5" t="s">
        <v>990</v>
      </c>
      <c r="C342" s="5" t="s">
        <v>2514</v>
      </c>
      <c r="D342" s="5" t="s">
        <v>2063</v>
      </c>
      <c r="E342" s="7">
        <v>930122</v>
      </c>
      <c r="F342" s="24" t="s">
        <v>1941</v>
      </c>
      <c r="G342" s="5">
        <v>275</v>
      </c>
      <c r="H342" s="5">
        <v>22</v>
      </c>
      <c r="I342" s="12">
        <f t="shared" si="6"/>
        <v>6050</v>
      </c>
      <c r="J342" s="24" t="str">
        <f>VLOOKUP(B342,'TIIMES DRAWN'!D:K,8,FALSE)</f>
        <v>Yes</v>
      </c>
    </row>
    <row r="343" spans="1:10" ht="15" hidden="1" customHeight="1" x14ac:dyDescent="0.25">
      <c r="A343" s="5">
        <v>439</v>
      </c>
      <c r="B343" s="5" t="s">
        <v>918</v>
      </c>
      <c r="C343" s="5" t="s">
        <v>2515</v>
      </c>
      <c r="D343" s="5" t="s">
        <v>2063</v>
      </c>
      <c r="E343" s="7">
        <v>930122</v>
      </c>
      <c r="F343" s="24" t="s">
        <v>1941</v>
      </c>
      <c r="G343" s="5">
        <v>275</v>
      </c>
      <c r="H343" s="5">
        <v>24</v>
      </c>
      <c r="I343" s="12">
        <f t="shared" si="6"/>
        <v>6600</v>
      </c>
      <c r="J343" s="24" t="str">
        <f>VLOOKUP(B343,'TIIMES DRAWN'!D:K,8,FALSE)</f>
        <v>Yes</v>
      </c>
    </row>
    <row r="344" spans="1:10" ht="15" hidden="1" customHeight="1" x14ac:dyDescent="0.25">
      <c r="A344" s="5">
        <v>441</v>
      </c>
      <c r="B344" s="5" t="s">
        <v>767</v>
      </c>
      <c r="C344" s="5" t="s">
        <v>2518</v>
      </c>
      <c r="D344" s="5" t="s">
        <v>2054</v>
      </c>
      <c r="E344" s="7">
        <v>930522</v>
      </c>
      <c r="F344" s="24" t="s">
        <v>1941</v>
      </c>
      <c r="G344" s="5">
        <v>275</v>
      </c>
      <c r="H344" s="5">
        <v>24</v>
      </c>
      <c r="I344" s="12">
        <f t="shared" si="6"/>
        <v>6600</v>
      </c>
      <c r="J344" s="24" t="str">
        <f>VLOOKUP(B344,'TIIMES DRAWN'!D:K,8,FALSE)</f>
        <v>Yes</v>
      </c>
    </row>
    <row r="345" spans="1:10" ht="15" hidden="1" customHeight="1" x14ac:dyDescent="0.25">
      <c r="A345" s="5">
        <v>442</v>
      </c>
      <c r="B345" s="26" t="s">
        <v>1691</v>
      </c>
      <c r="C345" s="5" t="s">
        <v>2519</v>
      </c>
      <c r="D345" s="5" t="s">
        <v>1976</v>
      </c>
      <c r="E345" s="7">
        <v>930222</v>
      </c>
      <c r="F345" s="24" t="s">
        <v>1941</v>
      </c>
      <c r="G345" s="5">
        <v>275</v>
      </c>
      <c r="H345" s="5">
        <v>25</v>
      </c>
      <c r="I345" s="12">
        <f t="shared" si="6"/>
        <v>6875</v>
      </c>
      <c r="J345" s="24" t="str">
        <f>VLOOKUP(B345,'TIIMES DRAWN'!D:K,8,FALSE)</f>
        <v>Yes</v>
      </c>
    </row>
    <row r="346" spans="1:10" ht="15" hidden="1" customHeight="1" x14ac:dyDescent="0.25">
      <c r="A346" s="5">
        <v>443</v>
      </c>
      <c r="B346" s="5" t="s">
        <v>92</v>
      </c>
      <c r="C346" s="5" t="s">
        <v>2520</v>
      </c>
      <c r="D346" s="5" t="s">
        <v>1970</v>
      </c>
      <c r="E346" s="7">
        <v>931222</v>
      </c>
      <c r="F346" s="24" t="s">
        <v>1941</v>
      </c>
      <c r="G346" s="5">
        <v>275</v>
      </c>
      <c r="H346" s="5">
        <v>29</v>
      </c>
      <c r="I346" s="12">
        <f t="shared" si="6"/>
        <v>7975</v>
      </c>
      <c r="J346" s="24" t="str">
        <f>VLOOKUP(B346,'TIIMES DRAWN'!D:K,8,FALSE)</f>
        <v>Yes</v>
      </c>
    </row>
    <row r="347" spans="1:10" ht="15" hidden="1" customHeight="1" x14ac:dyDescent="0.25">
      <c r="A347" s="5">
        <v>444</v>
      </c>
      <c r="B347" s="5" t="s">
        <v>83</v>
      </c>
      <c r="C347" s="5" t="s">
        <v>2521</v>
      </c>
      <c r="D347" s="5" t="s">
        <v>1970</v>
      </c>
      <c r="E347" s="7">
        <v>931222</v>
      </c>
      <c r="F347" s="24" t="s">
        <v>1941</v>
      </c>
      <c r="G347" s="5">
        <v>275</v>
      </c>
      <c r="H347" s="5">
        <v>26</v>
      </c>
      <c r="I347" s="12">
        <f t="shared" si="6"/>
        <v>7150</v>
      </c>
      <c r="J347" s="24" t="str">
        <f>VLOOKUP(B347,'TIIMES DRAWN'!D:K,8,FALSE)</f>
        <v>Yes</v>
      </c>
    </row>
    <row r="348" spans="1:10" ht="15" hidden="1" customHeight="1" x14ac:dyDescent="0.25">
      <c r="A348" s="5">
        <v>445</v>
      </c>
      <c r="B348" s="5" t="s">
        <v>1022</v>
      </c>
      <c r="C348" s="5" t="s">
        <v>2522</v>
      </c>
      <c r="D348" s="5" t="s">
        <v>2063</v>
      </c>
      <c r="E348" s="7">
        <v>930122</v>
      </c>
      <c r="F348" s="24" t="s">
        <v>1941</v>
      </c>
      <c r="G348" s="5">
        <v>275</v>
      </c>
      <c r="H348" s="5">
        <v>24</v>
      </c>
      <c r="I348" s="12">
        <f t="shared" si="6"/>
        <v>6600</v>
      </c>
      <c r="J348" s="24" t="str">
        <f>VLOOKUP(B348,'TIIMES DRAWN'!D:K,8,FALSE)</f>
        <v>Yes</v>
      </c>
    </row>
    <row r="349" spans="1:10" ht="15" hidden="1" customHeight="1" x14ac:dyDescent="0.25">
      <c r="A349" s="5">
        <v>448</v>
      </c>
      <c r="B349" s="15" t="s">
        <v>79</v>
      </c>
      <c r="C349" s="5" t="s">
        <v>2527</v>
      </c>
      <c r="D349" s="5" t="s">
        <v>1970</v>
      </c>
      <c r="E349" s="7">
        <v>931222</v>
      </c>
      <c r="F349" s="24" t="s">
        <v>1941</v>
      </c>
      <c r="G349" s="5">
        <v>275</v>
      </c>
      <c r="H349" s="5">
        <v>22</v>
      </c>
      <c r="I349" s="12">
        <f t="shared" si="6"/>
        <v>6050</v>
      </c>
      <c r="J349" s="24" t="str">
        <f>VLOOKUP(B349,'TIIMES DRAWN'!D:K,8,FALSE)</f>
        <v>Yes</v>
      </c>
    </row>
    <row r="350" spans="1:10" ht="15" hidden="1" customHeight="1" x14ac:dyDescent="0.25">
      <c r="A350" s="5">
        <v>449</v>
      </c>
      <c r="B350" s="15" t="s">
        <v>152</v>
      </c>
      <c r="C350" s="5" t="s">
        <v>2528</v>
      </c>
      <c r="D350" s="5" t="s">
        <v>1970</v>
      </c>
      <c r="E350" s="7">
        <v>931222</v>
      </c>
      <c r="F350" s="24" t="s">
        <v>1941</v>
      </c>
      <c r="G350" s="5">
        <v>275</v>
      </c>
      <c r="H350" s="5">
        <v>23</v>
      </c>
      <c r="I350" s="12">
        <f t="shared" ref="I350:I400" si="7">G350*H350</f>
        <v>6325</v>
      </c>
      <c r="J350" s="24" t="str">
        <f>VLOOKUP(B350,'TIIMES DRAWN'!D:K,8,FALSE)</f>
        <v>Yes</v>
      </c>
    </row>
    <row r="351" spans="1:10" ht="15" hidden="1" customHeight="1" x14ac:dyDescent="0.25">
      <c r="A351" s="5">
        <v>450</v>
      </c>
      <c r="B351" s="5" t="s">
        <v>632</v>
      </c>
      <c r="C351" s="5" t="s">
        <v>2529</v>
      </c>
      <c r="D351" s="5" t="s">
        <v>2050</v>
      </c>
      <c r="E351" s="7">
        <v>930822</v>
      </c>
      <c r="F351" s="24" t="s">
        <v>1941</v>
      </c>
      <c r="G351" s="5">
        <v>275</v>
      </c>
      <c r="H351" s="5">
        <v>24</v>
      </c>
      <c r="I351" s="12">
        <f t="shared" si="7"/>
        <v>6600</v>
      </c>
      <c r="J351" s="24" t="str">
        <f>VLOOKUP(B351,'TIIMES DRAWN'!D:K,8,FALSE)</f>
        <v>Yes</v>
      </c>
    </row>
    <row r="352" spans="1:10" ht="15" hidden="1" customHeight="1" x14ac:dyDescent="0.25">
      <c r="A352" s="5">
        <v>451</v>
      </c>
      <c r="B352" t="s">
        <v>1493</v>
      </c>
      <c r="C352" s="5" t="s">
        <v>2530</v>
      </c>
      <c r="D352" s="5" t="s">
        <v>2103</v>
      </c>
      <c r="E352" s="7">
        <v>930373</v>
      </c>
      <c r="F352" s="24" t="s">
        <v>1941</v>
      </c>
      <c r="G352" s="5">
        <v>275</v>
      </c>
      <c r="H352" s="5">
        <v>9</v>
      </c>
      <c r="I352" s="12">
        <f t="shared" si="7"/>
        <v>2475</v>
      </c>
      <c r="J352" s="24" t="str">
        <f>VLOOKUP(B352,'TIIMES DRAWN'!D:K,8,FALSE)</f>
        <v>Yes</v>
      </c>
    </row>
    <row r="353" spans="1:10" ht="15" hidden="1" customHeight="1" x14ac:dyDescent="0.25">
      <c r="A353" s="5">
        <v>453</v>
      </c>
      <c r="B353" s="15" t="s">
        <v>824</v>
      </c>
      <c r="C353" s="5" t="s">
        <v>2533</v>
      </c>
      <c r="D353" s="5" t="s">
        <v>2054</v>
      </c>
      <c r="E353" s="7">
        <v>930522</v>
      </c>
      <c r="F353" s="24" t="s">
        <v>1941</v>
      </c>
      <c r="G353" s="5">
        <v>275</v>
      </c>
      <c r="H353" s="5">
        <v>22</v>
      </c>
      <c r="I353" s="12">
        <f t="shared" si="7"/>
        <v>6050</v>
      </c>
      <c r="J353" s="24" t="str">
        <f>VLOOKUP(B353,'TIIMES DRAWN'!D:K,8,FALSE)</f>
        <v>Yes</v>
      </c>
    </row>
    <row r="354" spans="1:10" ht="15" hidden="1" customHeight="1" x14ac:dyDescent="0.25">
      <c r="A354" s="5">
        <v>454</v>
      </c>
      <c r="B354" s="5" t="s">
        <v>2534</v>
      </c>
      <c r="C354" s="5" t="s">
        <v>2535</v>
      </c>
      <c r="D354" s="5" t="s">
        <v>2054</v>
      </c>
      <c r="E354" s="7">
        <v>930522</v>
      </c>
      <c r="F354" s="24" t="s">
        <v>1941</v>
      </c>
      <c r="G354" s="5">
        <v>275</v>
      </c>
      <c r="H354" s="5">
        <v>12</v>
      </c>
      <c r="I354" s="12">
        <f t="shared" si="7"/>
        <v>3300</v>
      </c>
      <c r="J354" s="24" t="e">
        <f>VLOOKUP(B354,'TIIMES DRAWN'!D:K,8,FALSE)</f>
        <v>#N/A</v>
      </c>
    </row>
    <row r="355" spans="1:10" ht="15" hidden="1" customHeight="1" x14ac:dyDescent="0.25">
      <c r="A355" s="5">
        <v>455</v>
      </c>
      <c r="B355" s="15" t="s">
        <v>716</v>
      </c>
      <c r="C355" s="5" t="s">
        <v>2536</v>
      </c>
      <c r="D355" s="5" t="s">
        <v>2054</v>
      </c>
      <c r="E355" s="7">
        <v>930522</v>
      </c>
      <c r="F355" s="24" t="s">
        <v>1941</v>
      </c>
      <c r="G355" s="5">
        <v>275</v>
      </c>
      <c r="H355" s="5">
        <v>25</v>
      </c>
      <c r="I355" s="12">
        <f t="shared" si="7"/>
        <v>6875</v>
      </c>
      <c r="J355" s="24" t="str">
        <f>VLOOKUP(B355,'TIIMES DRAWN'!D:K,8,FALSE)</f>
        <v>Yes</v>
      </c>
    </row>
    <row r="356" spans="1:10" ht="15" hidden="1" customHeight="1" x14ac:dyDescent="0.25">
      <c r="A356" s="5">
        <v>456</v>
      </c>
      <c r="B356" s="5" t="s">
        <v>1149</v>
      </c>
      <c r="C356" s="5" t="s">
        <v>2537</v>
      </c>
      <c r="D356" s="5" t="s">
        <v>2063</v>
      </c>
      <c r="E356" s="7">
        <v>930122</v>
      </c>
      <c r="F356" s="24" t="s">
        <v>1941</v>
      </c>
      <c r="G356" s="5">
        <v>275</v>
      </c>
      <c r="H356" s="5">
        <v>25</v>
      </c>
      <c r="I356" s="12">
        <f t="shared" si="7"/>
        <v>6875</v>
      </c>
      <c r="J356" s="24" t="str">
        <f>VLOOKUP(B356,'TIIMES DRAWN'!D:K,8,FALSE)</f>
        <v>Yes</v>
      </c>
    </row>
    <row r="357" spans="1:10" ht="15" hidden="1" customHeight="1" x14ac:dyDescent="0.25">
      <c r="A357" s="5">
        <v>457</v>
      </c>
      <c r="B357" s="5" t="s">
        <v>1097</v>
      </c>
      <c r="C357" s="5" t="s">
        <v>2538</v>
      </c>
      <c r="D357" s="5" t="s">
        <v>2063</v>
      </c>
      <c r="E357" s="7">
        <v>930122</v>
      </c>
      <c r="F357" s="24" t="s">
        <v>1941</v>
      </c>
      <c r="G357" s="5">
        <v>275</v>
      </c>
      <c r="H357" s="5">
        <v>25</v>
      </c>
      <c r="I357" s="12">
        <f t="shared" si="7"/>
        <v>6875</v>
      </c>
      <c r="J357" s="24" t="str">
        <f>VLOOKUP(B357,'TIIMES DRAWN'!D:K,8,FALSE)</f>
        <v>Yes</v>
      </c>
    </row>
    <row r="358" spans="1:10" hidden="1" x14ac:dyDescent="0.25">
      <c r="A358" s="5">
        <v>459</v>
      </c>
      <c r="B358" s="5" t="s">
        <v>2541</v>
      </c>
      <c r="C358" s="5" t="s">
        <v>2542</v>
      </c>
      <c r="D358" s="5" t="s">
        <v>1948</v>
      </c>
      <c r="E358" s="7">
        <v>930673</v>
      </c>
      <c r="F358" s="24" t="s">
        <v>1941</v>
      </c>
      <c r="G358" s="5">
        <v>275</v>
      </c>
      <c r="H358" s="5">
        <v>17.5</v>
      </c>
      <c r="I358" s="12">
        <f t="shared" si="7"/>
        <v>4812.5</v>
      </c>
      <c r="J358" s="24" t="e">
        <f>VLOOKUP(B358,'TIIMES DRAWN'!D:K,8,FALSE)</f>
        <v>#N/A</v>
      </c>
    </row>
    <row r="359" spans="1:10" ht="12.75" hidden="1" customHeight="1" x14ac:dyDescent="0.25">
      <c r="A359" s="5">
        <v>460</v>
      </c>
      <c r="B359" s="5" t="s">
        <v>486</v>
      </c>
      <c r="C359" s="5" t="s">
        <v>2543</v>
      </c>
      <c r="D359" s="5" t="s">
        <v>2034</v>
      </c>
      <c r="E359" s="7">
        <v>930422</v>
      </c>
      <c r="F359" s="24" t="s">
        <v>1941</v>
      </c>
      <c r="G359" s="5">
        <v>275</v>
      </c>
      <c r="H359" s="5">
        <v>25</v>
      </c>
      <c r="I359" s="12">
        <f t="shared" si="7"/>
        <v>6875</v>
      </c>
      <c r="J359" s="24" t="str">
        <f>VLOOKUP(B359,'TIIMES DRAWN'!D:K,8,FALSE)</f>
        <v>Yes</v>
      </c>
    </row>
    <row r="360" spans="1:10" ht="12.75" hidden="1" customHeight="1" x14ac:dyDescent="0.25">
      <c r="A360" s="5">
        <v>461</v>
      </c>
      <c r="B360" s="5" t="s">
        <v>490</v>
      </c>
      <c r="C360" s="5" t="s">
        <v>2544</v>
      </c>
      <c r="D360" s="5" t="s">
        <v>2034</v>
      </c>
      <c r="E360" s="7">
        <v>930422</v>
      </c>
      <c r="F360" s="24" t="s">
        <v>1941</v>
      </c>
      <c r="G360" s="5">
        <v>275</v>
      </c>
      <c r="H360" s="5">
        <v>21</v>
      </c>
      <c r="I360" s="12">
        <f t="shared" si="7"/>
        <v>5775</v>
      </c>
      <c r="J360" s="24" t="str">
        <f>VLOOKUP(B360,'TIIMES DRAWN'!D:K,8,FALSE)</f>
        <v>Yes</v>
      </c>
    </row>
    <row r="361" spans="1:10" ht="12.75" hidden="1" customHeight="1" x14ac:dyDescent="0.25">
      <c r="A361" s="5">
        <v>462</v>
      </c>
      <c r="B361" s="5" t="s">
        <v>597</v>
      </c>
      <c r="C361" s="5" t="s">
        <v>2545</v>
      </c>
      <c r="D361" s="5" t="s">
        <v>2034</v>
      </c>
      <c r="E361" s="7">
        <v>930473</v>
      </c>
      <c r="F361" s="24" t="s">
        <v>1941</v>
      </c>
      <c r="G361" s="5">
        <v>275</v>
      </c>
      <c r="H361" s="5">
        <v>24</v>
      </c>
      <c r="I361" s="12">
        <f t="shared" si="7"/>
        <v>6600</v>
      </c>
      <c r="J361" s="24" t="str">
        <f>VLOOKUP(B361,'TIIMES DRAWN'!D:K,8,FALSE)</f>
        <v>Yes</v>
      </c>
    </row>
    <row r="362" spans="1:10" ht="12.75" hidden="1" customHeight="1" x14ac:dyDescent="0.25">
      <c r="A362" s="5">
        <v>463</v>
      </c>
      <c r="B362" s="5" t="s">
        <v>482</v>
      </c>
      <c r="C362" s="5" t="s">
        <v>2546</v>
      </c>
      <c r="D362" s="5" t="s">
        <v>2034</v>
      </c>
      <c r="E362" s="7">
        <v>930422</v>
      </c>
      <c r="F362" s="24" t="s">
        <v>1941</v>
      </c>
      <c r="G362" s="5">
        <v>275</v>
      </c>
      <c r="H362" s="5">
        <v>23</v>
      </c>
      <c r="I362" s="12">
        <f t="shared" si="7"/>
        <v>6325</v>
      </c>
      <c r="J362" s="24" t="str">
        <f>VLOOKUP(B362,'TIIMES DRAWN'!D:K,8,FALSE)</f>
        <v>Yes</v>
      </c>
    </row>
    <row r="363" spans="1:10" hidden="1" x14ac:dyDescent="0.25">
      <c r="A363" s="5">
        <v>464</v>
      </c>
      <c r="B363" s="5" t="s">
        <v>747</v>
      </c>
      <c r="C363" s="5" t="s">
        <v>2547</v>
      </c>
      <c r="D363" s="5" t="s">
        <v>2054</v>
      </c>
      <c r="E363" s="7">
        <v>930522</v>
      </c>
      <c r="F363" s="24" t="s">
        <v>1941</v>
      </c>
      <c r="G363" s="5">
        <v>275</v>
      </c>
      <c r="H363" s="5">
        <v>21</v>
      </c>
      <c r="I363" s="12">
        <f t="shared" si="7"/>
        <v>5775</v>
      </c>
      <c r="J363" s="24" t="str">
        <f>VLOOKUP(B363,'TIIMES DRAWN'!D:K,8,FALSE)</f>
        <v>Yes</v>
      </c>
    </row>
    <row r="364" spans="1:10" hidden="1" x14ac:dyDescent="0.25">
      <c r="A364" s="5">
        <v>465</v>
      </c>
      <c r="B364" s="5" t="s">
        <v>676</v>
      </c>
      <c r="C364" s="5" t="s">
        <v>2548</v>
      </c>
      <c r="D364" s="5" t="s">
        <v>2050</v>
      </c>
      <c r="E364" s="7">
        <v>930822</v>
      </c>
      <c r="F364" s="24" t="s">
        <v>1941</v>
      </c>
      <c r="G364" s="5">
        <v>275</v>
      </c>
      <c r="H364" s="5">
        <v>18</v>
      </c>
      <c r="I364" s="12">
        <f t="shared" si="7"/>
        <v>4950</v>
      </c>
      <c r="J364" s="24" t="str">
        <f>VLOOKUP(B364,'TIIMES DRAWN'!D:K,8,FALSE)</f>
        <v>Yes</v>
      </c>
    </row>
    <row r="365" spans="1:10" hidden="1" x14ac:dyDescent="0.25">
      <c r="A365" s="5">
        <v>466</v>
      </c>
      <c r="B365" s="5" t="s">
        <v>648</v>
      </c>
      <c r="C365" s="5" t="s">
        <v>2549</v>
      </c>
      <c r="D365" s="5" t="s">
        <v>2050</v>
      </c>
      <c r="E365" s="7">
        <v>930822</v>
      </c>
      <c r="F365" s="24" t="s">
        <v>1941</v>
      </c>
      <c r="G365" s="5">
        <v>275</v>
      </c>
      <c r="H365" s="5">
        <v>23</v>
      </c>
      <c r="I365" s="12">
        <f t="shared" si="7"/>
        <v>6325</v>
      </c>
      <c r="J365" s="24" t="str">
        <f>VLOOKUP(B365,'TIIMES DRAWN'!D:K,8,FALSE)</f>
        <v>Yes</v>
      </c>
    </row>
    <row r="366" spans="1:10" hidden="1" x14ac:dyDescent="0.25">
      <c r="A366" s="5">
        <v>467</v>
      </c>
      <c r="B366" s="5" t="s">
        <v>1650</v>
      </c>
      <c r="C366" s="5" t="s">
        <v>2550</v>
      </c>
      <c r="D366" s="5" t="s">
        <v>1976</v>
      </c>
      <c r="E366" s="7">
        <v>930222</v>
      </c>
      <c r="F366" s="24" t="s">
        <v>1941</v>
      </c>
      <c r="G366" s="5">
        <v>275</v>
      </c>
      <c r="H366" s="5">
        <v>19</v>
      </c>
      <c r="I366" s="12">
        <f t="shared" si="7"/>
        <v>5225</v>
      </c>
      <c r="J366" s="24" t="str">
        <f>VLOOKUP(B366,'TIIMES DRAWN'!D:K,8,FALSE)</f>
        <v>Yes</v>
      </c>
    </row>
    <row r="367" spans="1:10" hidden="1" x14ac:dyDescent="0.25">
      <c r="A367" s="5">
        <v>468</v>
      </c>
      <c r="B367" s="5" t="s">
        <v>1336</v>
      </c>
      <c r="C367" s="5" t="s">
        <v>2551</v>
      </c>
      <c r="D367" s="5" t="s">
        <v>2103</v>
      </c>
      <c r="E367" s="7">
        <v>930322</v>
      </c>
      <c r="F367" s="24" t="s">
        <v>1941</v>
      </c>
      <c r="G367" s="5">
        <v>275</v>
      </c>
      <c r="H367" s="5">
        <v>26</v>
      </c>
      <c r="I367" s="12">
        <f t="shared" si="7"/>
        <v>7150</v>
      </c>
      <c r="J367" s="24" t="str">
        <f>VLOOKUP(B367,'TIIMES DRAWN'!D:K,8,FALSE)</f>
        <v>Yes</v>
      </c>
    </row>
    <row r="368" spans="1:10" hidden="1" x14ac:dyDescent="0.25">
      <c r="A368" s="5">
        <v>471</v>
      </c>
      <c r="B368" s="5" t="s">
        <v>1453</v>
      </c>
      <c r="C368" s="5" t="s">
        <v>2556</v>
      </c>
      <c r="D368" s="5" t="s">
        <v>2103</v>
      </c>
      <c r="E368" s="7">
        <v>930322</v>
      </c>
      <c r="F368" s="24" t="s">
        <v>1941</v>
      </c>
      <c r="G368" s="5">
        <v>275</v>
      </c>
      <c r="H368" s="5">
        <v>23</v>
      </c>
      <c r="I368" s="12">
        <f t="shared" si="7"/>
        <v>6325</v>
      </c>
      <c r="J368" s="24" t="str">
        <f>VLOOKUP(B368,'TIIMES DRAWN'!D:K,8,FALSE)</f>
        <v>Yes</v>
      </c>
    </row>
    <row r="369" spans="1:10" hidden="1" x14ac:dyDescent="0.25">
      <c r="A369" s="5">
        <v>472</v>
      </c>
      <c r="B369" s="5" t="s">
        <v>2557</v>
      </c>
      <c r="C369" s="5" t="s">
        <v>2558</v>
      </c>
      <c r="D369" s="5" t="s">
        <v>2063</v>
      </c>
      <c r="E369" s="7">
        <v>930173</v>
      </c>
      <c r="F369" s="24" t="s">
        <v>1941</v>
      </c>
      <c r="G369" s="5">
        <v>275</v>
      </c>
      <c r="H369" s="5">
        <f>23-3</f>
        <v>20</v>
      </c>
      <c r="I369" s="12">
        <f t="shared" si="7"/>
        <v>5500</v>
      </c>
      <c r="J369" s="24" t="e">
        <f>VLOOKUP(B369,'TIIMES DRAWN'!D:K,8,FALSE)</f>
        <v>#N/A</v>
      </c>
    </row>
    <row r="370" spans="1:10" hidden="1" x14ac:dyDescent="0.25">
      <c r="A370" s="5">
        <v>473</v>
      </c>
      <c r="B370" s="5" t="s">
        <v>1292</v>
      </c>
      <c r="C370" s="5" t="s">
        <v>2559</v>
      </c>
      <c r="D370" s="5" t="s">
        <v>2063</v>
      </c>
      <c r="E370" s="7">
        <v>930122</v>
      </c>
      <c r="F370" s="24" t="s">
        <v>1941</v>
      </c>
      <c r="G370" s="5">
        <v>275</v>
      </c>
      <c r="H370" s="5">
        <v>23</v>
      </c>
      <c r="I370" s="12">
        <f t="shared" si="7"/>
        <v>6325</v>
      </c>
      <c r="J370" s="24" t="str">
        <f>VLOOKUP(B370,'TIIMES DRAWN'!D:K,8,FALSE)</f>
        <v>Yes</v>
      </c>
    </row>
    <row r="371" spans="1:10" hidden="1" x14ac:dyDescent="0.25">
      <c r="A371" s="5">
        <v>474</v>
      </c>
      <c r="B371" s="5" t="s">
        <v>1026</v>
      </c>
      <c r="C371" s="5" t="s">
        <v>2560</v>
      </c>
      <c r="D371" s="5" t="s">
        <v>2063</v>
      </c>
      <c r="E371" s="7">
        <v>930173</v>
      </c>
      <c r="F371" s="24" t="s">
        <v>1941</v>
      </c>
      <c r="G371" s="5">
        <v>275</v>
      </c>
      <c r="H371" s="5">
        <v>23</v>
      </c>
      <c r="I371" s="12">
        <f t="shared" si="7"/>
        <v>6325</v>
      </c>
      <c r="J371" s="24" t="str">
        <f>VLOOKUP(B371,'TIIMES DRAWN'!D:K,8,FALSE)</f>
        <v>Yes</v>
      </c>
    </row>
    <row r="372" spans="1:10" hidden="1" x14ac:dyDescent="0.25">
      <c r="A372" s="5">
        <v>475</v>
      </c>
      <c r="B372" s="5" t="s">
        <v>1207</v>
      </c>
      <c r="C372" s="5" t="s">
        <v>2561</v>
      </c>
      <c r="D372" s="5" t="s">
        <v>2063</v>
      </c>
      <c r="E372" s="7">
        <v>930173</v>
      </c>
      <c r="F372" s="24" t="s">
        <v>1941</v>
      </c>
      <c r="G372" s="5">
        <v>275</v>
      </c>
      <c r="H372" s="5">
        <v>17</v>
      </c>
      <c r="I372" s="12">
        <f t="shared" si="7"/>
        <v>4675</v>
      </c>
      <c r="J372" s="24" t="str">
        <f>VLOOKUP(B372,'TIIMES DRAWN'!D:K,8,FALSE)</f>
        <v>Yes</v>
      </c>
    </row>
    <row r="373" spans="1:10" hidden="1" x14ac:dyDescent="0.25">
      <c r="A373" s="5">
        <v>476</v>
      </c>
      <c r="B373" s="5" t="s">
        <v>1173</v>
      </c>
      <c r="C373" s="5" t="s">
        <v>2562</v>
      </c>
      <c r="D373" s="5" t="s">
        <v>2063</v>
      </c>
      <c r="E373" s="7">
        <v>930173</v>
      </c>
      <c r="F373" s="24" t="s">
        <v>1941</v>
      </c>
      <c r="G373" s="5">
        <v>275</v>
      </c>
      <c r="H373" s="5">
        <v>26</v>
      </c>
      <c r="I373" s="12">
        <f t="shared" si="7"/>
        <v>7150</v>
      </c>
      <c r="J373" s="24" t="str">
        <f>VLOOKUP(B373,'TIIMES DRAWN'!D:K,8,FALSE)</f>
        <v>Yes</v>
      </c>
    </row>
    <row r="374" spans="1:10" hidden="1" x14ac:dyDescent="0.25">
      <c r="A374" s="5">
        <v>477</v>
      </c>
      <c r="B374" s="5" t="s">
        <v>934</v>
      </c>
      <c r="C374" s="5" t="s">
        <v>2563</v>
      </c>
      <c r="D374" s="5" t="s">
        <v>2063</v>
      </c>
      <c r="E374" s="7">
        <v>930173</v>
      </c>
      <c r="F374" s="24" t="s">
        <v>1941</v>
      </c>
      <c r="G374" s="5">
        <v>275</v>
      </c>
      <c r="H374" s="5">
        <v>23</v>
      </c>
      <c r="I374" s="12">
        <f t="shared" si="7"/>
        <v>6325</v>
      </c>
      <c r="J374" s="24" t="str">
        <f>VLOOKUP(B374,'TIIMES DRAWN'!D:K,8,FALSE)</f>
        <v>Yes</v>
      </c>
    </row>
    <row r="375" spans="1:10" hidden="1" x14ac:dyDescent="0.25">
      <c r="A375" s="5">
        <v>479</v>
      </c>
      <c r="B375" s="5" t="s">
        <v>1727</v>
      </c>
      <c r="C375" s="5" t="s">
        <v>2566</v>
      </c>
      <c r="D375" s="5" t="s">
        <v>1976</v>
      </c>
      <c r="E375" s="7">
        <v>930273</v>
      </c>
      <c r="F375" s="24" t="s">
        <v>1941</v>
      </c>
      <c r="G375" s="5">
        <v>275</v>
      </c>
      <c r="H375" s="5">
        <v>29</v>
      </c>
      <c r="I375" s="12">
        <f t="shared" si="7"/>
        <v>7975</v>
      </c>
      <c r="J375" s="24" t="str">
        <f>VLOOKUP(B375,'TIIMES DRAWN'!D:K,8,FALSE)</f>
        <v>Yes</v>
      </c>
    </row>
    <row r="376" spans="1:10" hidden="1" x14ac:dyDescent="0.25">
      <c r="A376" s="5">
        <v>483</v>
      </c>
      <c r="B376" s="5" t="s">
        <v>812</v>
      </c>
      <c r="C376" s="5" t="s">
        <v>2573</v>
      </c>
      <c r="D376" s="5" t="s">
        <v>2054</v>
      </c>
      <c r="E376" s="7">
        <v>930522</v>
      </c>
      <c r="F376" s="24" t="s">
        <v>1941</v>
      </c>
      <c r="G376" s="5">
        <v>275</v>
      </c>
      <c r="H376" s="5">
        <v>7</v>
      </c>
      <c r="I376" s="12">
        <f t="shared" si="7"/>
        <v>1925</v>
      </c>
      <c r="J376" s="24" t="str">
        <f>VLOOKUP(B376,'TIIMES DRAWN'!D:K,8,FALSE)</f>
        <v>Yes</v>
      </c>
    </row>
    <row r="377" spans="1:10" hidden="1" x14ac:dyDescent="0.25">
      <c r="A377" s="5">
        <v>484</v>
      </c>
      <c r="B377" s="5" t="s">
        <v>828</v>
      </c>
      <c r="C377" s="5" t="s">
        <v>2574</v>
      </c>
      <c r="D377" s="5" t="s">
        <v>2054</v>
      </c>
      <c r="E377" s="7">
        <v>930522</v>
      </c>
      <c r="F377" s="24" t="s">
        <v>1941</v>
      </c>
      <c r="G377" s="5">
        <v>275</v>
      </c>
      <c r="H377" s="5">
        <v>28</v>
      </c>
      <c r="I377" s="12">
        <f t="shared" si="7"/>
        <v>7700</v>
      </c>
      <c r="J377" s="24" t="str">
        <f>VLOOKUP(B377,'TIIMES DRAWN'!D:K,8,FALSE)</f>
        <v>Yes</v>
      </c>
    </row>
    <row r="378" spans="1:10" hidden="1" x14ac:dyDescent="0.25">
      <c r="A378" s="5">
        <v>485</v>
      </c>
      <c r="B378" s="5" t="s">
        <v>2575</v>
      </c>
      <c r="C378" s="5" t="s">
        <v>2576</v>
      </c>
      <c r="D378" s="5" t="s">
        <v>1939</v>
      </c>
      <c r="E378" s="7">
        <v>930722</v>
      </c>
      <c r="F378" s="24" t="s">
        <v>1941</v>
      </c>
      <c r="G378" s="5">
        <v>275</v>
      </c>
      <c r="H378" s="5">
        <v>21</v>
      </c>
      <c r="I378" s="12">
        <f t="shared" si="7"/>
        <v>5775</v>
      </c>
      <c r="J378" s="24" t="e">
        <f>VLOOKUP(B378,'TIIMES DRAWN'!D:K,8,FALSE)</f>
        <v>#N/A</v>
      </c>
    </row>
    <row r="379" spans="1:10" hidden="1" x14ac:dyDescent="0.25">
      <c r="A379" s="5">
        <v>487</v>
      </c>
      <c r="B379" s="5" t="s">
        <v>2579</v>
      </c>
      <c r="C379" s="5" t="s">
        <v>2580</v>
      </c>
      <c r="D379" s="5" t="s">
        <v>1939</v>
      </c>
      <c r="E379" s="7">
        <v>930722</v>
      </c>
      <c r="F379" s="24" t="s">
        <v>1941</v>
      </c>
      <c r="G379" s="5">
        <v>275</v>
      </c>
      <c r="H379" s="5">
        <v>15</v>
      </c>
      <c r="I379" s="12">
        <f t="shared" si="7"/>
        <v>4125</v>
      </c>
      <c r="J379" s="24" t="e">
        <f>VLOOKUP(B379,'TIIMES DRAWN'!D:K,8,FALSE)</f>
        <v>#N/A</v>
      </c>
    </row>
    <row r="380" spans="1:10" hidden="1" x14ac:dyDescent="0.25">
      <c r="A380" s="5">
        <v>488</v>
      </c>
      <c r="B380" s="5" t="s">
        <v>1381</v>
      </c>
      <c r="C380" s="5" t="s">
        <v>2581</v>
      </c>
      <c r="D380" s="5" t="s">
        <v>2103</v>
      </c>
      <c r="E380" s="7">
        <v>930373</v>
      </c>
      <c r="F380" s="24" t="s">
        <v>1941</v>
      </c>
      <c r="G380" s="5">
        <v>275</v>
      </c>
      <c r="H380" s="5">
        <v>19</v>
      </c>
      <c r="I380" s="12">
        <f t="shared" si="7"/>
        <v>5225</v>
      </c>
      <c r="J380" s="24" t="str">
        <f>VLOOKUP(B380,'TIIMES DRAWN'!D:K,8,FALSE)</f>
        <v>Yes</v>
      </c>
    </row>
    <row r="381" spans="1:10" hidden="1" x14ac:dyDescent="0.25">
      <c r="A381" s="5">
        <v>489</v>
      </c>
      <c r="B381" s="5" t="s">
        <v>1389</v>
      </c>
      <c r="C381" s="5" t="s">
        <v>2582</v>
      </c>
      <c r="D381" s="5" t="s">
        <v>2103</v>
      </c>
      <c r="E381" s="7">
        <v>930322</v>
      </c>
      <c r="F381" s="24" t="s">
        <v>1941</v>
      </c>
      <c r="G381" s="5">
        <v>275</v>
      </c>
      <c r="H381" s="5">
        <v>26</v>
      </c>
      <c r="I381" s="12">
        <f t="shared" si="7"/>
        <v>7150</v>
      </c>
      <c r="J381" s="24" t="str">
        <f>VLOOKUP(B381,'TIIMES DRAWN'!D:K,8,FALSE)</f>
        <v>Yes</v>
      </c>
    </row>
    <row r="382" spans="1:10" hidden="1" x14ac:dyDescent="0.25">
      <c r="A382" s="5">
        <v>491</v>
      </c>
      <c r="B382" s="5" t="s">
        <v>970</v>
      </c>
      <c r="C382" s="5" t="s">
        <v>2585</v>
      </c>
      <c r="D382" s="5" t="s">
        <v>2063</v>
      </c>
      <c r="E382" s="7">
        <v>930173</v>
      </c>
      <c r="F382" s="24" t="s">
        <v>1941</v>
      </c>
      <c r="G382" s="5">
        <v>275</v>
      </c>
      <c r="H382" s="5">
        <v>24</v>
      </c>
      <c r="I382" s="12">
        <f t="shared" si="7"/>
        <v>6600</v>
      </c>
      <c r="J382" s="24" t="str">
        <f>VLOOKUP(B382,'TIIMES DRAWN'!D:K,8,FALSE)</f>
        <v>Yes</v>
      </c>
    </row>
    <row r="383" spans="1:10" hidden="1" x14ac:dyDescent="0.25">
      <c r="A383" s="5">
        <v>492</v>
      </c>
      <c r="B383" s="5" t="s">
        <v>946</v>
      </c>
      <c r="C383" s="5" t="s">
        <v>2586</v>
      </c>
      <c r="D383" s="5" t="s">
        <v>2063</v>
      </c>
      <c r="E383" s="7">
        <v>930173</v>
      </c>
      <c r="F383" s="24" t="s">
        <v>1941</v>
      </c>
      <c r="G383" s="5">
        <v>275</v>
      </c>
      <c r="H383" s="5">
        <v>21</v>
      </c>
      <c r="I383" s="12">
        <f t="shared" si="7"/>
        <v>5775</v>
      </c>
      <c r="J383" s="24" t="str">
        <f>VLOOKUP(B383,'TIIMES DRAWN'!D:K,8,FALSE)</f>
        <v>Yes</v>
      </c>
    </row>
    <row r="384" spans="1:10" hidden="1" x14ac:dyDescent="0.25">
      <c r="A384" s="5">
        <v>494</v>
      </c>
      <c r="B384" s="5" t="s">
        <v>1189</v>
      </c>
      <c r="C384" s="5" t="s">
        <v>2589</v>
      </c>
      <c r="D384" s="5" t="s">
        <v>2063</v>
      </c>
      <c r="E384" s="7">
        <v>930173</v>
      </c>
      <c r="F384" s="24" t="s">
        <v>1941</v>
      </c>
      <c r="G384" s="5">
        <v>275</v>
      </c>
      <c r="H384" s="5">
        <v>25</v>
      </c>
      <c r="I384" s="12">
        <f t="shared" si="7"/>
        <v>6875</v>
      </c>
      <c r="J384" s="24" t="str">
        <f>VLOOKUP(B384,'TIIMES DRAWN'!D:K,8,FALSE)</f>
        <v>Yes</v>
      </c>
    </row>
    <row r="385" spans="1:10" hidden="1" x14ac:dyDescent="0.25">
      <c r="A385" s="5">
        <v>495</v>
      </c>
      <c r="B385" s="5" t="s">
        <v>978</v>
      </c>
      <c r="C385" s="5" t="s">
        <v>2590</v>
      </c>
      <c r="D385" s="5" t="s">
        <v>2063</v>
      </c>
      <c r="E385" s="7">
        <v>930173</v>
      </c>
      <c r="F385" s="24" t="s">
        <v>1941</v>
      </c>
      <c r="G385" s="5">
        <v>275</v>
      </c>
      <c r="H385" s="5">
        <v>26</v>
      </c>
      <c r="I385" s="12">
        <f t="shared" si="7"/>
        <v>7150</v>
      </c>
      <c r="J385" s="24" t="str">
        <f>VLOOKUP(B385,'TIIMES DRAWN'!D:K,8,FALSE)</f>
        <v>Yes</v>
      </c>
    </row>
    <row r="386" spans="1:10" hidden="1" x14ac:dyDescent="0.25">
      <c r="A386" s="5">
        <v>496</v>
      </c>
      <c r="B386" s="5" t="s">
        <v>339</v>
      </c>
      <c r="C386" s="5" t="s">
        <v>2591</v>
      </c>
      <c r="D386" s="5" t="s">
        <v>1948</v>
      </c>
      <c r="E386" s="7">
        <v>930622</v>
      </c>
      <c r="F386" s="24" t="s">
        <v>1941</v>
      </c>
      <c r="G386" s="5">
        <v>275</v>
      </c>
      <c r="H386" s="5">
        <v>24</v>
      </c>
      <c r="I386" s="12">
        <f t="shared" si="7"/>
        <v>6600</v>
      </c>
      <c r="J386" s="24" t="str">
        <f>VLOOKUP(B386,'TIIMES DRAWN'!D:K,8,FALSE)</f>
        <v>Yes</v>
      </c>
    </row>
    <row r="387" spans="1:10" hidden="1" x14ac:dyDescent="0.25">
      <c r="A387" s="5">
        <v>498</v>
      </c>
      <c r="B387" s="5" t="s">
        <v>1570</v>
      </c>
      <c r="C387" s="5" t="s">
        <v>2594</v>
      </c>
      <c r="D387" s="5" t="s">
        <v>1976</v>
      </c>
      <c r="E387" s="7">
        <v>930222</v>
      </c>
      <c r="F387" s="24" t="s">
        <v>1941</v>
      </c>
      <c r="G387" s="5">
        <v>275</v>
      </c>
      <c r="H387" s="5">
        <v>23</v>
      </c>
      <c r="I387" s="12">
        <f t="shared" si="7"/>
        <v>6325</v>
      </c>
      <c r="J387" s="24" t="str">
        <f>VLOOKUP(B387,'TIIMES DRAWN'!D:K,8,FALSE)</f>
        <v>Yes</v>
      </c>
    </row>
    <row r="388" spans="1:10" hidden="1" x14ac:dyDescent="0.25">
      <c r="A388" s="5">
        <v>499</v>
      </c>
      <c r="B388" s="5" t="s">
        <v>1695</v>
      </c>
      <c r="C388" s="5" t="s">
        <v>2595</v>
      </c>
      <c r="D388" s="5" t="s">
        <v>1976</v>
      </c>
      <c r="E388" s="7">
        <v>930222</v>
      </c>
      <c r="F388" s="24" t="s">
        <v>1941</v>
      </c>
      <c r="G388" s="5">
        <v>275</v>
      </c>
      <c r="H388" s="5">
        <v>15</v>
      </c>
      <c r="I388" s="12">
        <f t="shared" si="7"/>
        <v>4125</v>
      </c>
      <c r="J388" s="24" t="str">
        <f>VLOOKUP(B388,'TIIMES DRAWN'!D:K,8,FALSE)</f>
        <v>Yes</v>
      </c>
    </row>
    <row r="389" spans="1:10" hidden="1" x14ac:dyDescent="0.25">
      <c r="A389" s="5">
        <v>500</v>
      </c>
      <c r="B389" s="5" t="s">
        <v>2596</v>
      </c>
      <c r="C389" s="5" t="s">
        <v>2597</v>
      </c>
      <c r="D389" s="5" t="s">
        <v>1939</v>
      </c>
      <c r="E389" s="7">
        <v>930722</v>
      </c>
      <c r="F389" s="24" t="s">
        <v>1941</v>
      </c>
      <c r="G389" s="5">
        <v>275</v>
      </c>
      <c r="H389" s="5">
        <v>18</v>
      </c>
      <c r="I389" s="12">
        <f t="shared" si="7"/>
        <v>4950</v>
      </c>
      <c r="J389" s="24" t="e">
        <f>VLOOKUP(B389,'TIIMES DRAWN'!D:K,8,FALSE)</f>
        <v>#N/A</v>
      </c>
    </row>
    <row r="390" spans="1:10" ht="12.75" hidden="1" customHeight="1" x14ac:dyDescent="0.25">
      <c r="A390" s="5">
        <v>501</v>
      </c>
      <c r="B390" s="5" t="s">
        <v>494</v>
      </c>
      <c r="C390" s="5" t="s">
        <v>2598</v>
      </c>
      <c r="D390" s="5" t="s">
        <v>2034</v>
      </c>
      <c r="E390" s="7">
        <v>930422</v>
      </c>
      <c r="F390" s="24" t="s">
        <v>1941</v>
      </c>
      <c r="G390" s="5">
        <v>275</v>
      </c>
      <c r="H390" s="5">
        <v>26</v>
      </c>
      <c r="I390" s="12">
        <f t="shared" si="7"/>
        <v>7150</v>
      </c>
      <c r="J390" s="24" t="str">
        <f>VLOOKUP(B390,'TIIMES DRAWN'!D:K,8,FALSE)</f>
        <v>Yes</v>
      </c>
    </row>
    <row r="391" spans="1:10" ht="12.75" hidden="1" customHeight="1" x14ac:dyDescent="0.25">
      <c r="A391" s="5">
        <v>502</v>
      </c>
      <c r="B391" s="5" t="s">
        <v>466</v>
      </c>
      <c r="C391" s="5" t="s">
        <v>2599</v>
      </c>
      <c r="D391" s="5" t="s">
        <v>2034</v>
      </c>
      <c r="E391" s="7">
        <v>930422</v>
      </c>
      <c r="F391" s="24" t="s">
        <v>1941</v>
      </c>
      <c r="G391" s="5">
        <v>275</v>
      </c>
      <c r="H391" s="5">
        <v>25</v>
      </c>
      <c r="I391" s="12">
        <f t="shared" si="7"/>
        <v>6875</v>
      </c>
      <c r="J391" s="24" t="str">
        <f>VLOOKUP(B391,'TIIMES DRAWN'!D:K,8,FALSE)</f>
        <v>Yes</v>
      </c>
    </row>
    <row r="392" spans="1:10" hidden="1" x14ac:dyDescent="0.25">
      <c r="A392" s="5">
        <v>504</v>
      </c>
      <c r="B392" s="5" t="s">
        <v>1385</v>
      </c>
      <c r="C392" s="5" t="s">
        <v>2602</v>
      </c>
      <c r="D392" s="5" t="s">
        <v>2103</v>
      </c>
      <c r="E392" s="7">
        <v>930322</v>
      </c>
      <c r="F392" s="24" t="s">
        <v>1941</v>
      </c>
      <c r="G392" s="5">
        <v>275</v>
      </c>
      <c r="H392" s="5">
        <v>14</v>
      </c>
      <c r="I392" s="12">
        <f t="shared" si="7"/>
        <v>3850</v>
      </c>
      <c r="J392" s="24" t="str">
        <f>VLOOKUP(B392,'TIIMES DRAWN'!D:K,8,FALSE)</f>
        <v>Yes</v>
      </c>
    </row>
    <row r="393" spans="1:10" hidden="1" x14ac:dyDescent="0.25">
      <c r="A393" s="5">
        <v>505</v>
      </c>
      <c r="B393" s="5" t="s">
        <v>1433</v>
      </c>
      <c r="C393" s="5" t="s">
        <v>2603</v>
      </c>
      <c r="D393" s="5" t="s">
        <v>2103</v>
      </c>
      <c r="E393" s="7">
        <v>930322</v>
      </c>
      <c r="F393" s="24" t="s">
        <v>1941</v>
      </c>
      <c r="G393" s="5">
        <v>275</v>
      </c>
      <c r="H393" s="5">
        <v>28</v>
      </c>
      <c r="I393" s="12">
        <f t="shared" si="7"/>
        <v>7700</v>
      </c>
      <c r="J393" s="24" t="str">
        <f>VLOOKUP(B393,'TIIMES DRAWN'!D:K,8,FALSE)</f>
        <v>Yes</v>
      </c>
    </row>
    <row r="394" spans="1:10" hidden="1" x14ac:dyDescent="0.25">
      <c r="A394" s="5">
        <v>506</v>
      </c>
      <c r="B394" s="5" t="s">
        <v>743</v>
      </c>
      <c r="C394" s="5" t="s">
        <v>2604</v>
      </c>
      <c r="D394" s="5" t="s">
        <v>2054</v>
      </c>
      <c r="E394" s="7">
        <v>930522</v>
      </c>
      <c r="F394" s="24" t="s">
        <v>1941</v>
      </c>
      <c r="G394" s="5">
        <v>275</v>
      </c>
      <c r="H394" s="5">
        <v>24</v>
      </c>
      <c r="I394" s="12">
        <f t="shared" si="7"/>
        <v>6600</v>
      </c>
      <c r="J394" s="24" t="str">
        <f>VLOOKUP(B394,'TIIMES DRAWN'!D:K,8,FALSE)</f>
        <v>Yes</v>
      </c>
    </row>
    <row r="395" spans="1:10" hidden="1" x14ac:dyDescent="0.25">
      <c r="A395" s="5">
        <v>507</v>
      </c>
      <c r="B395" s="5" t="s">
        <v>1215</v>
      </c>
      <c r="C395" s="5" t="s">
        <v>2605</v>
      </c>
      <c r="D395" s="5" t="s">
        <v>2063</v>
      </c>
      <c r="E395" s="7">
        <v>930173</v>
      </c>
      <c r="F395" s="24" t="s">
        <v>1941</v>
      </c>
      <c r="G395" s="5">
        <v>275</v>
      </c>
      <c r="H395" s="5">
        <v>25</v>
      </c>
      <c r="I395" s="12">
        <f t="shared" si="7"/>
        <v>6875</v>
      </c>
      <c r="J395" s="24" t="str">
        <f>VLOOKUP(B395,'TIIMES DRAWN'!D:K,8,FALSE)</f>
        <v>Yes</v>
      </c>
    </row>
    <row r="396" spans="1:10" hidden="1" x14ac:dyDescent="0.25">
      <c r="A396" s="5">
        <v>508</v>
      </c>
      <c r="B396" s="5" t="s">
        <v>393</v>
      </c>
      <c r="C396" s="5" t="s">
        <v>2606</v>
      </c>
      <c r="D396" s="5" t="s">
        <v>2028</v>
      </c>
      <c r="E396" s="7" t="s">
        <v>386</v>
      </c>
      <c r="F396" s="24" t="s">
        <v>1941</v>
      </c>
      <c r="G396" s="5">
        <v>275</v>
      </c>
      <c r="H396" s="5">
        <v>24.5</v>
      </c>
      <c r="I396" s="12">
        <f t="shared" si="7"/>
        <v>6737.5</v>
      </c>
      <c r="J396" s="24" t="str">
        <f>VLOOKUP(B396,'TIIMES DRAWN'!D:K,8,FALSE)</f>
        <v>Yes</v>
      </c>
    </row>
    <row r="397" spans="1:10" hidden="1" x14ac:dyDescent="0.25">
      <c r="A397" s="5">
        <v>509</v>
      </c>
      <c r="B397" s="5" t="s">
        <v>120</v>
      </c>
      <c r="C397" s="5" t="s">
        <v>2607</v>
      </c>
      <c r="D397" s="5" t="s">
        <v>1970</v>
      </c>
      <c r="E397" s="7">
        <v>931222</v>
      </c>
      <c r="F397" s="24" t="s">
        <v>1941</v>
      </c>
      <c r="G397" s="5">
        <v>275</v>
      </c>
      <c r="H397" s="5">
        <v>30</v>
      </c>
      <c r="I397" s="12">
        <f t="shared" si="7"/>
        <v>8250</v>
      </c>
      <c r="J397" s="24" t="str">
        <f>VLOOKUP(B397,'TIIMES DRAWN'!D:K,8,FALSE)</f>
        <v>Yes</v>
      </c>
    </row>
    <row r="398" spans="1:10" hidden="1" x14ac:dyDescent="0.25">
      <c r="A398" s="5">
        <v>510</v>
      </c>
      <c r="B398" s="5" t="s">
        <v>644</v>
      </c>
      <c r="C398" s="5" t="s">
        <v>2608</v>
      </c>
      <c r="D398" s="5" t="s">
        <v>2050</v>
      </c>
      <c r="E398" s="7">
        <v>930822</v>
      </c>
      <c r="F398" s="24" t="s">
        <v>1941</v>
      </c>
      <c r="G398" s="5">
        <v>275</v>
      </c>
      <c r="H398" s="5">
        <v>22</v>
      </c>
      <c r="I398" s="12">
        <f t="shared" si="7"/>
        <v>6050</v>
      </c>
      <c r="J398" s="24" t="str">
        <f>VLOOKUP(B398,'TIIMES DRAWN'!D:K,8,FALSE)</f>
        <v>Yes</v>
      </c>
    </row>
    <row r="399" spans="1:10" ht="12.75" hidden="1" customHeight="1" x14ac:dyDescent="0.25">
      <c r="A399" s="5">
        <v>511</v>
      </c>
      <c r="B399" s="5" t="s">
        <v>593</v>
      </c>
      <c r="C399" s="5" t="s">
        <v>2609</v>
      </c>
      <c r="D399" s="5" t="s">
        <v>2034</v>
      </c>
      <c r="E399" s="7">
        <v>930422</v>
      </c>
      <c r="F399" s="24" t="s">
        <v>1941</v>
      </c>
      <c r="G399" s="5">
        <v>275</v>
      </c>
      <c r="H399" s="5">
        <v>23</v>
      </c>
      <c r="I399" s="12">
        <f t="shared" si="7"/>
        <v>6325</v>
      </c>
      <c r="J399" s="24" t="str">
        <f>VLOOKUP(B399,'TIIMES DRAWN'!D:K,8,FALSE)</f>
        <v>Yes</v>
      </c>
    </row>
    <row r="400" spans="1:10" ht="12.75" hidden="1" customHeight="1" x14ac:dyDescent="0.25">
      <c r="A400" s="5">
        <v>512</v>
      </c>
      <c r="B400" s="5" t="s">
        <v>2610</v>
      </c>
      <c r="C400" s="5" t="s">
        <v>2611</v>
      </c>
      <c r="D400" s="5" t="s">
        <v>2034</v>
      </c>
      <c r="E400" s="7">
        <v>930422</v>
      </c>
      <c r="F400" s="24" t="s">
        <v>1941</v>
      </c>
      <c r="G400" s="5">
        <v>275</v>
      </c>
      <c r="H400" s="5">
        <v>25</v>
      </c>
      <c r="I400" s="12">
        <f t="shared" si="7"/>
        <v>6875</v>
      </c>
      <c r="J400" s="24" t="e">
        <f>VLOOKUP(B400,'TIIMES DRAWN'!D:K,8,FALSE)</f>
        <v>#N/A</v>
      </c>
    </row>
    <row r="401" spans="1:10" ht="12.75" hidden="1" customHeight="1" x14ac:dyDescent="0.25">
      <c r="A401" s="5">
        <v>513</v>
      </c>
      <c r="B401" s="5" t="s">
        <v>549</v>
      </c>
      <c r="C401" s="5" t="s">
        <v>2612</v>
      </c>
      <c r="D401" s="5" t="s">
        <v>2034</v>
      </c>
      <c r="E401" s="7">
        <v>930422</v>
      </c>
      <c r="F401" s="24" t="s">
        <v>1941</v>
      </c>
      <c r="G401" s="5">
        <v>275</v>
      </c>
      <c r="H401" s="5">
        <v>23</v>
      </c>
      <c r="I401" s="12">
        <f t="shared" ref="I401:I450" si="8">G401*H401</f>
        <v>6325</v>
      </c>
      <c r="J401" s="24" t="str">
        <f>VLOOKUP(B401,'TIIMES DRAWN'!D:K,8,FALSE)</f>
        <v>Yes</v>
      </c>
    </row>
    <row r="402" spans="1:10" hidden="1" x14ac:dyDescent="0.25">
      <c r="A402" s="5">
        <v>515</v>
      </c>
      <c r="B402" s="5" t="s">
        <v>1437</v>
      </c>
      <c r="C402" s="5" t="s">
        <v>2615</v>
      </c>
      <c r="D402" s="5" t="s">
        <v>2103</v>
      </c>
      <c r="E402" s="7">
        <v>930322</v>
      </c>
      <c r="F402" s="24" t="s">
        <v>1941</v>
      </c>
      <c r="G402" s="5">
        <v>275</v>
      </c>
      <c r="H402" s="5">
        <v>24</v>
      </c>
      <c r="I402" s="12">
        <f t="shared" si="8"/>
        <v>6600</v>
      </c>
      <c r="J402" s="24" t="str">
        <f>VLOOKUP(B402,'TIIMES DRAWN'!D:K,8,FALSE)</f>
        <v>Yes</v>
      </c>
    </row>
    <row r="403" spans="1:10" hidden="1" x14ac:dyDescent="0.25">
      <c r="A403" s="5">
        <v>517</v>
      </c>
      <c r="B403" s="5" t="s">
        <v>1319</v>
      </c>
      <c r="C403" s="5" t="s">
        <v>2618</v>
      </c>
      <c r="D403" s="5" t="s">
        <v>2103</v>
      </c>
      <c r="E403" s="7">
        <v>930322</v>
      </c>
      <c r="F403" s="24" t="s">
        <v>1941</v>
      </c>
      <c r="G403" s="5">
        <v>275</v>
      </c>
      <c r="H403" s="5">
        <v>26</v>
      </c>
      <c r="I403" s="12">
        <f t="shared" si="8"/>
        <v>7150</v>
      </c>
      <c r="J403" s="24" t="str">
        <f>VLOOKUP(B403,'TIIMES DRAWN'!D:K,8,FALSE)</f>
        <v>Yes</v>
      </c>
    </row>
    <row r="404" spans="1:10" hidden="1" x14ac:dyDescent="0.25">
      <c r="A404" s="5">
        <v>518</v>
      </c>
      <c r="B404" s="5" t="s">
        <v>1441</v>
      </c>
      <c r="C404" s="5" t="s">
        <v>2619</v>
      </c>
      <c r="D404" s="5" t="s">
        <v>2103</v>
      </c>
      <c r="E404" s="7">
        <v>930322</v>
      </c>
      <c r="F404" s="24" t="s">
        <v>1941</v>
      </c>
      <c r="G404" s="5">
        <v>275</v>
      </c>
      <c r="H404" s="5">
        <v>25</v>
      </c>
      <c r="I404" s="12">
        <f t="shared" si="8"/>
        <v>6875</v>
      </c>
      <c r="J404" s="24" t="str">
        <f>VLOOKUP(B404,'TIIMES DRAWN'!D:K,8,FALSE)</f>
        <v>Yes</v>
      </c>
    </row>
    <row r="405" spans="1:10" hidden="1" x14ac:dyDescent="0.25">
      <c r="A405" s="5">
        <v>519</v>
      </c>
      <c r="B405" s="5" t="s">
        <v>1461</v>
      </c>
      <c r="C405" s="5" t="s">
        <v>2620</v>
      </c>
      <c r="D405" s="5" t="s">
        <v>2103</v>
      </c>
      <c r="E405" s="7">
        <v>930322</v>
      </c>
      <c r="F405" s="24" t="s">
        <v>1941</v>
      </c>
      <c r="G405" s="5">
        <v>275</v>
      </c>
      <c r="H405" s="5">
        <v>24</v>
      </c>
      <c r="I405" s="12">
        <f t="shared" si="8"/>
        <v>6600</v>
      </c>
      <c r="J405" s="24" t="str">
        <f>VLOOKUP(B405,'TIIMES DRAWN'!D:K,8,FALSE)</f>
        <v>Yes</v>
      </c>
    </row>
    <row r="406" spans="1:10" hidden="1" x14ac:dyDescent="0.25">
      <c r="A406" s="5">
        <v>521</v>
      </c>
      <c r="B406" s="5" t="s">
        <v>1731</v>
      </c>
      <c r="C406" s="5" t="s">
        <v>2623</v>
      </c>
      <c r="D406" s="5" t="s">
        <v>1976</v>
      </c>
      <c r="E406" s="7">
        <v>930222</v>
      </c>
      <c r="F406" s="24" t="s">
        <v>1941</v>
      </c>
      <c r="G406" s="5">
        <v>275</v>
      </c>
      <c r="H406" s="5">
        <v>24</v>
      </c>
      <c r="I406" s="12">
        <f t="shared" si="8"/>
        <v>6600</v>
      </c>
      <c r="J406" s="24" t="str">
        <f>VLOOKUP(B406,'TIIMES DRAWN'!D:K,8,FALSE)</f>
        <v>Yes</v>
      </c>
    </row>
    <row r="407" spans="1:10" hidden="1" x14ac:dyDescent="0.25">
      <c r="A407" s="5">
        <v>522</v>
      </c>
      <c r="B407" s="5" t="s">
        <v>1578</v>
      </c>
      <c r="C407" s="5" t="s">
        <v>2624</v>
      </c>
      <c r="D407" s="5" t="s">
        <v>1976</v>
      </c>
      <c r="E407" s="7">
        <v>930222</v>
      </c>
      <c r="F407" s="24" t="s">
        <v>1941</v>
      </c>
      <c r="G407" s="5">
        <v>275</v>
      </c>
      <c r="H407" s="5">
        <v>23</v>
      </c>
      <c r="I407" s="12">
        <f t="shared" si="8"/>
        <v>6325</v>
      </c>
      <c r="J407" s="24" t="str">
        <f>VLOOKUP(B407,'TIIMES DRAWN'!D:K,8,FALSE)</f>
        <v>Yes</v>
      </c>
    </row>
    <row r="408" spans="1:10" hidden="1" x14ac:dyDescent="0.25">
      <c r="A408" s="5">
        <v>524</v>
      </c>
      <c r="B408" s="5" t="s">
        <v>160</v>
      </c>
      <c r="C408" s="5" t="s">
        <v>2627</v>
      </c>
      <c r="D408" s="5" t="s">
        <v>1970</v>
      </c>
      <c r="E408" s="7">
        <v>931222</v>
      </c>
      <c r="F408" s="24" t="s">
        <v>1941</v>
      </c>
      <c r="G408" s="5">
        <v>275</v>
      </c>
      <c r="H408" s="5">
        <v>17</v>
      </c>
      <c r="I408" s="12">
        <f t="shared" si="8"/>
        <v>4675</v>
      </c>
      <c r="J408" s="24" t="str">
        <f>VLOOKUP(B408,'TIIMES DRAWN'!D:K,8,FALSE)</f>
        <v>Yes</v>
      </c>
    </row>
    <row r="409" spans="1:10" hidden="1" x14ac:dyDescent="0.25">
      <c r="A409" s="5">
        <v>525</v>
      </c>
      <c r="B409" s="5" t="s">
        <v>172</v>
      </c>
      <c r="C409" s="5" t="s">
        <v>2628</v>
      </c>
      <c r="D409" s="5" t="s">
        <v>1970</v>
      </c>
      <c r="E409" s="7">
        <v>931222</v>
      </c>
      <c r="F409" s="24" t="s">
        <v>1941</v>
      </c>
      <c r="G409" s="5">
        <v>275</v>
      </c>
      <c r="H409" s="5">
        <v>22</v>
      </c>
      <c r="I409" s="12">
        <f t="shared" si="8"/>
        <v>6050</v>
      </c>
      <c r="J409" s="24" t="str">
        <f>VLOOKUP(B409,'TIIMES DRAWN'!D:K,8,FALSE)</f>
        <v>Yes</v>
      </c>
    </row>
    <row r="410" spans="1:10" hidden="1" x14ac:dyDescent="0.25">
      <c r="A410" s="5">
        <v>526</v>
      </c>
      <c r="B410" s="5" t="s">
        <v>144</v>
      </c>
      <c r="C410" s="5" t="s">
        <v>2629</v>
      </c>
      <c r="D410" s="5" t="s">
        <v>1970</v>
      </c>
      <c r="E410" s="7">
        <v>931222</v>
      </c>
      <c r="F410" s="24" t="s">
        <v>1941</v>
      </c>
      <c r="G410" s="5">
        <v>275</v>
      </c>
      <c r="H410" s="5">
        <v>22</v>
      </c>
      <c r="I410" s="12">
        <f t="shared" si="8"/>
        <v>6050</v>
      </c>
      <c r="J410" s="24" t="str">
        <f>VLOOKUP(B410,'TIIMES DRAWN'!D:K,8,FALSE)</f>
        <v>Yes</v>
      </c>
    </row>
    <row r="411" spans="1:10" hidden="1" x14ac:dyDescent="0.25">
      <c r="A411" s="5">
        <v>527</v>
      </c>
      <c r="B411" s="5" t="s">
        <v>704</v>
      </c>
      <c r="C411" s="5" t="s">
        <v>703</v>
      </c>
      <c r="D411" s="5" t="s">
        <v>2054</v>
      </c>
      <c r="E411" s="7">
        <v>930522</v>
      </c>
      <c r="F411" s="24" t="s">
        <v>1941</v>
      </c>
      <c r="G411" s="5">
        <v>275</v>
      </c>
      <c r="H411" s="5">
        <v>14</v>
      </c>
      <c r="I411" s="12">
        <f t="shared" si="8"/>
        <v>3850</v>
      </c>
      <c r="J411" s="24" t="str">
        <f>VLOOKUP(B411,'TIIMES DRAWN'!D:K,8,FALSE)</f>
        <v>Yes</v>
      </c>
    </row>
    <row r="412" spans="1:10" hidden="1" x14ac:dyDescent="0.25">
      <c r="A412" s="5">
        <v>528</v>
      </c>
      <c r="B412" s="5" t="s">
        <v>1421</v>
      </c>
      <c r="C412" s="5" t="s">
        <v>2630</v>
      </c>
      <c r="D412" s="5" t="s">
        <v>2103</v>
      </c>
      <c r="E412" s="7">
        <v>930322</v>
      </c>
      <c r="F412" s="24" t="s">
        <v>1941</v>
      </c>
      <c r="G412" s="5">
        <v>275</v>
      </c>
      <c r="H412" s="5">
        <v>25</v>
      </c>
      <c r="I412" s="12">
        <f t="shared" si="8"/>
        <v>6875</v>
      </c>
      <c r="J412" s="24" t="str">
        <f>VLOOKUP(B412,'TIIMES DRAWN'!D:K,8,FALSE)</f>
        <v>Yes</v>
      </c>
    </row>
    <row r="413" spans="1:10" hidden="1" x14ac:dyDescent="0.25">
      <c r="A413" s="5">
        <v>529</v>
      </c>
      <c r="B413" s="15" t="s">
        <v>1323</v>
      </c>
      <c r="C413" s="5" t="s">
        <v>2631</v>
      </c>
      <c r="D413" s="5" t="s">
        <v>2103</v>
      </c>
      <c r="E413" s="7">
        <v>930322</v>
      </c>
      <c r="F413" s="24" t="s">
        <v>1941</v>
      </c>
      <c r="G413" s="5">
        <v>275</v>
      </c>
      <c r="H413" s="5">
        <v>25</v>
      </c>
      <c r="I413" s="12">
        <f t="shared" si="8"/>
        <v>6875</v>
      </c>
      <c r="J413" s="24" t="str">
        <f>VLOOKUP(B413,'TIIMES DRAWN'!D:K,8,FALSE)</f>
        <v>Yes</v>
      </c>
    </row>
    <row r="414" spans="1:10" hidden="1" x14ac:dyDescent="0.25">
      <c r="A414" s="5">
        <v>530</v>
      </c>
      <c r="B414" s="5" t="s">
        <v>1345</v>
      </c>
      <c r="C414" s="5" t="s">
        <v>2632</v>
      </c>
      <c r="D414" s="5" t="s">
        <v>2103</v>
      </c>
      <c r="E414" s="7">
        <v>930322</v>
      </c>
      <c r="F414" s="24" t="s">
        <v>1941</v>
      </c>
      <c r="G414" s="5">
        <v>275</v>
      </c>
      <c r="H414" s="5">
        <v>27</v>
      </c>
      <c r="I414" s="12">
        <f t="shared" si="8"/>
        <v>7425</v>
      </c>
      <c r="J414" s="24" t="str">
        <f>VLOOKUP(B414,'TIIMES DRAWN'!D:K,8,FALSE)</f>
        <v>Yes</v>
      </c>
    </row>
    <row r="415" spans="1:10" ht="12.75" hidden="1" customHeight="1" x14ac:dyDescent="0.25">
      <c r="A415" s="5">
        <v>531</v>
      </c>
      <c r="B415" s="15" t="s">
        <v>545</v>
      </c>
      <c r="C415" s="5" t="s">
        <v>2633</v>
      </c>
      <c r="D415" s="5" t="s">
        <v>2034</v>
      </c>
      <c r="E415" s="7">
        <v>930422</v>
      </c>
      <c r="F415" s="24" t="s">
        <v>1941</v>
      </c>
      <c r="G415" s="5">
        <v>275</v>
      </c>
      <c r="H415" s="5">
        <v>24</v>
      </c>
      <c r="I415" s="12">
        <f t="shared" si="8"/>
        <v>6600</v>
      </c>
      <c r="J415" s="24" t="str">
        <f>VLOOKUP(B415,'TIIMES DRAWN'!D:K,8,FALSE)</f>
        <v>Yes</v>
      </c>
    </row>
    <row r="416" spans="1:10" hidden="1" x14ac:dyDescent="0.25">
      <c r="A416" s="5">
        <v>533</v>
      </c>
      <c r="B416" s="5" t="s">
        <v>910</v>
      </c>
      <c r="C416" s="5" t="s">
        <v>2636</v>
      </c>
      <c r="D416" s="5" t="s">
        <v>2063</v>
      </c>
      <c r="E416" s="7">
        <v>930173</v>
      </c>
      <c r="F416" s="24" t="s">
        <v>1941</v>
      </c>
      <c r="G416" s="5">
        <v>275</v>
      </c>
      <c r="H416" s="5">
        <v>10</v>
      </c>
      <c r="I416" s="12">
        <f t="shared" si="8"/>
        <v>2750</v>
      </c>
      <c r="J416" s="24" t="str">
        <f>VLOOKUP(B416,'TIIMES DRAWN'!D:K,8,FALSE)</f>
        <v>Yes</v>
      </c>
    </row>
    <row r="417" spans="1:10" hidden="1" x14ac:dyDescent="0.25">
      <c r="A417" s="5">
        <v>534</v>
      </c>
      <c r="B417" s="5" t="s">
        <v>1125</v>
      </c>
      <c r="C417" s="5" t="s">
        <v>2637</v>
      </c>
      <c r="D417" s="5" t="s">
        <v>2063</v>
      </c>
      <c r="E417" s="7">
        <v>930122</v>
      </c>
      <c r="F417" s="24" t="s">
        <v>1941</v>
      </c>
      <c r="G417" s="5">
        <v>275</v>
      </c>
      <c r="H417" s="5">
        <v>23</v>
      </c>
      <c r="I417" s="12">
        <f t="shared" si="8"/>
        <v>6325</v>
      </c>
      <c r="J417" s="24" t="str">
        <f>VLOOKUP(B417,'TIIMES DRAWN'!D:K,8,FALSE)</f>
        <v>Yes</v>
      </c>
    </row>
    <row r="418" spans="1:10" hidden="1" x14ac:dyDescent="0.25">
      <c r="A418" s="5">
        <v>535</v>
      </c>
      <c r="B418" s="5" t="s">
        <v>914</v>
      </c>
      <c r="C418" s="5" t="s">
        <v>2638</v>
      </c>
      <c r="D418" s="5" t="s">
        <v>2063</v>
      </c>
      <c r="E418" s="7">
        <v>930173</v>
      </c>
      <c r="F418" s="24" t="s">
        <v>1941</v>
      </c>
      <c r="G418" s="5">
        <v>275</v>
      </c>
      <c r="H418" s="5">
        <v>23</v>
      </c>
      <c r="I418" s="12">
        <f t="shared" si="8"/>
        <v>6325</v>
      </c>
      <c r="J418" s="24" t="str">
        <f>VLOOKUP(B418,'TIIMES DRAWN'!D:K,8,FALSE)</f>
        <v>Yes</v>
      </c>
    </row>
    <row r="419" spans="1:10" hidden="1" x14ac:dyDescent="0.25">
      <c r="A419" s="5">
        <v>536</v>
      </c>
      <c r="B419" s="15" t="s">
        <v>721</v>
      </c>
      <c r="C419" s="5" t="s">
        <v>2639</v>
      </c>
      <c r="D419" s="5" t="s">
        <v>2054</v>
      </c>
      <c r="E419" s="7">
        <v>930522</v>
      </c>
      <c r="F419" s="24" t="s">
        <v>1941</v>
      </c>
      <c r="G419" s="5">
        <v>275</v>
      </c>
      <c r="H419" s="5">
        <v>23</v>
      </c>
      <c r="I419" s="12">
        <f t="shared" si="8"/>
        <v>6325</v>
      </c>
      <c r="J419" s="24" t="str">
        <f>VLOOKUP(B419,'TIIMES DRAWN'!D:K,8,FALSE)</f>
        <v>Yes</v>
      </c>
    </row>
    <row r="420" spans="1:10" hidden="1" x14ac:dyDescent="0.25">
      <c r="A420" s="5">
        <v>537</v>
      </c>
      <c r="B420" s="5" t="s">
        <v>712</v>
      </c>
      <c r="C420" s="5" t="s">
        <v>2640</v>
      </c>
      <c r="D420" s="5" t="s">
        <v>2054</v>
      </c>
      <c r="E420" s="7">
        <v>930522</v>
      </c>
      <c r="F420" s="24" t="s">
        <v>1941</v>
      </c>
      <c r="G420" s="5">
        <v>275</v>
      </c>
      <c r="H420" s="5">
        <v>23</v>
      </c>
      <c r="I420" s="12">
        <f t="shared" si="8"/>
        <v>6325</v>
      </c>
      <c r="J420" s="24" t="str">
        <f>VLOOKUP(B420,'TIIMES DRAWN'!D:K,8,FALSE)</f>
        <v>Yes</v>
      </c>
    </row>
    <row r="421" spans="1:10" hidden="1" x14ac:dyDescent="0.25">
      <c r="A421" s="5">
        <v>538</v>
      </c>
      <c r="B421" s="15" t="s">
        <v>771</v>
      </c>
      <c r="C421" s="5" t="s">
        <v>2641</v>
      </c>
      <c r="D421" s="5" t="s">
        <v>2054</v>
      </c>
      <c r="E421" s="7">
        <v>930522</v>
      </c>
      <c r="F421" s="24" t="s">
        <v>1941</v>
      </c>
      <c r="G421" s="5">
        <v>275</v>
      </c>
      <c r="H421" s="5">
        <v>20</v>
      </c>
      <c r="I421" s="12">
        <f t="shared" si="8"/>
        <v>5500</v>
      </c>
      <c r="J421" s="24" t="str">
        <f>VLOOKUP(B421,'TIIMES DRAWN'!D:K,8,FALSE)</f>
        <v>Yes</v>
      </c>
    </row>
    <row r="422" spans="1:10" hidden="1" x14ac:dyDescent="0.25">
      <c r="A422" s="5">
        <v>539</v>
      </c>
      <c r="B422" s="5" t="s">
        <v>235</v>
      </c>
      <c r="C422" s="5" t="s">
        <v>2642</v>
      </c>
      <c r="D422" s="5" t="s">
        <v>1948</v>
      </c>
      <c r="E422" s="7">
        <v>930622</v>
      </c>
      <c r="F422" s="24" t="s">
        <v>1941</v>
      </c>
      <c r="G422" s="5">
        <v>275</v>
      </c>
      <c r="H422" s="5">
        <v>25</v>
      </c>
      <c r="I422" s="12">
        <f t="shared" si="8"/>
        <v>6875</v>
      </c>
      <c r="J422" s="24" t="str">
        <f>VLOOKUP(B422,'TIIMES DRAWN'!D:K,8,FALSE)</f>
        <v>Yes</v>
      </c>
    </row>
    <row r="423" spans="1:10" hidden="1" x14ac:dyDescent="0.25">
      <c r="A423" s="5">
        <v>541</v>
      </c>
      <c r="B423" s="5" t="s">
        <v>1532</v>
      </c>
      <c r="C423" s="5" t="s">
        <v>2645</v>
      </c>
      <c r="D423" s="5" t="s">
        <v>1976</v>
      </c>
      <c r="E423" s="7">
        <v>930222</v>
      </c>
      <c r="F423" s="24" t="s">
        <v>1941</v>
      </c>
      <c r="G423" s="5">
        <v>275</v>
      </c>
      <c r="H423" s="5">
        <v>24</v>
      </c>
      <c r="I423" s="12">
        <f t="shared" si="8"/>
        <v>6600</v>
      </c>
      <c r="J423" s="24" t="str">
        <f>VLOOKUP(B423,'TIIMES DRAWN'!D:K,8,FALSE)</f>
        <v>Yes</v>
      </c>
    </row>
    <row r="424" spans="1:10" hidden="1" x14ac:dyDescent="0.25">
      <c r="A424" s="5">
        <v>543</v>
      </c>
      <c r="B424" s="15" t="s">
        <v>1876</v>
      </c>
      <c r="C424" s="5" t="s">
        <v>2647</v>
      </c>
      <c r="D424" s="5" t="s">
        <v>1976</v>
      </c>
      <c r="E424" s="7">
        <v>930222</v>
      </c>
      <c r="F424" s="24" t="s">
        <v>1941</v>
      </c>
      <c r="G424" s="5">
        <v>275</v>
      </c>
      <c r="H424" s="5">
        <v>20</v>
      </c>
      <c r="I424" s="12">
        <f t="shared" si="8"/>
        <v>5500</v>
      </c>
      <c r="J424" s="24" t="str">
        <f>VLOOKUP(B424,'TIIMES DRAWN'!D:K,8,FALSE)</f>
        <v>Yes</v>
      </c>
    </row>
    <row r="425" spans="1:10" hidden="1" x14ac:dyDescent="0.25">
      <c r="A425" s="5">
        <v>544</v>
      </c>
      <c r="B425" s="5" t="s">
        <v>1735</v>
      </c>
      <c r="C425" s="5" t="s">
        <v>2648</v>
      </c>
      <c r="D425" s="5" t="s">
        <v>1976</v>
      </c>
      <c r="E425" s="7">
        <v>930222</v>
      </c>
      <c r="F425" s="24" t="s">
        <v>1941</v>
      </c>
      <c r="G425" s="5">
        <v>275</v>
      </c>
      <c r="H425" s="5">
        <v>11</v>
      </c>
      <c r="I425" s="12">
        <f t="shared" si="8"/>
        <v>3025</v>
      </c>
      <c r="J425" s="24" t="str">
        <f>VLOOKUP(B425,'TIIMES DRAWN'!D:K,8,FALSE)</f>
        <v>Yes</v>
      </c>
    </row>
    <row r="426" spans="1:10" hidden="1" x14ac:dyDescent="0.25">
      <c r="A426" s="5">
        <v>545</v>
      </c>
      <c r="B426" s="15" t="s">
        <v>1699</v>
      </c>
      <c r="C426" s="5" t="s">
        <v>2649</v>
      </c>
      <c r="D426" s="5" t="s">
        <v>1976</v>
      </c>
      <c r="E426" s="7">
        <v>930222</v>
      </c>
      <c r="F426" s="24" t="s">
        <v>1941</v>
      </c>
      <c r="G426" s="5">
        <v>275</v>
      </c>
      <c r="H426" s="5">
        <v>24</v>
      </c>
      <c r="I426" s="12">
        <f t="shared" si="8"/>
        <v>6600</v>
      </c>
      <c r="J426" s="24" t="str">
        <f>VLOOKUP(B426,'TIIMES DRAWN'!D:K,8,FALSE)</f>
        <v>Yes</v>
      </c>
    </row>
    <row r="427" spans="1:10" hidden="1" x14ac:dyDescent="0.25">
      <c r="A427" s="5">
        <v>546</v>
      </c>
      <c r="B427" s="5" t="s">
        <v>1397</v>
      </c>
      <c r="C427" s="5" t="s">
        <v>2650</v>
      </c>
      <c r="D427" s="5" t="s">
        <v>2103</v>
      </c>
      <c r="E427" s="7">
        <v>930322</v>
      </c>
      <c r="F427" s="24" t="s">
        <v>1941</v>
      </c>
      <c r="G427" s="5">
        <v>275</v>
      </c>
      <c r="H427" s="5">
        <v>25</v>
      </c>
      <c r="I427" s="12">
        <f t="shared" si="8"/>
        <v>6875</v>
      </c>
      <c r="J427" s="24" t="str">
        <f>VLOOKUP(B427,'TIIMES DRAWN'!D:K,8,FALSE)</f>
        <v>Yes</v>
      </c>
    </row>
    <row r="428" spans="1:10" hidden="1" x14ac:dyDescent="0.25">
      <c r="A428" s="5">
        <v>547</v>
      </c>
      <c r="B428" s="5" t="s">
        <v>1332</v>
      </c>
      <c r="C428" s="5" t="s">
        <v>2651</v>
      </c>
      <c r="D428" s="5" t="s">
        <v>2103</v>
      </c>
      <c r="E428" s="7">
        <v>930322</v>
      </c>
      <c r="F428" s="24" t="s">
        <v>1941</v>
      </c>
      <c r="G428" s="5">
        <v>275</v>
      </c>
      <c r="H428" s="5">
        <v>27</v>
      </c>
      <c r="I428" s="12">
        <f t="shared" si="8"/>
        <v>7425</v>
      </c>
      <c r="J428" s="24" t="str">
        <f>VLOOKUP(B428,'TIIMES DRAWN'!D:K,8,FALSE)</f>
        <v>Yes</v>
      </c>
    </row>
    <row r="429" spans="1:10" hidden="1" x14ac:dyDescent="0.25">
      <c r="A429" s="5">
        <v>549</v>
      </c>
      <c r="B429" s="5" t="s">
        <v>1393</v>
      </c>
      <c r="C429" s="5" t="s">
        <v>2654</v>
      </c>
      <c r="D429" s="5" t="s">
        <v>2103</v>
      </c>
      <c r="E429" s="7">
        <v>930322</v>
      </c>
      <c r="F429" s="24" t="s">
        <v>1941</v>
      </c>
      <c r="G429" s="5">
        <v>275</v>
      </c>
      <c r="H429" s="5">
        <v>28</v>
      </c>
      <c r="I429" s="12">
        <f t="shared" si="8"/>
        <v>7700</v>
      </c>
      <c r="J429" s="24" t="str">
        <f>VLOOKUP(B429,'TIIMES DRAWN'!D:K,8,FALSE)</f>
        <v>Yes</v>
      </c>
    </row>
    <row r="430" spans="1:10" ht="12.75" hidden="1" customHeight="1" x14ac:dyDescent="0.25">
      <c r="A430" s="5">
        <v>550</v>
      </c>
      <c r="B430" s="15" t="s">
        <v>498</v>
      </c>
      <c r="C430" s="5" t="s">
        <v>2655</v>
      </c>
      <c r="D430" s="5" t="s">
        <v>2034</v>
      </c>
      <c r="E430" s="7">
        <v>930422</v>
      </c>
      <c r="F430" s="24" t="s">
        <v>1941</v>
      </c>
      <c r="G430" s="5">
        <v>275</v>
      </c>
      <c r="H430" s="5">
        <v>22</v>
      </c>
      <c r="I430" s="12">
        <f t="shared" si="8"/>
        <v>6050</v>
      </c>
      <c r="J430" s="24" t="str">
        <f>VLOOKUP(B430,'TIIMES DRAWN'!D:K,8,FALSE)</f>
        <v>Yes</v>
      </c>
    </row>
    <row r="431" spans="1:10" hidden="1" x14ac:dyDescent="0.25">
      <c r="A431" s="5">
        <v>551</v>
      </c>
      <c r="B431" s="5" t="s">
        <v>1141</v>
      </c>
      <c r="C431" s="5" t="s">
        <v>2656</v>
      </c>
      <c r="D431" s="5" t="s">
        <v>2063</v>
      </c>
      <c r="E431" s="7">
        <v>930173</v>
      </c>
      <c r="F431" s="24" t="s">
        <v>1941</v>
      </c>
      <c r="G431" s="5">
        <v>275</v>
      </c>
      <c r="H431" s="5">
        <v>25</v>
      </c>
      <c r="I431" s="12">
        <f t="shared" si="8"/>
        <v>6875</v>
      </c>
      <c r="J431" s="24" t="str">
        <f>VLOOKUP(B431,'TIIMES DRAWN'!D:K,8,FALSE)</f>
        <v>Yes</v>
      </c>
    </row>
    <row r="432" spans="1:10" hidden="1" x14ac:dyDescent="0.25">
      <c r="A432" s="5">
        <v>552</v>
      </c>
      <c r="B432" s="15" t="s">
        <v>901</v>
      </c>
      <c r="C432" s="5" t="s">
        <v>2657</v>
      </c>
      <c r="D432" s="5" t="s">
        <v>2063</v>
      </c>
      <c r="E432" s="7">
        <v>930173</v>
      </c>
      <c r="F432" s="24" t="s">
        <v>1941</v>
      </c>
      <c r="G432" s="5">
        <v>275</v>
      </c>
      <c r="H432" s="5">
        <v>23</v>
      </c>
      <c r="I432" s="12">
        <f t="shared" si="8"/>
        <v>6325</v>
      </c>
      <c r="J432" s="24" t="str">
        <f>VLOOKUP(B432,'TIIMES DRAWN'!D:K,8,FALSE)</f>
        <v>Yes</v>
      </c>
    </row>
    <row r="433" spans="1:10" hidden="1" x14ac:dyDescent="0.25">
      <c r="A433" s="5">
        <v>554</v>
      </c>
      <c r="B433" s="27" t="s">
        <v>2659</v>
      </c>
      <c r="C433" s="5" t="s">
        <v>2660</v>
      </c>
      <c r="D433" s="5" t="s">
        <v>1939</v>
      </c>
      <c r="E433" s="7">
        <v>930722</v>
      </c>
      <c r="F433" s="24" t="s">
        <v>1941</v>
      </c>
      <c r="G433" s="5">
        <v>275</v>
      </c>
      <c r="H433" s="5">
        <v>14</v>
      </c>
      <c r="I433" s="12">
        <f t="shared" si="8"/>
        <v>3850</v>
      </c>
      <c r="J433" s="24" t="e">
        <f>VLOOKUP(B433,'TIIMES DRAWN'!D:K,8,FALSE)</f>
        <v>#N/A</v>
      </c>
    </row>
    <row r="434" spans="1:10" hidden="1" x14ac:dyDescent="0.25">
      <c r="A434" s="5">
        <v>556</v>
      </c>
      <c r="B434" s="27" t="s">
        <v>751</v>
      </c>
      <c r="C434" s="5" t="s">
        <v>2663</v>
      </c>
      <c r="D434" s="5" t="s">
        <v>2054</v>
      </c>
      <c r="E434" s="7">
        <v>930522</v>
      </c>
      <c r="F434" s="24" t="s">
        <v>1941</v>
      </c>
      <c r="G434" s="5">
        <v>275</v>
      </c>
      <c r="H434" s="5">
        <v>21</v>
      </c>
      <c r="I434" s="12">
        <f t="shared" si="8"/>
        <v>5775</v>
      </c>
      <c r="J434" s="24" t="str">
        <f>VLOOKUP(B434,'TIIMES DRAWN'!D:K,8,FALSE)</f>
        <v>Yes</v>
      </c>
    </row>
    <row r="435" spans="1:10" hidden="1" x14ac:dyDescent="0.25">
      <c r="A435" s="5">
        <v>558</v>
      </c>
      <c r="B435" s="27" t="s">
        <v>1401</v>
      </c>
      <c r="C435" s="5" t="s">
        <v>2666</v>
      </c>
      <c r="D435" s="5" t="s">
        <v>2103</v>
      </c>
      <c r="E435" s="7">
        <v>930322</v>
      </c>
      <c r="F435" s="24" t="s">
        <v>1941</v>
      </c>
      <c r="G435" s="5">
        <v>275</v>
      </c>
      <c r="H435" s="5">
        <v>25</v>
      </c>
      <c r="I435" s="12">
        <f t="shared" si="8"/>
        <v>6875</v>
      </c>
      <c r="J435" s="24" t="str">
        <f>VLOOKUP(B435,'TIIMES DRAWN'!D:K,8,FALSE)</f>
        <v>Yes</v>
      </c>
    </row>
    <row r="436" spans="1:10" ht="12.75" hidden="1" customHeight="1" x14ac:dyDescent="0.25">
      <c r="A436" s="5">
        <v>559</v>
      </c>
      <c r="B436" s="27" t="s">
        <v>502</v>
      </c>
      <c r="C436" s="5" t="s">
        <v>2667</v>
      </c>
      <c r="D436" s="5" t="s">
        <v>2034</v>
      </c>
      <c r="E436" s="7">
        <v>930422</v>
      </c>
      <c r="F436" s="24" t="s">
        <v>1941</v>
      </c>
      <c r="G436" s="5">
        <v>275</v>
      </c>
      <c r="H436" s="5">
        <v>28</v>
      </c>
      <c r="I436" s="12">
        <f t="shared" si="8"/>
        <v>7700</v>
      </c>
      <c r="J436" s="24" t="str">
        <f>VLOOKUP(B436,'TIIMES DRAWN'!D:K,8,FALSE)</f>
        <v>Yes</v>
      </c>
    </row>
    <row r="437" spans="1:10" ht="12.75" hidden="1" customHeight="1" x14ac:dyDescent="0.25">
      <c r="A437" s="5">
        <v>561</v>
      </c>
      <c r="B437" s="27" t="s">
        <v>430</v>
      </c>
      <c r="C437" s="5" t="s">
        <v>2670</v>
      </c>
      <c r="D437" s="5" t="s">
        <v>2034</v>
      </c>
      <c r="E437" s="7">
        <v>930422</v>
      </c>
      <c r="F437" s="24" t="s">
        <v>1941</v>
      </c>
      <c r="G437" s="5">
        <v>275</v>
      </c>
      <c r="H437" s="5">
        <v>25</v>
      </c>
      <c r="I437" s="12">
        <f t="shared" si="8"/>
        <v>6875</v>
      </c>
      <c r="J437" s="24" t="str">
        <f>VLOOKUP(B437,'TIIMES DRAWN'!D:K,8,FALSE)</f>
        <v>Yes</v>
      </c>
    </row>
    <row r="438" spans="1:10" ht="12.75" hidden="1" customHeight="1" x14ac:dyDescent="0.25">
      <c r="A438" s="5">
        <v>562</v>
      </c>
      <c r="B438" s="27" t="s">
        <v>462</v>
      </c>
      <c r="C438" s="5" t="s">
        <v>2671</v>
      </c>
      <c r="D438" s="5" t="s">
        <v>2034</v>
      </c>
      <c r="E438" s="7">
        <v>930422</v>
      </c>
      <c r="F438" s="24" t="s">
        <v>1941</v>
      </c>
      <c r="G438" s="5">
        <v>275</v>
      </c>
      <c r="H438" s="5">
        <v>25</v>
      </c>
      <c r="I438" s="12">
        <f t="shared" si="8"/>
        <v>6875</v>
      </c>
      <c r="J438" s="24" t="str">
        <f>VLOOKUP(B438,'TIIMES DRAWN'!D:K,8,FALSE)</f>
        <v>Yes</v>
      </c>
    </row>
    <row r="439" spans="1:10" hidden="1" x14ac:dyDescent="0.25">
      <c r="A439" s="5">
        <v>563</v>
      </c>
      <c r="B439" s="27" t="s">
        <v>1121</v>
      </c>
      <c r="C439" s="5" t="s">
        <v>2672</v>
      </c>
      <c r="D439" s="5" t="s">
        <v>2063</v>
      </c>
      <c r="E439" s="7">
        <v>930173</v>
      </c>
      <c r="F439" s="24" t="s">
        <v>1941</v>
      </c>
      <c r="G439" s="5">
        <v>275</v>
      </c>
      <c r="H439" s="5">
        <v>20</v>
      </c>
      <c r="I439" s="12">
        <f t="shared" si="8"/>
        <v>5500</v>
      </c>
      <c r="J439" s="24" t="str">
        <f>VLOOKUP(B439,'TIIMES DRAWN'!D:K,8,FALSE)</f>
        <v>Yes</v>
      </c>
    </row>
    <row r="440" spans="1:10" hidden="1" x14ac:dyDescent="0.25">
      <c r="A440" s="5">
        <v>564</v>
      </c>
      <c r="B440" s="27" t="s">
        <v>1137</v>
      </c>
      <c r="C440" s="5" t="s">
        <v>2673</v>
      </c>
      <c r="D440" s="5" t="s">
        <v>2063</v>
      </c>
      <c r="E440" s="7">
        <v>930173</v>
      </c>
      <c r="F440" s="24" t="s">
        <v>1941</v>
      </c>
      <c r="G440" s="5">
        <v>275</v>
      </c>
      <c r="H440" s="5">
        <v>26</v>
      </c>
      <c r="I440" s="12">
        <f t="shared" si="8"/>
        <v>7150</v>
      </c>
      <c r="J440" s="24" t="str">
        <f>VLOOKUP(B440,'TIIMES DRAWN'!D:K,8,FALSE)</f>
        <v>Yes</v>
      </c>
    </row>
    <row r="441" spans="1:10" ht="12.75" hidden="1" customHeight="1" x14ac:dyDescent="0.25">
      <c r="A441" s="5">
        <v>566</v>
      </c>
      <c r="B441" s="27" t="s">
        <v>850</v>
      </c>
      <c r="C441" s="5" t="s">
        <v>2107</v>
      </c>
      <c r="D441" s="5" t="s">
        <v>2034</v>
      </c>
      <c r="E441" s="7">
        <v>930422</v>
      </c>
      <c r="F441" s="24" t="s">
        <v>1941</v>
      </c>
      <c r="G441" s="5">
        <v>275</v>
      </c>
      <c r="H441" s="5">
        <v>25</v>
      </c>
      <c r="I441" s="12">
        <f t="shared" si="8"/>
        <v>6875</v>
      </c>
      <c r="J441" s="24" t="str">
        <f>VLOOKUP(B441,'TIIMES DRAWN'!D:K,8,FALSE)</f>
        <v>Yes</v>
      </c>
    </row>
    <row r="442" spans="1:10" ht="12.75" hidden="1" customHeight="1" x14ac:dyDescent="0.25">
      <c r="A442" s="5">
        <v>567</v>
      </c>
      <c r="B442" s="27" t="s">
        <v>450</v>
      </c>
      <c r="C442" s="5" t="s">
        <v>2676</v>
      </c>
      <c r="D442" s="5" t="s">
        <v>2034</v>
      </c>
      <c r="E442" s="7">
        <v>930422</v>
      </c>
      <c r="F442" s="24" t="s">
        <v>1941</v>
      </c>
      <c r="G442" s="5">
        <v>275</v>
      </c>
      <c r="H442" s="5">
        <v>24</v>
      </c>
      <c r="I442" s="12">
        <f t="shared" si="8"/>
        <v>6600</v>
      </c>
      <c r="J442" s="24" t="str">
        <f>VLOOKUP(B442,'TIIMES DRAWN'!D:K,8,FALSE)</f>
        <v>Yes</v>
      </c>
    </row>
    <row r="443" spans="1:10" ht="12.75" hidden="1" customHeight="1" x14ac:dyDescent="0.25">
      <c r="A443" s="5">
        <v>568</v>
      </c>
      <c r="B443" s="27" t="s">
        <v>871</v>
      </c>
      <c r="C443" s="5" t="s">
        <v>2677</v>
      </c>
      <c r="D443" s="5" t="s">
        <v>2034</v>
      </c>
      <c r="E443" s="7">
        <v>930422</v>
      </c>
      <c r="F443" s="24" t="s">
        <v>1941</v>
      </c>
      <c r="G443" s="5">
        <v>275</v>
      </c>
      <c r="H443" s="5">
        <v>23</v>
      </c>
      <c r="I443" s="12">
        <f t="shared" si="8"/>
        <v>6325</v>
      </c>
      <c r="J443" s="24" t="str">
        <f>VLOOKUP(B443,'TIIMES DRAWN'!D:K,8,FALSE)</f>
        <v>Yes</v>
      </c>
    </row>
    <row r="444" spans="1:10" hidden="1" x14ac:dyDescent="0.25">
      <c r="A444" s="5">
        <v>569</v>
      </c>
      <c r="B444" s="27" t="s">
        <v>1405</v>
      </c>
      <c r="C444" s="5" t="s">
        <v>2678</v>
      </c>
      <c r="D444" s="5" t="s">
        <v>2103</v>
      </c>
      <c r="E444" s="7">
        <v>930322</v>
      </c>
      <c r="F444" s="24" t="s">
        <v>1941</v>
      </c>
      <c r="G444" s="5">
        <v>275</v>
      </c>
      <c r="H444" s="5">
        <v>24</v>
      </c>
      <c r="I444" s="12">
        <f t="shared" si="8"/>
        <v>6600</v>
      </c>
      <c r="J444" s="24" t="str">
        <f>VLOOKUP(B444,'TIIMES DRAWN'!D:K,8,FALSE)</f>
        <v>Yes</v>
      </c>
    </row>
    <row r="445" spans="1:10" hidden="1" x14ac:dyDescent="0.25">
      <c r="A445" s="5">
        <v>570</v>
      </c>
      <c r="B445" s="27" t="s">
        <v>2679</v>
      </c>
      <c r="C445" s="28" t="s">
        <v>2680</v>
      </c>
      <c r="D445" s="5" t="s">
        <v>1939</v>
      </c>
      <c r="E445" s="7">
        <v>930722</v>
      </c>
      <c r="F445" s="24" t="s">
        <v>1941</v>
      </c>
      <c r="G445" s="5">
        <v>275</v>
      </c>
      <c r="H445" s="5">
        <v>24</v>
      </c>
      <c r="I445" s="12">
        <f t="shared" si="8"/>
        <v>6600</v>
      </c>
      <c r="J445" s="24" t="e">
        <f>VLOOKUP(B445,'TIIMES DRAWN'!D:K,8,FALSE)</f>
        <v>#N/A</v>
      </c>
    </row>
    <row r="446" spans="1:10" hidden="1" x14ac:dyDescent="0.25">
      <c r="A446" s="5">
        <v>571</v>
      </c>
      <c r="B446" s="27" t="s">
        <v>2681</v>
      </c>
      <c r="C446" s="5" t="s">
        <v>2682</v>
      </c>
      <c r="D446" s="5" t="s">
        <v>1939</v>
      </c>
      <c r="E446" s="7">
        <v>930722</v>
      </c>
      <c r="F446" s="24" t="s">
        <v>1941</v>
      </c>
      <c r="G446" s="5">
        <v>275</v>
      </c>
      <c r="H446" s="5">
        <v>17</v>
      </c>
      <c r="I446" s="12">
        <f t="shared" si="8"/>
        <v>4675</v>
      </c>
      <c r="J446" s="24" t="e">
        <f>VLOOKUP(B446,'TIIMES DRAWN'!D:K,8,FALSE)</f>
        <v>#N/A</v>
      </c>
    </row>
    <row r="447" spans="1:10" hidden="1" x14ac:dyDescent="0.25">
      <c r="A447" s="5">
        <v>572</v>
      </c>
      <c r="B447" s="27" t="s">
        <v>27</v>
      </c>
      <c r="C447" s="5" t="s">
        <v>2683</v>
      </c>
      <c r="D447" s="5" t="s">
        <v>1970</v>
      </c>
      <c r="E447" s="7">
        <v>931222</v>
      </c>
      <c r="F447" s="24" t="s">
        <v>1941</v>
      </c>
      <c r="G447" s="5">
        <v>275</v>
      </c>
      <c r="H447" s="5">
        <v>24</v>
      </c>
      <c r="I447" s="12">
        <f t="shared" si="8"/>
        <v>6600</v>
      </c>
      <c r="J447" s="24" t="str">
        <f>VLOOKUP(B447,'TIIMES DRAWN'!D:K,8,FALSE)</f>
        <v>Yes</v>
      </c>
    </row>
    <row r="448" spans="1:10" hidden="1" x14ac:dyDescent="0.25">
      <c r="A448" s="5">
        <v>574</v>
      </c>
      <c r="B448" s="27" t="s">
        <v>2686</v>
      </c>
      <c r="C448" s="5" t="s">
        <v>2687</v>
      </c>
      <c r="D448" s="5" t="s">
        <v>2063</v>
      </c>
      <c r="E448" s="7">
        <v>930173</v>
      </c>
      <c r="F448" s="24" t="s">
        <v>1941</v>
      </c>
      <c r="G448" s="5">
        <v>275</v>
      </c>
      <c r="H448" s="5">
        <v>26</v>
      </c>
      <c r="I448" s="12">
        <f t="shared" si="8"/>
        <v>7150</v>
      </c>
      <c r="J448" s="24" t="e">
        <f>VLOOKUP(B448,'TIIMES DRAWN'!D:K,8,FALSE)</f>
        <v>#N/A</v>
      </c>
    </row>
    <row r="449" spans="1:10" hidden="1" x14ac:dyDescent="0.25">
      <c r="A449" s="5">
        <v>575</v>
      </c>
      <c r="B449" s="27" t="s">
        <v>1030</v>
      </c>
      <c r="C449" s="5" t="s">
        <v>2688</v>
      </c>
      <c r="D449" s="5" t="s">
        <v>2063</v>
      </c>
      <c r="E449" s="7">
        <v>930173</v>
      </c>
      <c r="F449" s="24" t="s">
        <v>1941</v>
      </c>
      <c r="G449" s="5">
        <v>275</v>
      </c>
      <c r="H449" s="5">
        <v>24</v>
      </c>
      <c r="I449" s="12">
        <f t="shared" si="8"/>
        <v>6600</v>
      </c>
      <c r="J449" s="24" t="str">
        <f>VLOOKUP(B449,'TIIMES DRAWN'!D:K,8,FALSE)</f>
        <v>Yes</v>
      </c>
    </row>
    <row r="450" spans="1:10" hidden="1" x14ac:dyDescent="0.25">
      <c r="A450" s="5">
        <v>576</v>
      </c>
      <c r="B450" s="27" t="s">
        <v>52</v>
      </c>
      <c r="C450" s="5" t="s">
        <v>2689</v>
      </c>
      <c r="D450" s="5" t="s">
        <v>1970</v>
      </c>
      <c r="E450" s="7">
        <v>931222</v>
      </c>
      <c r="F450" s="24" t="s">
        <v>1941</v>
      </c>
      <c r="G450" s="5">
        <v>275</v>
      </c>
      <c r="H450" s="5">
        <v>21</v>
      </c>
      <c r="I450" s="12">
        <f t="shared" si="8"/>
        <v>5775</v>
      </c>
      <c r="J450" s="24" t="str">
        <f>VLOOKUP(B450,'TIIMES DRAWN'!D:K,8,FALSE)</f>
        <v>Yes</v>
      </c>
    </row>
    <row r="451" spans="1:10" hidden="1" x14ac:dyDescent="0.25">
      <c r="A451" s="5">
        <v>578</v>
      </c>
      <c r="B451" s="27" t="s">
        <v>616</v>
      </c>
      <c r="C451" s="5" t="s">
        <v>2692</v>
      </c>
      <c r="D451" s="5" t="s">
        <v>2050</v>
      </c>
      <c r="E451" s="7">
        <v>930822</v>
      </c>
      <c r="F451" s="24" t="s">
        <v>1941</v>
      </c>
      <c r="G451" s="5">
        <v>275</v>
      </c>
      <c r="H451" s="5">
        <v>25</v>
      </c>
      <c r="I451" s="12">
        <f t="shared" ref="I451:I507" si="9">G451*H451</f>
        <v>6875</v>
      </c>
      <c r="J451" s="24" t="str">
        <f>VLOOKUP(B451,'TIIMES DRAWN'!D:K,8,FALSE)</f>
        <v>Yes</v>
      </c>
    </row>
    <row r="452" spans="1:10" hidden="1" x14ac:dyDescent="0.25">
      <c r="A452" s="5">
        <v>579</v>
      </c>
      <c r="B452" s="27" t="s">
        <v>620</v>
      </c>
      <c r="C452" s="5" t="s">
        <v>2693</v>
      </c>
      <c r="D452" s="5" t="s">
        <v>2050</v>
      </c>
      <c r="E452" s="7">
        <v>930822</v>
      </c>
      <c r="F452" s="24" t="s">
        <v>1941</v>
      </c>
      <c r="G452" s="5">
        <v>275</v>
      </c>
      <c r="H452" s="5">
        <v>26</v>
      </c>
      <c r="I452" s="12">
        <f t="shared" si="9"/>
        <v>7150</v>
      </c>
      <c r="J452" s="24" t="str">
        <f>VLOOKUP(B452,'TIIMES DRAWN'!D:K,8,FALSE)</f>
        <v>Yes</v>
      </c>
    </row>
    <row r="453" spans="1:10" hidden="1" x14ac:dyDescent="0.25">
      <c r="A453" s="5">
        <v>580</v>
      </c>
      <c r="B453" s="27" t="s">
        <v>2694</v>
      </c>
      <c r="C453" s="5" t="s">
        <v>2695</v>
      </c>
      <c r="D453" s="5" t="s">
        <v>1939</v>
      </c>
      <c r="E453" s="7">
        <v>930722</v>
      </c>
      <c r="F453" s="24" t="s">
        <v>1941</v>
      </c>
      <c r="G453" s="5">
        <v>275</v>
      </c>
      <c r="H453" s="5">
        <v>12</v>
      </c>
      <c r="I453" s="12">
        <f t="shared" si="9"/>
        <v>3300</v>
      </c>
      <c r="J453" s="24" t="e">
        <f>VLOOKUP(B453,'TIIMES DRAWN'!D:K,8,FALSE)</f>
        <v>#N/A</v>
      </c>
    </row>
    <row r="454" spans="1:10" hidden="1" x14ac:dyDescent="0.25">
      <c r="A454" s="5">
        <v>581</v>
      </c>
      <c r="B454" s="27" t="s">
        <v>2696</v>
      </c>
      <c r="C454" s="5" t="s">
        <v>2697</v>
      </c>
      <c r="D454" s="5" t="s">
        <v>1939</v>
      </c>
      <c r="E454" s="7">
        <v>930722</v>
      </c>
      <c r="F454" s="24" t="s">
        <v>1941</v>
      </c>
      <c r="G454" s="5">
        <v>275</v>
      </c>
      <c r="H454" s="5">
        <v>22</v>
      </c>
      <c r="I454" s="12">
        <f t="shared" si="9"/>
        <v>6050</v>
      </c>
      <c r="J454" s="24" t="e">
        <f>VLOOKUP(B454,'TIIMES DRAWN'!D:K,8,FALSE)</f>
        <v>#N/A</v>
      </c>
    </row>
    <row r="455" spans="1:10" hidden="1" x14ac:dyDescent="0.25">
      <c r="A455" s="5">
        <v>582</v>
      </c>
      <c r="B455" s="27" t="s">
        <v>779</v>
      </c>
      <c r="C455" s="5" t="s">
        <v>2698</v>
      </c>
      <c r="D455" s="5" t="s">
        <v>2054</v>
      </c>
      <c r="E455" s="7">
        <v>930522</v>
      </c>
      <c r="F455" s="24" t="s">
        <v>1941</v>
      </c>
      <c r="G455" s="5">
        <v>275</v>
      </c>
      <c r="H455" s="5">
        <v>26</v>
      </c>
      <c r="I455" s="12">
        <f t="shared" si="9"/>
        <v>7150</v>
      </c>
      <c r="J455" s="24" t="str">
        <f>VLOOKUP(B455,'TIIMES DRAWN'!D:K,8,FALSE)</f>
        <v>Yes</v>
      </c>
    </row>
    <row r="456" spans="1:10" hidden="1" x14ac:dyDescent="0.25">
      <c r="A456" s="5">
        <v>585</v>
      </c>
      <c r="B456" s="27" t="s">
        <v>1703</v>
      </c>
      <c r="C456" s="5" t="s">
        <v>2702</v>
      </c>
      <c r="D456" s="5" t="s">
        <v>1976</v>
      </c>
      <c r="E456" s="7">
        <v>930222</v>
      </c>
      <c r="F456" s="24" t="s">
        <v>1941</v>
      </c>
      <c r="G456" s="5">
        <v>275</v>
      </c>
      <c r="H456" s="5">
        <v>23</v>
      </c>
      <c r="I456" s="12">
        <f t="shared" si="9"/>
        <v>6325</v>
      </c>
      <c r="J456" s="24" t="str">
        <f>VLOOKUP(B456,'TIIMES DRAWN'!D:K,8,FALSE)</f>
        <v>Yes</v>
      </c>
    </row>
    <row r="457" spans="1:10" hidden="1" x14ac:dyDescent="0.25">
      <c r="A457" s="5">
        <v>586</v>
      </c>
      <c r="B457" s="27" t="s">
        <v>974</v>
      </c>
      <c r="C457" s="5" t="s">
        <v>2703</v>
      </c>
      <c r="D457" s="5" t="s">
        <v>2063</v>
      </c>
      <c r="E457" s="7">
        <v>930173</v>
      </c>
      <c r="F457" s="24" t="s">
        <v>1941</v>
      </c>
      <c r="G457" s="5">
        <v>275</v>
      </c>
      <c r="H457" s="5">
        <v>25</v>
      </c>
      <c r="I457" s="12">
        <f t="shared" si="9"/>
        <v>6875</v>
      </c>
      <c r="J457" s="24" t="str">
        <f>VLOOKUP(B457,'TIIMES DRAWN'!D:K,8,FALSE)</f>
        <v>Yes</v>
      </c>
    </row>
    <row r="458" spans="1:10" hidden="1" x14ac:dyDescent="0.25">
      <c r="A458" s="5">
        <v>587</v>
      </c>
      <c r="B458" s="27" t="s">
        <v>998</v>
      </c>
      <c r="C458" s="5" t="s">
        <v>2704</v>
      </c>
      <c r="D458" s="5" t="s">
        <v>2063</v>
      </c>
      <c r="E458" s="7">
        <v>930173</v>
      </c>
      <c r="F458" s="24" t="s">
        <v>1941</v>
      </c>
      <c r="G458" s="5">
        <v>275</v>
      </c>
      <c r="H458" s="5">
        <v>24</v>
      </c>
      <c r="I458" s="12">
        <f t="shared" si="9"/>
        <v>6600</v>
      </c>
      <c r="J458" s="24" t="str">
        <f>VLOOKUP(B458,'TIIMES DRAWN'!D:K,8,FALSE)</f>
        <v>Yes</v>
      </c>
    </row>
    <row r="459" spans="1:10" hidden="1" x14ac:dyDescent="0.25">
      <c r="A459" s="5">
        <v>588</v>
      </c>
      <c r="B459" s="27" t="s">
        <v>2705</v>
      </c>
      <c r="C459" s="5" t="s">
        <v>2706</v>
      </c>
      <c r="D459" s="5" t="s">
        <v>2063</v>
      </c>
      <c r="E459" s="7">
        <v>930173</v>
      </c>
      <c r="F459" s="24" t="s">
        <v>1941</v>
      </c>
      <c r="G459" s="5">
        <v>275</v>
      </c>
      <c r="H459" s="5">
        <v>24</v>
      </c>
      <c r="I459" s="12">
        <f t="shared" si="9"/>
        <v>6600</v>
      </c>
      <c r="J459" s="24" t="e">
        <f>VLOOKUP(B459,'TIIMES DRAWN'!D:K,8,FALSE)</f>
        <v>#N/A</v>
      </c>
    </row>
    <row r="460" spans="1:10" hidden="1" x14ac:dyDescent="0.25">
      <c r="A460" s="5">
        <v>589</v>
      </c>
      <c r="B460" s="27" t="s">
        <v>1296</v>
      </c>
      <c r="C460" s="5" t="s">
        <v>2707</v>
      </c>
      <c r="D460" s="5" t="s">
        <v>2063</v>
      </c>
      <c r="E460" s="7">
        <v>930173</v>
      </c>
      <c r="F460" s="24" t="s">
        <v>1941</v>
      </c>
      <c r="G460" s="5">
        <v>275</v>
      </c>
      <c r="H460" s="5">
        <v>25.5</v>
      </c>
      <c r="I460" s="12">
        <f t="shared" si="9"/>
        <v>7012.5</v>
      </c>
      <c r="J460" s="24" t="str">
        <f>VLOOKUP(B460,'TIIMES DRAWN'!D:K,8,FALSE)</f>
        <v>Yes</v>
      </c>
    </row>
    <row r="461" spans="1:10" hidden="1" x14ac:dyDescent="0.25">
      <c r="A461" s="5">
        <v>590</v>
      </c>
      <c r="B461" s="27" t="s">
        <v>1288</v>
      </c>
      <c r="C461" s="5" t="s">
        <v>2708</v>
      </c>
      <c r="D461" s="5" t="s">
        <v>2063</v>
      </c>
      <c r="E461" s="7">
        <v>930173</v>
      </c>
      <c r="F461" s="24" t="s">
        <v>1941</v>
      </c>
      <c r="G461" s="5">
        <v>275</v>
      </c>
      <c r="H461" s="5">
        <v>25</v>
      </c>
      <c r="I461" s="12">
        <f t="shared" si="9"/>
        <v>6875</v>
      </c>
      <c r="J461" s="24" t="str">
        <f>VLOOKUP(B461,'TIIMES DRAWN'!D:K,8,FALSE)</f>
        <v>Yes</v>
      </c>
    </row>
    <row r="462" spans="1:10" hidden="1" x14ac:dyDescent="0.25">
      <c r="A462" s="5">
        <v>591</v>
      </c>
      <c r="B462" s="27" t="s">
        <v>168</v>
      </c>
      <c r="C462" s="5" t="s">
        <v>2709</v>
      </c>
      <c r="D462" s="5" t="s">
        <v>1970</v>
      </c>
      <c r="E462" s="7">
        <v>931222</v>
      </c>
      <c r="F462" s="24" t="s">
        <v>1941</v>
      </c>
      <c r="G462" s="5">
        <v>275</v>
      </c>
      <c r="H462" s="5">
        <v>23</v>
      </c>
      <c r="I462" s="12">
        <f t="shared" si="9"/>
        <v>6325</v>
      </c>
      <c r="J462" s="24" t="str">
        <f>VLOOKUP(B462,'TIIMES DRAWN'!D:K,8,FALSE)</f>
        <v>Yes</v>
      </c>
    </row>
    <row r="463" spans="1:10" hidden="1" x14ac:dyDescent="0.25">
      <c r="A463" s="5">
        <v>592</v>
      </c>
      <c r="B463" s="27" t="s">
        <v>2710</v>
      </c>
      <c r="C463" s="5" t="s">
        <v>2711</v>
      </c>
      <c r="D463" s="5" t="s">
        <v>1939</v>
      </c>
      <c r="E463" s="7">
        <v>930722</v>
      </c>
      <c r="F463" s="24" t="s">
        <v>1941</v>
      </c>
      <c r="G463" s="5">
        <v>275</v>
      </c>
      <c r="H463" s="5">
        <v>26</v>
      </c>
      <c r="I463" s="12">
        <f t="shared" si="9"/>
        <v>7150</v>
      </c>
      <c r="J463" s="24" t="e">
        <f>VLOOKUP(B463,'TIIMES DRAWN'!D:K,8,FALSE)</f>
        <v>#N/A</v>
      </c>
    </row>
    <row r="464" spans="1:10" hidden="1" x14ac:dyDescent="0.25">
      <c r="A464" s="5">
        <v>593</v>
      </c>
      <c r="B464" s="27" t="s">
        <v>1707</v>
      </c>
      <c r="C464" s="5" t="s">
        <v>2712</v>
      </c>
      <c r="D464" s="5" t="s">
        <v>1976</v>
      </c>
      <c r="E464" s="7">
        <v>930222</v>
      </c>
      <c r="F464" s="24" t="s">
        <v>1941</v>
      </c>
      <c r="G464" s="5">
        <v>275</v>
      </c>
      <c r="H464" s="5">
        <v>25</v>
      </c>
      <c r="I464" s="12">
        <f t="shared" si="9"/>
        <v>6875</v>
      </c>
      <c r="J464" s="24" t="str">
        <f>VLOOKUP(B464,'TIIMES DRAWN'!D:K,8,FALSE)</f>
        <v>Yes</v>
      </c>
    </row>
    <row r="465" spans="1:10" hidden="1" x14ac:dyDescent="0.25">
      <c r="A465" s="5">
        <v>594</v>
      </c>
      <c r="B465" s="27" t="s">
        <v>1743</v>
      </c>
      <c r="C465" s="5" t="s">
        <v>2713</v>
      </c>
      <c r="D465" s="5" t="s">
        <v>1976</v>
      </c>
      <c r="E465" s="7">
        <v>930222</v>
      </c>
      <c r="F465" s="24" t="s">
        <v>1941</v>
      </c>
      <c r="G465" s="5">
        <v>275</v>
      </c>
      <c r="H465" s="5">
        <v>22</v>
      </c>
      <c r="I465" s="12">
        <f t="shared" si="9"/>
        <v>6050</v>
      </c>
      <c r="J465" s="24" t="str">
        <f>VLOOKUP(B465,'TIIMES DRAWN'!D:K,8,FALSE)</f>
        <v>Yes</v>
      </c>
    </row>
    <row r="466" spans="1:10" hidden="1" x14ac:dyDescent="0.25">
      <c r="A466" s="5">
        <v>595</v>
      </c>
      <c r="B466" s="27" t="s">
        <v>1739</v>
      </c>
      <c r="C466" s="5" t="s">
        <v>2714</v>
      </c>
      <c r="D466" s="5" t="s">
        <v>1976</v>
      </c>
      <c r="E466" s="7">
        <v>930222</v>
      </c>
      <c r="F466" s="24" t="s">
        <v>1941</v>
      </c>
      <c r="G466" s="5">
        <v>275</v>
      </c>
      <c r="H466" s="5">
        <v>25</v>
      </c>
      <c r="I466" s="12">
        <f t="shared" si="9"/>
        <v>6875</v>
      </c>
      <c r="J466" s="24" t="str">
        <f>VLOOKUP(B466,'TIIMES DRAWN'!D:K,8,FALSE)</f>
        <v>Yes</v>
      </c>
    </row>
    <row r="467" spans="1:10" hidden="1" x14ac:dyDescent="0.25">
      <c r="A467" s="5">
        <v>597</v>
      </c>
      <c r="B467" s="27" t="s">
        <v>1165</v>
      </c>
      <c r="C467" s="5" t="s">
        <v>2717</v>
      </c>
      <c r="D467" s="5" t="s">
        <v>2063</v>
      </c>
      <c r="E467" s="7">
        <v>930190</v>
      </c>
      <c r="F467" s="24" t="s">
        <v>1941</v>
      </c>
      <c r="G467" s="5">
        <v>275</v>
      </c>
      <c r="H467" s="5">
        <v>23</v>
      </c>
      <c r="I467" s="12">
        <f t="shared" si="9"/>
        <v>6325</v>
      </c>
      <c r="J467" s="24" t="str">
        <f>VLOOKUP(B467,'TIIMES DRAWN'!D:K,8,FALSE)</f>
        <v>Yes</v>
      </c>
    </row>
    <row r="468" spans="1:10" hidden="1" x14ac:dyDescent="0.25">
      <c r="A468" s="5">
        <v>598</v>
      </c>
      <c r="B468" s="27" t="s">
        <v>1161</v>
      </c>
      <c r="C468" s="5" t="s">
        <v>2718</v>
      </c>
      <c r="D468" s="5" t="s">
        <v>2063</v>
      </c>
      <c r="E468" s="7">
        <v>930173</v>
      </c>
      <c r="F468" s="24" t="s">
        <v>1941</v>
      </c>
      <c r="G468" s="5">
        <v>275</v>
      </c>
      <c r="H468" s="5">
        <v>24</v>
      </c>
      <c r="I468" s="12">
        <f t="shared" si="9"/>
        <v>6600</v>
      </c>
      <c r="J468" s="24" t="str">
        <f>VLOOKUP(B468,'TIIMES DRAWN'!D:K,8,FALSE)</f>
        <v>Yes</v>
      </c>
    </row>
    <row r="469" spans="1:10" hidden="1" x14ac:dyDescent="0.25">
      <c r="A469" s="5">
        <v>599</v>
      </c>
      <c r="B469" s="27" t="s">
        <v>2719</v>
      </c>
      <c r="C469" s="5" t="s">
        <v>2720</v>
      </c>
      <c r="D469" s="5" t="s">
        <v>2063</v>
      </c>
      <c r="E469" s="7">
        <v>930173</v>
      </c>
      <c r="F469" s="24" t="s">
        <v>1941</v>
      </c>
      <c r="G469" s="5">
        <v>275</v>
      </c>
      <c r="H469" s="5">
        <v>23</v>
      </c>
      <c r="I469" s="12">
        <f t="shared" si="9"/>
        <v>6325</v>
      </c>
      <c r="J469" s="24" t="e">
        <f>VLOOKUP(B469,'TIIMES DRAWN'!D:K,8,FALSE)</f>
        <v>#N/A</v>
      </c>
    </row>
    <row r="470" spans="1:10" ht="15" hidden="1" x14ac:dyDescent="0.25">
      <c r="A470" s="5">
        <v>600</v>
      </c>
      <c r="B470" s="29" t="s">
        <v>128</v>
      </c>
      <c r="C470" s="5" t="s">
        <v>2721</v>
      </c>
      <c r="D470" s="5" t="s">
        <v>1970</v>
      </c>
      <c r="E470" s="7">
        <v>931222</v>
      </c>
      <c r="F470" s="24" t="s">
        <v>1941</v>
      </c>
      <c r="G470" s="5">
        <v>275</v>
      </c>
      <c r="H470" s="5">
        <v>25</v>
      </c>
      <c r="I470" s="12">
        <f t="shared" si="9"/>
        <v>6875</v>
      </c>
      <c r="J470" s="24" t="str">
        <f>VLOOKUP(B470,'TIIMES DRAWN'!D:K,8,FALSE)</f>
        <v>Yes</v>
      </c>
    </row>
    <row r="471" spans="1:10" ht="15" hidden="1" x14ac:dyDescent="0.25">
      <c r="A471" s="5">
        <v>601</v>
      </c>
      <c r="B471" s="29" t="s">
        <v>1913</v>
      </c>
      <c r="C471" s="5" t="s">
        <v>2722</v>
      </c>
      <c r="D471" s="5" t="s">
        <v>1976</v>
      </c>
      <c r="E471" s="7">
        <v>930222</v>
      </c>
      <c r="F471" s="24" t="s">
        <v>1941</v>
      </c>
      <c r="G471" s="5">
        <v>275</v>
      </c>
      <c r="H471" s="5">
        <v>25</v>
      </c>
      <c r="I471" s="12">
        <f t="shared" si="9"/>
        <v>6875</v>
      </c>
      <c r="J471" s="24" t="str">
        <f>VLOOKUP(B471,'TIIMES DRAWN'!D:K,8,FALSE)</f>
        <v>Yes</v>
      </c>
    </row>
    <row r="472" spans="1:10" ht="15" hidden="1" x14ac:dyDescent="0.25">
      <c r="A472" s="5">
        <v>602</v>
      </c>
      <c r="B472" s="29" t="s">
        <v>1806</v>
      </c>
      <c r="C472" s="5" t="s">
        <v>2723</v>
      </c>
      <c r="D472" s="5" t="s">
        <v>1976</v>
      </c>
      <c r="E472" s="7">
        <v>930222</v>
      </c>
      <c r="F472" s="24" t="s">
        <v>1941</v>
      </c>
      <c r="G472" s="5">
        <v>275</v>
      </c>
      <c r="H472" s="5">
        <v>25</v>
      </c>
      <c r="I472" s="12">
        <f t="shared" si="9"/>
        <v>6875</v>
      </c>
      <c r="J472" s="24" t="str">
        <f>VLOOKUP(B472,'TIIMES DRAWN'!D:K,8,FALSE)</f>
        <v>Yes</v>
      </c>
    </row>
    <row r="473" spans="1:10" ht="15" hidden="1" x14ac:dyDescent="0.25">
      <c r="A473" s="5">
        <v>603</v>
      </c>
      <c r="B473" s="29" t="s">
        <v>1783</v>
      </c>
      <c r="C473" s="5" t="s">
        <v>2724</v>
      </c>
      <c r="D473" s="5" t="s">
        <v>1976</v>
      </c>
      <c r="E473" s="7">
        <v>930222</v>
      </c>
      <c r="F473" s="24" t="s">
        <v>1941</v>
      </c>
      <c r="G473" s="5">
        <v>275</v>
      </c>
      <c r="H473" s="5">
        <v>22</v>
      </c>
      <c r="I473" s="12">
        <f t="shared" si="9"/>
        <v>6050</v>
      </c>
      <c r="J473" s="24" t="str">
        <f>VLOOKUP(B473,'TIIMES DRAWN'!D:K,8,FALSE)</f>
        <v>Yes</v>
      </c>
    </row>
    <row r="474" spans="1:10" ht="15" hidden="1" x14ac:dyDescent="0.25">
      <c r="A474" s="5">
        <v>604</v>
      </c>
      <c r="B474" s="29" t="s">
        <v>1771</v>
      </c>
      <c r="C474" s="5" t="s">
        <v>2725</v>
      </c>
      <c r="D474" s="5" t="s">
        <v>1976</v>
      </c>
      <c r="E474" s="7">
        <v>930222</v>
      </c>
      <c r="F474" s="24" t="s">
        <v>1941</v>
      </c>
      <c r="G474" s="5">
        <v>275</v>
      </c>
      <c r="H474" s="5">
        <v>23</v>
      </c>
      <c r="I474" s="12">
        <f t="shared" si="9"/>
        <v>6325</v>
      </c>
      <c r="J474" s="24" t="str">
        <f>VLOOKUP(B474,'TIIMES DRAWN'!D:K,8,FALSE)</f>
        <v>Yes</v>
      </c>
    </row>
    <row r="475" spans="1:10" ht="15" hidden="1" x14ac:dyDescent="0.25">
      <c r="A475" s="5">
        <v>605</v>
      </c>
      <c r="B475" s="29" t="s">
        <v>2726</v>
      </c>
      <c r="C475" s="5" t="s">
        <v>2727</v>
      </c>
      <c r="D475" s="5" t="s">
        <v>1976</v>
      </c>
      <c r="E475" s="7">
        <v>930222</v>
      </c>
      <c r="F475" s="24" t="s">
        <v>1941</v>
      </c>
      <c r="G475" s="5">
        <v>275</v>
      </c>
      <c r="H475" s="5">
        <v>26</v>
      </c>
      <c r="I475" s="12">
        <f t="shared" si="9"/>
        <v>7150</v>
      </c>
      <c r="J475" s="24" t="e">
        <f>VLOOKUP(B475,'TIIMES DRAWN'!D:K,8,FALSE)</f>
        <v>#N/A</v>
      </c>
    </row>
    <row r="476" spans="1:10" ht="15" hidden="1" x14ac:dyDescent="0.25">
      <c r="A476" s="5">
        <v>606</v>
      </c>
      <c r="B476" s="29" t="s">
        <v>1574</v>
      </c>
      <c r="C476" s="5" t="s">
        <v>2728</v>
      </c>
      <c r="D476" s="5" t="s">
        <v>1976</v>
      </c>
      <c r="E476" s="7">
        <v>930222</v>
      </c>
      <c r="F476" s="24" t="s">
        <v>1941</v>
      </c>
      <c r="G476" s="5">
        <v>275</v>
      </c>
      <c r="H476" s="5">
        <v>20</v>
      </c>
      <c r="I476" s="12">
        <f t="shared" si="9"/>
        <v>5500</v>
      </c>
      <c r="J476" s="24" t="str">
        <f>VLOOKUP(B476,'TIIMES DRAWN'!D:K,8,FALSE)</f>
        <v>Yes</v>
      </c>
    </row>
    <row r="477" spans="1:10" ht="15" hidden="1" x14ac:dyDescent="0.25">
      <c r="A477" s="5">
        <v>607</v>
      </c>
      <c r="B477" s="29" t="s">
        <v>1868</v>
      </c>
      <c r="C477" s="5" t="s">
        <v>2729</v>
      </c>
      <c r="D477" s="5" t="s">
        <v>1976</v>
      </c>
      <c r="E477" s="7">
        <v>930222</v>
      </c>
      <c r="F477" s="24" t="s">
        <v>1941</v>
      </c>
      <c r="G477" s="5">
        <v>275</v>
      </c>
      <c r="H477" s="5">
        <v>22</v>
      </c>
      <c r="I477" s="12">
        <f t="shared" si="9"/>
        <v>6050</v>
      </c>
      <c r="J477" s="24" t="str">
        <f>VLOOKUP(B477,'TIIMES DRAWN'!D:K,8,FALSE)</f>
        <v>Yes</v>
      </c>
    </row>
    <row r="478" spans="1:10" ht="15" hidden="1" x14ac:dyDescent="0.25">
      <c r="A478" s="5">
        <v>608</v>
      </c>
      <c r="B478" s="29" t="s">
        <v>1823</v>
      </c>
      <c r="C478" s="5" t="s">
        <v>2730</v>
      </c>
      <c r="D478" s="5" t="s">
        <v>1976</v>
      </c>
      <c r="E478" s="7">
        <v>930222</v>
      </c>
      <c r="F478" s="24" t="s">
        <v>1941</v>
      </c>
      <c r="G478" s="5">
        <v>275</v>
      </c>
      <c r="H478" s="5">
        <v>22</v>
      </c>
      <c r="I478" s="12">
        <f t="shared" si="9"/>
        <v>6050</v>
      </c>
      <c r="J478" s="24" t="str">
        <f>VLOOKUP(B478,'TIIMES DRAWN'!D:K,8,FALSE)</f>
        <v>Yes</v>
      </c>
    </row>
    <row r="479" spans="1:10" ht="15" hidden="1" x14ac:dyDescent="0.25">
      <c r="A479" s="5">
        <v>609</v>
      </c>
      <c r="B479" s="29" t="s">
        <v>1594</v>
      </c>
      <c r="C479" s="5" t="s">
        <v>2731</v>
      </c>
      <c r="D479" s="5" t="s">
        <v>1976</v>
      </c>
      <c r="E479" s="7">
        <v>930222</v>
      </c>
      <c r="F479" s="24" t="s">
        <v>1941</v>
      </c>
      <c r="G479" s="5">
        <v>275</v>
      </c>
      <c r="H479" s="5">
        <v>23</v>
      </c>
      <c r="I479" s="12">
        <f t="shared" si="9"/>
        <v>6325</v>
      </c>
      <c r="J479" s="24" t="str">
        <f>VLOOKUP(B479,'TIIMES DRAWN'!D:K,8,FALSE)</f>
        <v>Yes</v>
      </c>
    </row>
    <row r="480" spans="1:10" ht="15" hidden="1" x14ac:dyDescent="0.25">
      <c r="A480" s="5">
        <v>610</v>
      </c>
      <c r="B480" s="29" t="s">
        <v>1889</v>
      </c>
      <c r="C480" s="5" t="s">
        <v>2732</v>
      </c>
      <c r="D480" s="5" t="s">
        <v>1976</v>
      </c>
      <c r="E480" s="7">
        <v>930222</v>
      </c>
      <c r="F480" s="24" t="s">
        <v>1941</v>
      </c>
      <c r="G480" s="5">
        <v>275</v>
      </c>
      <c r="H480" s="5">
        <v>25</v>
      </c>
      <c r="I480" s="12">
        <f t="shared" si="9"/>
        <v>6875</v>
      </c>
      <c r="J480" s="24" t="str">
        <f>VLOOKUP(B480,'TIIMES DRAWN'!D:K,8,FALSE)</f>
        <v>Yes</v>
      </c>
    </row>
    <row r="481" spans="1:10" ht="15" hidden="1" x14ac:dyDescent="0.25">
      <c r="A481" s="5">
        <v>611</v>
      </c>
      <c r="B481" s="29" t="s">
        <v>524</v>
      </c>
      <c r="C481" s="5" t="s">
        <v>2733</v>
      </c>
      <c r="D481" s="5" t="s">
        <v>2034</v>
      </c>
      <c r="E481" s="7">
        <v>930473</v>
      </c>
      <c r="F481" s="24" t="s">
        <v>1941</v>
      </c>
      <c r="G481" s="5">
        <v>275</v>
      </c>
      <c r="H481" s="5">
        <v>24</v>
      </c>
      <c r="I481" s="12">
        <f t="shared" si="9"/>
        <v>6600</v>
      </c>
      <c r="J481" s="24" t="str">
        <f>VLOOKUP(B481,'TIIMES DRAWN'!D:K,8,FALSE)</f>
        <v>Yes</v>
      </c>
    </row>
    <row r="482" spans="1:10" ht="15" hidden="1" x14ac:dyDescent="0.25">
      <c r="A482" s="5">
        <v>612</v>
      </c>
      <c r="B482" s="29" t="s">
        <v>507</v>
      </c>
      <c r="C482" s="5" t="s">
        <v>2734</v>
      </c>
      <c r="D482" s="5" t="s">
        <v>2034</v>
      </c>
      <c r="E482" s="7">
        <v>930473</v>
      </c>
      <c r="F482" s="24" t="s">
        <v>1941</v>
      </c>
      <c r="G482" s="5">
        <v>275</v>
      </c>
      <c r="H482" s="5">
        <v>7</v>
      </c>
      <c r="I482" s="12">
        <f t="shared" si="9"/>
        <v>1925</v>
      </c>
      <c r="J482" s="24" t="str">
        <f>VLOOKUP(B482,'TIIMES DRAWN'!D:K,8,FALSE)</f>
        <v>Yes</v>
      </c>
    </row>
    <row r="483" spans="1:10" ht="15" hidden="1" x14ac:dyDescent="0.25">
      <c r="A483" s="5">
        <v>613</v>
      </c>
      <c r="B483" s="29" t="s">
        <v>783</v>
      </c>
      <c r="C483" s="5" t="s">
        <v>2735</v>
      </c>
      <c r="D483" s="5" t="s">
        <v>2054</v>
      </c>
      <c r="E483" s="7">
        <v>930522</v>
      </c>
      <c r="F483" s="24" t="s">
        <v>1941</v>
      </c>
      <c r="G483" s="5">
        <v>275</v>
      </c>
      <c r="H483" s="5">
        <v>22</v>
      </c>
      <c r="I483" s="12">
        <f t="shared" si="9"/>
        <v>6050</v>
      </c>
      <c r="J483" s="24" t="str">
        <f>VLOOKUP(B483,'TIIMES DRAWN'!D:K,8,FALSE)</f>
        <v>Yes</v>
      </c>
    </row>
    <row r="484" spans="1:10" ht="15" hidden="1" x14ac:dyDescent="0.25">
      <c r="A484" s="5">
        <v>614</v>
      </c>
      <c r="B484" s="29" t="s">
        <v>897</v>
      </c>
      <c r="C484" s="5" t="s">
        <v>2736</v>
      </c>
      <c r="D484" s="5" t="s">
        <v>2063</v>
      </c>
      <c r="E484" s="7">
        <v>930173</v>
      </c>
      <c r="F484" s="24" t="s">
        <v>1941</v>
      </c>
      <c r="G484" s="5">
        <v>275</v>
      </c>
      <c r="H484" s="5">
        <v>26</v>
      </c>
      <c r="I484" s="12">
        <f t="shared" si="9"/>
        <v>7150</v>
      </c>
      <c r="J484" s="24" t="str">
        <f>VLOOKUP(B484,'TIIMES DRAWN'!D:K,8,FALSE)</f>
        <v>Yes</v>
      </c>
    </row>
    <row r="485" spans="1:10" ht="15" hidden="1" x14ac:dyDescent="0.25">
      <c r="A485" s="5">
        <v>615</v>
      </c>
      <c r="B485" s="29" t="s">
        <v>1050</v>
      </c>
      <c r="C485" s="5" t="s">
        <v>2737</v>
      </c>
      <c r="D485" s="5" t="s">
        <v>2063</v>
      </c>
      <c r="E485" s="7">
        <v>930173</v>
      </c>
      <c r="F485" s="24" t="s">
        <v>1941</v>
      </c>
      <c r="G485" s="5">
        <v>275</v>
      </c>
      <c r="H485" s="5">
        <v>25</v>
      </c>
      <c r="I485" s="12">
        <f t="shared" si="9"/>
        <v>6875</v>
      </c>
      <c r="J485" s="24" t="str">
        <f>VLOOKUP(B485,'TIIMES DRAWN'!D:K,8,FALSE)</f>
        <v>Yes</v>
      </c>
    </row>
    <row r="486" spans="1:10" ht="15" hidden="1" x14ac:dyDescent="0.25">
      <c r="A486" s="5">
        <v>616</v>
      </c>
      <c r="B486" s="29" t="s">
        <v>2738</v>
      </c>
      <c r="C486" s="5" t="s">
        <v>2739</v>
      </c>
      <c r="D486" s="5" t="s">
        <v>1939</v>
      </c>
      <c r="E486" s="7">
        <v>930722</v>
      </c>
      <c r="F486" s="24" t="s">
        <v>1941</v>
      </c>
      <c r="G486" s="5">
        <v>275</v>
      </c>
      <c r="H486" s="5">
        <f>16-3</f>
        <v>13</v>
      </c>
      <c r="I486" s="12">
        <f t="shared" si="9"/>
        <v>3575</v>
      </c>
      <c r="J486" s="24" t="e">
        <f>VLOOKUP(B486,'TIIMES DRAWN'!D:K,8,FALSE)</f>
        <v>#N/A</v>
      </c>
    </row>
    <row r="487" spans="1:10" ht="15" hidden="1" x14ac:dyDescent="0.25">
      <c r="A487" s="5">
        <v>618</v>
      </c>
      <c r="B487" s="29" t="s">
        <v>565</v>
      </c>
      <c r="C487" s="5" t="s">
        <v>2742</v>
      </c>
      <c r="D487" s="5" t="s">
        <v>2034</v>
      </c>
      <c r="E487" s="7">
        <v>930473</v>
      </c>
      <c r="F487" s="24" t="s">
        <v>1941</v>
      </c>
      <c r="G487" s="5">
        <v>275</v>
      </c>
      <c r="H487" s="5">
        <v>23</v>
      </c>
      <c r="I487" s="12">
        <f t="shared" si="9"/>
        <v>6325</v>
      </c>
      <c r="J487" s="24" t="str">
        <f>VLOOKUP(B487,'TIIMES DRAWN'!D:K,8,FALSE)</f>
        <v>Yes</v>
      </c>
    </row>
    <row r="488" spans="1:10" ht="15" hidden="1" x14ac:dyDescent="0.25">
      <c r="A488" s="5">
        <v>620</v>
      </c>
      <c r="B488" s="29" t="s">
        <v>1590</v>
      </c>
      <c r="C488" s="5" t="s">
        <v>2745</v>
      </c>
      <c r="D488" s="5" t="s">
        <v>1976</v>
      </c>
      <c r="E488" s="7">
        <v>930222</v>
      </c>
      <c r="F488" s="24" t="s">
        <v>1941</v>
      </c>
      <c r="G488" s="5">
        <v>275</v>
      </c>
      <c r="H488" s="5">
        <v>21</v>
      </c>
      <c r="I488" s="12">
        <f t="shared" si="9"/>
        <v>5775</v>
      </c>
      <c r="J488" s="24" t="str">
        <f>VLOOKUP(B488,'TIIMES DRAWN'!D:K,8,FALSE)</f>
        <v>Yes</v>
      </c>
    </row>
    <row r="489" spans="1:10" ht="15" hidden="1" x14ac:dyDescent="0.25">
      <c r="A489" s="5">
        <v>621</v>
      </c>
      <c r="B489" s="29" t="s">
        <v>1598</v>
      </c>
      <c r="C489" s="5" t="s">
        <v>2746</v>
      </c>
      <c r="D489" s="5" t="s">
        <v>1976</v>
      </c>
      <c r="E489" s="7">
        <v>930222</v>
      </c>
      <c r="F489" s="24" t="s">
        <v>1941</v>
      </c>
      <c r="G489" s="5">
        <v>275</v>
      </c>
      <c r="H489" s="5">
        <v>25</v>
      </c>
      <c r="I489" s="12">
        <f t="shared" si="9"/>
        <v>6875</v>
      </c>
      <c r="J489" s="24" t="str">
        <f>VLOOKUP(B489,'TIIMES DRAWN'!D:K,8,FALSE)</f>
        <v>Yes</v>
      </c>
    </row>
    <row r="490" spans="1:10" ht="15" hidden="1" x14ac:dyDescent="0.25">
      <c r="A490" s="5">
        <v>623</v>
      </c>
      <c r="B490" s="29" t="s">
        <v>1602</v>
      </c>
      <c r="C490" s="5" t="s">
        <v>2748</v>
      </c>
      <c r="D490" s="5" t="s">
        <v>1976</v>
      </c>
      <c r="E490" s="7">
        <v>930222</v>
      </c>
      <c r="F490" s="24" t="s">
        <v>1941</v>
      </c>
      <c r="G490" s="5">
        <v>275</v>
      </c>
      <c r="H490" s="5">
        <v>3</v>
      </c>
      <c r="I490" s="12">
        <f t="shared" si="9"/>
        <v>825</v>
      </c>
      <c r="J490" s="24" t="str">
        <f>VLOOKUP(B490,'TIIMES DRAWN'!D:K,8,FALSE)</f>
        <v>Yes</v>
      </c>
    </row>
    <row r="491" spans="1:10" ht="15" hidden="1" x14ac:dyDescent="0.25">
      <c r="A491" s="5">
        <v>624</v>
      </c>
      <c r="B491" s="29" t="s">
        <v>1606</v>
      </c>
      <c r="C491" s="5" t="s">
        <v>2749</v>
      </c>
      <c r="D491" s="5" t="s">
        <v>1976</v>
      </c>
      <c r="E491" s="7">
        <v>930222</v>
      </c>
      <c r="F491" s="24" t="s">
        <v>1941</v>
      </c>
      <c r="G491" s="5">
        <v>275</v>
      </c>
      <c r="H491" s="5">
        <v>9</v>
      </c>
      <c r="I491" s="12">
        <f t="shared" si="9"/>
        <v>2475</v>
      </c>
      <c r="J491" s="24" t="str">
        <f>VLOOKUP(B491,'TIIMES DRAWN'!D:K,8,FALSE)</f>
        <v>Yes</v>
      </c>
    </row>
    <row r="492" spans="1:10" ht="15" hidden="1" x14ac:dyDescent="0.25">
      <c r="A492" s="5">
        <v>625</v>
      </c>
      <c r="B492" s="29" t="s">
        <v>1814</v>
      </c>
      <c r="C492" s="5" t="s">
        <v>2750</v>
      </c>
      <c r="D492" s="5" t="s">
        <v>1976</v>
      </c>
      <c r="E492" s="7">
        <v>930222</v>
      </c>
      <c r="F492" s="24" t="s">
        <v>1941</v>
      </c>
      <c r="G492" s="5">
        <v>275</v>
      </c>
      <c r="H492" s="5">
        <v>24</v>
      </c>
      <c r="I492" s="12">
        <f t="shared" si="9"/>
        <v>6600</v>
      </c>
      <c r="J492" s="24" t="str">
        <f>VLOOKUP(B492,'TIIMES DRAWN'!D:K,8,FALSE)</f>
        <v>Yes</v>
      </c>
    </row>
    <row r="493" spans="1:10" ht="15" hidden="1" x14ac:dyDescent="0.25">
      <c r="A493" s="5">
        <v>626</v>
      </c>
      <c r="B493" s="29" t="s">
        <v>1582</v>
      </c>
      <c r="C493" s="5" t="s">
        <v>2751</v>
      </c>
      <c r="D493" s="5" t="s">
        <v>1976</v>
      </c>
      <c r="E493" s="7">
        <v>930222</v>
      </c>
      <c r="F493" s="24" t="s">
        <v>1941</v>
      </c>
      <c r="G493" s="5">
        <v>275</v>
      </c>
      <c r="H493" s="5">
        <v>24</v>
      </c>
      <c r="I493" s="12">
        <f t="shared" si="9"/>
        <v>6600</v>
      </c>
      <c r="J493" s="24" t="str">
        <f>VLOOKUP(B493,'TIIMES DRAWN'!D:K,8,FALSE)</f>
        <v>Yes</v>
      </c>
    </row>
    <row r="494" spans="1:10" ht="15" hidden="1" x14ac:dyDescent="0.25">
      <c r="A494" s="5">
        <v>627</v>
      </c>
      <c r="B494" s="29" t="s">
        <v>1349</v>
      </c>
      <c r="C494" s="5" t="s">
        <v>2752</v>
      </c>
      <c r="D494" s="5" t="s">
        <v>2103</v>
      </c>
      <c r="E494" s="7">
        <v>930322</v>
      </c>
      <c r="F494" s="24" t="s">
        <v>1941</v>
      </c>
      <c r="G494" s="5">
        <v>275</v>
      </c>
      <c r="H494" s="5">
        <v>25</v>
      </c>
      <c r="I494" s="12">
        <f t="shared" si="9"/>
        <v>6875</v>
      </c>
      <c r="J494" s="24" t="str">
        <f>VLOOKUP(B494,'TIIMES DRAWN'!D:K,8,FALSE)</f>
        <v>Yes</v>
      </c>
    </row>
    <row r="495" spans="1:10" ht="15" hidden="1" x14ac:dyDescent="0.25">
      <c r="A495" s="5">
        <v>628</v>
      </c>
      <c r="B495" s="29" t="s">
        <v>1353</v>
      </c>
      <c r="C495" s="5" t="s">
        <v>2753</v>
      </c>
      <c r="D495" s="5" t="s">
        <v>2103</v>
      </c>
      <c r="E495" s="7">
        <v>930322</v>
      </c>
      <c r="F495" s="24" t="s">
        <v>1941</v>
      </c>
      <c r="G495" s="5">
        <v>275</v>
      </c>
      <c r="H495" s="5">
        <v>25</v>
      </c>
      <c r="I495" s="12">
        <f t="shared" si="9"/>
        <v>6875</v>
      </c>
      <c r="J495" s="24" t="str">
        <f>VLOOKUP(B495,'TIIMES DRAWN'!D:K,8,FALSE)</f>
        <v>Yes</v>
      </c>
    </row>
    <row r="496" spans="1:10" ht="15" hidden="1" x14ac:dyDescent="0.25">
      <c r="A496" s="5">
        <v>629</v>
      </c>
      <c r="B496" s="29" t="s">
        <v>837</v>
      </c>
      <c r="C496" s="5" t="s">
        <v>2754</v>
      </c>
      <c r="D496" s="5" t="s">
        <v>2054</v>
      </c>
      <c r="E496" s="7">
        <v>930522</v>
      </c>
      <c r="F496" s="24" t="s">
        <v>1941</v>
      </c>
      <c r="G496" s="5">
        <v>275</v>
      </c>
      <c r="H496" s="5">
        <v>24</v>
      </c>
      <c r="I496" s="12">
        <f t="shared" si="9"/>
        <v>6600</v>
      </c>
      <c r="J496" s="24" t="str">
        <f>VLOOKUP(B496,'TIIMES DRAWN'!D:K,8,FALSE)</f>
        <v>Yes</v>
      </c>
    </row>
    <row r="497" spans="1:10" ht="15" hidden="1" x14ac:dyDescent="0.25">
      <c r="A497" s="5">
        <v>630</v>
      </c>
      <c r="B497" s="29" t="s">
        <v>816</v>
      </c>
      <c r="C497" s="5" t="s">
        <v>2755</v>
      </c>
      <c r="D497" s="5" t="s">
        <v>2054</v>
      </c>
      <c r="E497" s="7">
        <v>930522</v>
      </c>
      <c r="F497" s="24" t="s">
        <v>1941</v>
      </c>
      <c r="G497" s="5">
        <v>275</v>
      </c>
      <c r="H497" s="5">
        <v>26</v>
      </c>
      <c r="I497" s="12">
        <f t="shared" si="9"/>
        <v>7150</v>
      </c>
      <c r="J497" s="24" t="str">
        <f>VLOOKUP(B497,'TIIMES DRAWN'!D:K,8,FALSE)</f>
        <v>Yes</v>
      </c>
    </row>
    <row r="498" spans="1:10" ht="15" hidden="1" x14ac:dyDescent="0.25">
      <c r="A498" s="5">
        <v>631</v>
      </c>
      <c r="B498" s="29" t="s">
        <v>930</v>
      </c>
      <c r="C498" s="5" t="s">
        <v>2756</v>
      </c>
      <c r="D498" s="5" t="s">
        <v>2063</v>
      </c>
      <c r="E498" s="7">
        <v>930173</v>
      </c>
      <c r="F498" s="24" t="s">
        <v>1941</v>
      </c>
      <c r="G498" s="5">
        <v>275</v>
      </c>
      <c r="H498" s="5">
        <v>24</v>
      </c>
      <c r="I498" s="12">
        <f t="shared" si="9"/>
        <v>6600</v>
      </c>
      <c r="J498" s="24" t="str">
        <f>VLOOKUP(B498,'TIIMES DRAWN'!D:K,8,FALSE)</f>
        <v>Yes</v>
      </c>
    </row>
    <row r="499" spans="1:10" ht="15" hidden="1" x14ac:dyDescent="0.25">
      <c r="A499" s="5">
        <v>632</v>
      </c>
      <c r="B499" s="29" t="s">
        <v>1113</v>
      </c>
      <c r="C499" s="5" t="s">
        <v>2757</v>
      </c>
      <c r="D499" s="5" t="s">
        <v>2063</v>
      </c>
      <c r="E499" s="7">
        <v>930122</v>
      </c>
      <c r="F499" s="24" t="s">
        <v>1941</v>
      </c>
      <c r="G499" s="5">
        <v>275</v>
      </c>
      <c r="H499" s="5">
        <v>25</v>
      </c>
      <c r="I499" s="12">
        <f t="shared" si="9"/>
        <v>6875</v>
      </c>
      <c r="J499" s="24" t="str">
        <f>VLOOKUP(B499,'TIIMES DRAWN'!D:K,8,FALSE)</f>
        <v>Yes</v>
      </c>
    </row>
    <row r="500" spans="1:10" ht="15" hidden="1" x14ac:dyDescent="0.25">
      <c r="A500" s="5">
        <v>633</v>
      </c>
      <c r="B500" s="29" t="s">
        <v>994</v>
      </c>
      <c r="C500" s="5" t="s">
        <v>2758</v>
      </c>
      <c r="D500" s="5" t="s">
        <v>2063</v>
      </c>
      <c r="E500" s="7">
        <v>930173</v>
      </c>
      <c r="F500" s="24" t="s">
        <v>1941</v>
      </c>
      <c r="G500" s="5">
        <v>275</v>
      </c>
      <c r="H500" s="5">
        <v>25</v>
      </c>
      <c r="I500" s="12">
        <f t="shared" si="9"/>
        <v>6875</v>
      </c>
      <c r="J500" s="24" t="str">
        <f>VLOOKUP(B500,'TIIMES DRAWN'!D:K,8,FALSE)</f>
        <v>Yes</v>
      </c>
    </row>
    <row r="501" spans="1:10" ht="15" hidden="1" x14ac:dyDescent="0.25">
      <c r="A501" s="5">
        <v>634</v>
      </c>
      <c r="B501" s="29" t="s">
        <v>1280</v>
      </c>
      <c r="C501" s="5" t="s">
        <v>1278</v>
      </c>
      <c r="D501" s="5" t="s">
        <v>2063</v>
      </c>
      <c r="E501" s="7">
        <v>930173</v>
      </c>
      <c r="F501" s="24" t="s">
        <v>1941</v>
      </c>
      <c r="G501" s="5">
        <v>275</v>
      </c>
      <c r="H501" s="5">
        <v>24</v>
      </c>
      <c r="I501" s="12">
        <f t="shared" si="9"/>
        <v>6600</v>
      </c>
      <c r="J501" s="24" t="str">
        <f>VLOOKUP(B501,'TIIMES DRAWN'!D:K,8,FALSE)</f>
        <v>Yes</v>
      </c>
    </row>
    <row r="502" spans="1:10" ht="15" hidden="1" x14ac:dyDescent="0.25">
      <c r="A502" s="5">
        <v>635</v>
      </c>
      <c r="B502" s="29" t="s">
        <v>1305</v>
      </c>
      <c r="C502" s="5" t="s">
        <v>2759</v>
      </c>
      <c r="D502" s="5" t="s">
        <v>2063</v>
      </c>
      <c r="E502" s="7">
        <v>930173</v>
      </c>
      <c r="F502" s="24" t="s">
        <v>1941</v>
      </c>
      <c r="G502" s="5">
        <v>275</v>
      </c>
      <c r="H502" s="5">
        <v>24</v>
      </c>
      <c r="I502" s="12">
        <f t="shared" si="9"/>
        <v>6600</v>
      </c>
      <c r="J502" s="24" t="str">
        <f>VLOOKUP(B502,'TIIMES DRAWN'!D:K,8,FALSE)</f>
        <v>Yes</v>
      </c>
    </row>
    <row r="503" spans="1:10" ht="15" hidden="1" x14ac:dyDescent="0.25">
      <c r="A503" s="5">
        <v>636</v>
      </c>
      <c r="B503" s="29" t="s">
        <v>1085</v>
      </c>
      <c r="C503" s="5" t="s">
        <v>2760</v>
      </c>
      <c r="D503" s="5" t="s">
        <v>2063</v>
      </c>
      <c r="E503" s="7">
        <v>930173</v>
      </c>
      <c r="F503" s="24" t="s">
        <v>1941</v>
      </c>
      <c r="G503" s="5">
        <v>275</v>
      </c>
      <c r="H503" s="5">
        <v>25</v>
      </c>
      <c r="I503" s="12">
        <f t="shared" si="9"/>
        <v>6875</v>
      </c>
      <c r="J503" s="24" t="str">
        <f>VLOOKUP(B503,'TIIMES DRAWN'!D:K,8,FALSE)</f>
        <v>Yes</v>
      </c>
    </row>
    <row r="504" spans="1:10" ht="15" hidden="1" x14ac:dyDescent="0.25">
      <c r="A504" s="5">
        <v>637</v>
      </c>
      <c r="B504" s="29" t="s">
        <v>1153</v>
      </c>
      <c r="C504" s="5" t="s">
        <v>2761</v>
      </c>
      <c r="D504" s="5" t="s">
        <v>2063</v>
      </c>
      <c r="E504" s="7">
        <v>930173</v>
      </c>
      <c r="F504" s="24" t="s">
        <v>1941</v>
      </c>
      <c r="G504" s="5">
        <v>275</v>
      </c>
      <c r="H504" s="5">
        <v>27</v>
      </c>
      <c r="I504" s="12">
        <f t="shared" si="9"/>
        <v>7425</v>
      </c>
      <c r="J504" s="24" t="str">
        <f>VLOOKUP(B504,'TIIMES DRAWN'!D:K,8,FALSE)</f>
        <v>Yes</v>
      </c>
    </row>
    <row r="505" spans="1:10" ht="15" hidden="1" x14ac:dyDescent="0.25">
      <c r="A505" s="5">
        <v>638</v>
      </c>
      <c r="B505" s="29" t="s">
        <v>962</v>
      </c>
      <c r="C505" s="5" t="s">
        <v>2762</v>
      </c>
      <c r="D505" s="5" t="s">
        <v>2063</v>
      </c>
      <c r="E505" s="7">
        <v>930173</v>
      </c>
      <c r="F505" s="24" t="s">
        <v>1941</v>
      </c>
      <c r="G505" s="5">
        <v>275</v>
      </c>
      <c r="H505" s="5">
        <v>24</v>
      </c>
      <c r="I505" s="12">
        <f t="shared" si="9"/>
        <v>6600</v>
      </c>
      <c r="J505" s="24" t="str">
        <f>VLOOKUP(B505,'TIIMES DRAWN'!D:K,8,FALSE)</f>
        <v>Yes</v>
      </c>
    </row>
    <row r="506" spans="1:10" ht="15" hidden="1" x14ac:dyDescent="0.25">
      <c r="A506" s="5">
        <v>639</v>
      </c>
      <c r="B506" s="29" t="s">
        <v>323</v>
      </c>
      <c r="C506" s="13" t="s">
        <v>322</v>
      </c>
      <c r="D506" s="5" t="s">
        <v>1948</v>
      </c>
      <c r="E506" s="7">
        <v>930622</v>
      </c>
      <c r="F506" s="24" t="s">
        <v>1941</v>
      </c>
      <c r="G506" s="5">
        <v>275</v>
      </c>
      <c r="H506" s="5">
        <v>21</v>
      </c>
      <c r="I506" s="12">
        <f t="shared" si="9"/>
        <v>5775</v>
      </c>
      <c r="J506" s="24" t="str">
        <f>VLOOKUP(B506,'TIIMES DRAWN'!D:K,8,FALSE)</f>
        <v>Yes</v>
      </c>
    </row>
    <row r="507" spans="1:10" ht="15" hidden="1" x14ac:dyDescent="0.25">
      <c r="A507" s="5">
        <v>640</v>
      </c>
      <c r="B507" s="29" t="s">
        <v>327</v>
      </c>
      <c r="C507" s="5" t="s">
        <v>2763</v>
      </c>
      <c r="D507" s="5" t="s">
        <v>1948</v>
      </c>
      <c r="E507" s="7">
        <v>930622</v>
      </c>
      <c r="F507" s="24" t="s">
        <v>1941</v>
      </c>
      <c r="G507" s="5">
        <v>275</v>
      </c>
      <c r="H507" s="5">
        <v>24</v>
      </c>
      <c r="I507" s="12">
        <f t="shared" si="9"/>
        <v>6600</v>
      </c>
      <c r="J507" s="24" t="str">
        <f>VLOOKUP(B507,'TIIMES DRAWN'!D:K,8,FALSE)</f>
        <v>Yes</v>
      </c>
    </row>
    <row r="508" spans="1:10" ht="15" hidden="1" x14ac:dyDescent="0.25">
      <c r="A508" s="5">
        <v>641</v>
      </c>
      <c r="B508" s="29" t="s">
        <v>2764</v>
      </c>
      <c r="C508" s="5" t="s">
        <v>2765</v>
      </c>
      <c r="D508" s="5" t="s">
        <v>1948</v>
      </c>
      <c r="E508" s="7">
        <v>930622</v>
      </c>
      <c r="F508" s="24" t="s">
        <v>1941</v>
      </c>
      <c r="G508" s="5">
        <v>275</v>
      </c>
      <c r="H508" s="5">
        <v>26</v>
      </c>
      <c r="I508" s="12">
        <f t="shared" ref="I508:I519" si="10">G508*H508</f>
        <v>7150</v>
      </c>
      <c r="J508" s="24" t="e">
        <f>VLOOKUP(B508,'TIIMES DRAWN'!D:K,8,FALSE)</f>
        <v>#N/A</v>
      </c>
    </row>
    <row r="509" spans="1:10" ht="15" hidden="1" x14ac:dyDescent="0.25">
      <c r="A509" s="5">
        <v>642</v>
      </c>
      <c r="B509" s="29" t="s">
        <v>842</v>
      </c>
      <c r="C509" s="30" t="s">
        <v>2766</v>
      </c>
      <c r="D509" s="5" t="s">
        <v>2034</v>
      </c>
      <c r="E509" s="7">
        <v>930473</v>
      </c>
      <c r="F509" s="24" t="s">
        <v>1941</v>
      </c>
      <c r="G509" s="5">
        <v>275</v>
      </c>
      <c r="H509" s="5">
        <v>23</v>
      </c>
      <c r="I509" s="12">
        <f t="shared" si="10"/>
        <v>6325</v>
      </c>
      <c r="J509" s="24" t="str">
        <f>VLOOKUP(B509,'TIIMES DRAWN'!D:K,8,FALSE)</f>
        <v>Yes</v>
      </c>
    </row>
    <row r="510" spans="1:10" ht="15" hidden="1" x14ac:dyDescent="0.25">
      <c r="A510" s="5">
        <v>643</v>
      </c>
      <c r="B510" s="29" t="s">
        <v>601</v>
      </c>
      <c r="C510" s="30" t="s">
        <v>2767</v>
      </c>
      <c r="D510" s="5" t="s">
        <v>2034</v>
      </c>
      <c r="E510" s="7">
        <v>930473</v>
      </c>
      <c r="F510" s="24" t="s">
        <v>1941</v>
      </c>
      <c r="G510" s="5">
        <v>275</v>
      </c>
      <c r="H510" s="5">
        <v>11</v>
      </c>
      <c r="I510" s="12">
        <f t="shared" si="10"/>
        <v>3025</v>
      </c>
      <c r="J510" s="24" t="str">
        <f>VLOOKUP(B510,'TIIMES DRAWN'!D:K,8,FALSE)</f>
        <v>Yes</v>
      </c>
    </row>
    <row r="511" spans="1:10" ht="15" hidden="1" x14ac:dyDescent="0.25">
      <c r="A511" s="5">
        <v>644</v>
      </c>
      <c r="B511" s="29" t="s">
        <v>442</v>
      </c>
      <c r="C511" s="30" t="s">
        <v>2768</v>
      </c>
      <c r="D511" s="5" t="s">
        <v>2034</v>
      </c>
      <c r="E511" s="7">
        <v>930473</v>
      </c>
      <c r="F511" s="24" t="s">
        <v>1941</v>
      </c>
      <c r="G511" s="5">
        <v>275</v>
      </c>
      <c r="H511" s="5">
        <v>24</v>
      </c>
      <c r="I511" s="12">
        <f t="shared" si="10"/>
        <v>6600</v>
      </c>
      <c r="J511" s="24" t="str">
        <f>VLOOKUP(B511,'TIIMES DRAWN'!D:K,8,FALSE)</f>
        <v>Yes</v>
      </c>
    </row>
    <row r="512" spans="1:10" ht="15" hidden="1" x14ac:dyDescent="0.25">
      <c r="A512" s="5">
        <v>645</v>
      </c>
      <c r="B512" s="29" t="s">
        <v>180</v>
      </c>
      <c r="C512" s="30" t="s">
        <v>2769</v>
      </c>
      <c r="D512" s="5" t="s">
        <v>1970</v>
      </c>
      <c r="E512" s="7">
        <v>931222</v>
      </c>
      <c r="F512" s="24" t="s">
        <v>1941</v>
      </c>
      <c r="G512" s="5">
        <v>275</v>
      </c>
      <c r="H512" s="5">
        <v>24</v>
      </c>
      <c r="I512" s="12">
        <f t="shared" si="10"/>
        <v>6600</v>
      </c>
      <c r="J512" s="24" t="str">
        <f>VLOOKUP(B512,'TIIMES DRAWN'!D:K,8,FALSE)</f>
        <v>Yes</v>
      </c>
    </row>
    <row r="513" spans="1:226" ht="15" hidden="1" x14ac:dyDescent="0.25">
      <c r="A513" s="5">
        <v>646</v>
      </c>
      <c r="B513" s="29" t="s">
        <v>188</v>
      </c>
      <c r="C513" s="30" t="s">
        <v>2770</v>
      </c>
      <c r="D513" s="5" t="s">
        <v>1970</v>
      </c>
      <c r="E513" s="7">
        <v>931222</v>
      </c>
      <c r="F513" s="24" t="s">
        <v>1941</v>
      </c>
      <c r="G513" s="5">
        <v>275</v>
      </c>
      <c r="H513" s="5">
        <v>24</v>
      </c>
      <c r="I513" s="12">
        <f t="shared" si="10"/>
        <v>6600</v>
      </c>
      <c r="J513" s="24" t="str">
        <f>VLOOKUP(B513,'TIIMES DRAWN'!D:K,8,FALSE)</f>
        <v>Yes</v>
      </c>
    </row>
    <row r="514" spans="1:226" ht="15" hidden="1" x14ac:dyDescent="0.25">
      <c r="A514" s="5">
        <v>647</v>
      </c>
      <c r="B514" s="29" t="s">
        <v>353</v>
      </c>
      <c r="C514" s="30" t="s">
        <v>2771</v>
      </c>
      <c r="D514" s="5" t="s">
        <v>2028</v>
      </c>
      <c r="E514" s="7">
        <v>930922</v>
      </c>
      <c r="F514" s="24" t="s">
        <v>1941</v>
      </c>
      <c r="G514" s="5">
        <v>275</v>
      </c>
      <c r="H514" s="5">
        <v>24</v>
      </c>
      <c r="I514" s="12">
        <f t="shared" si="10"/>
        <v>6600</v>
      </c>
      <c r="J514" s="24" t="str">
        <f>VLOOKUP(B514,'TIIMES DRAWN'!D:K,8,FALSE)</f>
        <v>Yes</v>
      </c>
    </row>
    <row r="515" spans="1:226" ht="15" hidden="1" x14ac:dyDescent="0.25">
      <c r="A515" s="5">
        <v>648</v>
      </c>
      <c r="B515" s="29" t="s">
        <v>398</v>
      </c>
      <c r="C515" s="30" t="s">
        <v>2772</v>
      </c>
      <c r="D515" s="5" t="s">
        <v>2028</v>
      </c>
      <c r="E515" s="7">
        <v>930922</v>
      </c>
      <c r="F515" s="24" t="s">
        <v>1941</v>
      </c>
      <c r="G515" s="5">
        <v>275</v>
      </c>
      <c r="H515" s="5">
        <v>5</v>
      </c>
      <c r="I515" s="12">
        <f t="shared" si="10"/>
        <v>1375</v>
      </c>
      <c r="J515" s="24" t="str">
        <f>VLOOKUP(B515,'TIIMES DRAWN'!D:K,8,FALSE)</f>
        <v>Yes</v>
      </c>
    </row>
    <row r="516" spans="1:226" ht="15" hidden="1" x14ac:dyDescent="0.25">
      <c r="A516" s="5">
        <v>649</v>
      </c>
      <c r="B516" s="29" t="s">
        <v>1848</v>
      </c>
      <c r="C516" s="30" t="s">
        <v>2773</v>
      </c>
      <c r="D516" s="5" t="s">
        <v>1976</v>
      </c>
      <c r="E516" s="7">
        <v>930222</v>
      </c>
      <c r="F516" s="24" t="s">
        <v>1941</v>
      </c>
      <c r="G516" s="5">
        <v>275</v>
      </c>
      <c r="H516" s="5">
        <v>23</v>
      </c>
      <c r="I516" s="12">
        <f t="shared" si="10"/>
        <v>6325</v>
      </c>
      <c r="J516" s="24" t="str">
        <f>VLOOKUP(B516,'TIIMES DRAWN'!D:K,8,FALSE)</f>
        <v>Yes</v>
      </c>
    </row>
    <row r="517" spans="1:226" ht="15" hidden="1" x14ac:dyDescent="0.25">
      <c r="A517" s="5">
        <v>650</v>
      </c>
      <c r="B517" s="29" t="s">
        <v>1852</v>
      </c>
      <c r="C517" s="30" t="s">
        <v>2774</v>
      </c>
      <c r="D517" s="5" t="s">
        <v>1976</v>
      </c>
      <c r="E517" s="7">
        <v>930222</v>
      </c>
      <c r="F517" s="24" t="s">
        <v>1941</v>
      </c>
      <c r="G517" s="5">
        <v>275</v>
      </c>
      <c r="H517" s="5">
        <v>22</v>
      </c>
      <c r="I517" s="12">
        <f t="shared" si="10"/>
        <v>6050</v>
      </c>
      <c r="J517" s="24" t="str">
        <f>VLOOKUP(B517,'TIIMES DRAWN'!D:K,8,FALSE)</f>
        <v>Yes</v>
      </c>
    </row>
    <row r="518" spans="1:226" ht="15" hidden="1" x14ac:dyDescent="0.25">
      <c r="A518" s="5">
        <v>651</v>
      </c>
      <c r="B518" s="29" t="s">
        <v>1925</v>
      </c>
      <c r="C518" s="30" t="s">
        <v>2775</v>
      </c>
      <c r="D518" s="5" t="s">
        <v>1976</v>
      </c>
      <c r="E518" s="7">
        <v>930222</v>
      </c>
      <c r="F518" s="24" t="s">
        <v>1941</v>
      </c>
      <c r="G518" s="5">
        <v>275</v>
      </c>
      <c r="H518" s="5">
        <v>21</v>
      </c>
      <c r="I518" s="12">
        <f t="shared" si="10"/>
        <v>5775</v>
      </c>
      <c r="J518" s="24" t="str">
        <f>VLOOKUP(B518,'TIIMES DRAWN'!D:K,8,FALSE)</f>
        <v>Yes</v>
      </c>
    </row>
    <row r="519" spans="1:226" ht="15" hidden="1" x14ac:dyDescent="0.25">
      <c r="A519" s="5">
        <v>652</v>
      </c>
      <c r="B519" s="29" t="s">
        <v>1929</v>
      </c>
      <c r="C519" s="30" t="s">
        <v>2776</v>
      </c>
      <c r="D519" s="5" t="s">
        <v>1976</v>
      </c>
      <c r="E519" s="7">
        <v>930222</v>
      </c>
      <c r="F519" s="24" t="s">
        <v>1941</v>
      </c>
      <c r="G519" s="5">
        <v>275</v>
      </c>
      <c r="H519" s="5">
        <v>5</v>
      </c>
      <c r="I519" s="12">
        <f t="shared" si="10"/>
        <v>1375</v>
      </c>
      <c r="J519" s="24" t="str">
        <f>VLOOKUP(B519,'TIIMES DRAWN'!D:K,8,FALSE)</f>
        <v>Yes</v>
      </c>
    </row>
    <row r="520" spans="1:226" hidden="1" x14ac:dyDescent="0.25">
      <c r="A520" s="5">
        <v>653</v>
      </c>
      <c r="B520" s="28" t="s">
        <v>1905</v>
      </c>
      <c r="C520" s="30" t="s">
        <v>2777</v>
      </c>
      <c r="D520" s="5" t="s">
        <v>1976</v>
      </c>
      <c r="E520" s="7">
        <v>930222</v>
      </c>
      <c r="F520" s="24" t="s">
        <v>1941</v>
      </c>
      <c r="G520" s="5">
        <v>275</v>
      </c>
      <c r="H520" s="5">
        <v>7</v>
      </c>
      <c r="I520" s="12">
        <f>G520*H520</f>
        <v>1925</v>
      </c>
      <c r="J520" s="24" t="str">
        <f>VLOOKUP(B520,'TIIMES DRAWN'!D:K,8,FALSE)</f>
        <v>Yes</v>
      </c>
    </row>
    <row r="521" spans="1:226" ht="12.75" hidden="1" customHeight="1" x14ac:dyDescent="0.25">
      <c r="A521" s="5">
        <v>655</v>
      </c>
      <c r="B521" s="28" t="s">
        <v>1413</v>
      </c>
      <c r="C521" s="30" t="s">
        <v>2779</v>
      </c>
      <c r="D521" s="5" t="s">
        <v>2103</v>
      </c>
      <c r="E521" s="7">
        <v>930322</v>
      </c>
      <c r="F521" s="24" t="s">
        <v>1941</v>
      </c>
      <c r="G521" s="5">
        <v>275</v>
      </c>
      <c r="H521" s="5">
        <v>24</v>
      </c>
      <c r="I521" s="12">
        <f>G521*H521</f>
        <v>6600</v>
      </c>
      <c r="J521" s="24" t="str">
        <f>VLOOKUP(B521,'TIIMES DRAWN'!D:K,8,FALSE)</f>
        <v>Yes</v>
      </c>
    </row>
    <row r="522" spans="1:226" ht="12.75" hidden="1" customHeight="1" x14ac:dyDescent="0.25">
      <c r="A522" s="5">
        <v>656</v>
      </c>
      <c r="B522" s="28" t="s">
        <v>1265</v>
      </c>
      <c r="C522" s="30" t="s">
        <v>2780</v>
      </c>
      <c r="D522" s="5" t="s">
        <v>2063</v>
      </c>
      <c r="E522" s="7">
        <v>930173</v>
      </c>
      <c r="F522" s="24" t="s">
        <v>1941</v>
      </c>
      <c r="G522" s="5">
        <v>275</v>
      </c>
      <c r="H522" s="5">
        <v>28</v>
      </c>
      <c r="I522" s="12">
        <f>G522*H522</f>
        <v>7700</v>
      </c>
      <c r="J522" s="24" t="str">
        <f>VLOOKUP(B522,'TIIMES DRAWN'!D:K,8,FALSE)</f>
        <v>Yes</v>
      </c>
    </row>
    <row r="523" spans="1:226" ht="12.75" hidden="1" customHeight="1" x14ac:dyDescent="0.25">
      <c r="A523" s="5">
        <v>657</v>
      </c>
      <c r="B523" s="28" t="s">
        <v>1101</v>
      </c>
      <c r="C523" s="30" t="s">
        <v>2781</v>
      </c>
      <c r="D523" s="5" t="s">
        <v>2063</v>
      </c>
      <c r="E523" s="7">
        <v>930173</v>
      </c>
      <c r="F523" s="24" t="s">
        <v>1941</v>
      </c>
      <c r="G523" s="5">
        <v>275</v>
      </c>
      <c r="H523" s="5">
        <v>24</v>
      </c>
      <c r="I523" s="12">
        <f>G523*H523</f>
        <v>6600</v>
      </c>
      <c r="J523" s="24" t="str">
        <f>VLOOKUP(B523,'TIIMES DRAWN'!D:K,8,FALSE)</f>
        <v>Yes</v>
      </c>
    </row>
    <row r="524" spans="1:226" s="13" customFormat="1" ht="12.75" customHeight="1" x14ac:dyDescent="0.25">
      <c r="A524" s="5"/>
      <c r="B524" s="5" t="s">
        <v>1961</v>
      </c>
      <c r="C524" s="5" t="s">
        <v>1962</v>
      </c>
      <c r="D524" s="5" t="s">
        <v>1939</v>
      </c>
      <c r="E524" s="11" t="s">
        <v>1940</v>
      </c>
      <c r="F524" s="5" t="s">
        <v>1941</v>
      </c>
      <c r="G524" s="5">
        <v>275</v>
      </c>
      <c r="H524" s="5"/>
      <c r="I524" s="12"/>
      <c r="J524" s="24" t="e">
        <f>VLOOKUP(B524,'TIIMES DRAWN'!D:K,8,FALSE)</f>
        <v>#N/A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  <c r="CE524" s="5"/>
      <c r="CF524" s="5"/>
      <c r="CG524" s="5"/>
      <c r="CH524" s="5"/>
      <c r="CI524" s="5"/>
      <c r="CJ524" s="5"/>
      <c r="CK524" s="5"/>
      <c r="CL524" s="5"/>
      <c r="CM524" s="5"/>
      <c r="CN524" s="5"/>
      <c r="CO524" s="5"/>
      <c r="CP524" s="5"/>
      <c r="CQ524" s="5"/>
      <c r="CR524" s="5"/>
      <c r="CS524" s="5"/>
      <c r="CT524" s="5"/>
      <c r="CU524" s="5"/>
      <c r="CV524" s="5"/>
      <c r="CW524" s="5"/>
      <c r="CX524" s="5"/>
      <c r="CY524" s="5"/>
      <c r="CZ524" s="5"/>
      <c r="DA524" s="5"/>
      <c r="DB524" s="5"/>
      <c r="DC524" s="5"/>
      <c r="DD524" s="5"/>
      <c r="DE524" s="5"/>
      <c r="DF524" s="5"/>
      <c r="DG524" s="5"/>
      <c r="DH524" s="5"/>
      <c r="DI524" s="5"/>
      <c r="DJ524" s="5"/>
      <c r="DK524" s="5"/>
      <c r="DL524" s="5"/>
      <c r="DM524" s="5"/>
      <c r="DN524" s="5"/>
      <c r="DO524" s="5"/>
      <c r="DP524" s="5"/>
      <c r="DQ524" s="5"/>
      <c r="DR524" s="5"/>
      <c r="DS524" s="5"/>
      <c r="DT524" s="5"/>
      <c r="DU524" s="5"/>
      <c r="DV524" s="5"/>
      <c r="DW524" s="5"/>
      <c r="DX524" s="5"/>
      <c r="DY524" s="5"/>
      <c r="DZ524" s="5"/>
      <c r="EA524" s="5"/>
      <c r="EB524" s="5"/>
      <c r="EC524" s="5"/>
      <c r="ED524" s="5"/>
      <c r="EE524" s="5"/>
      <c r="EF524" s="5"/>
      <c r="EG524" s="5"/>
      <c r="EH524" s="5"/>
      <c r="EI524" s="5"/>
      <c r="EJ524" s="5"/>
      <c r="EK524" s="5"/>
      <c r="EL524" s="5"/>
      <c r="EM524" s="5"/>
      <c r="EN524" s="5"/>
      <c r="EO524" s="5"/>
      <c r="EP524" s="5"/>
      <c r="EQ524" s="5"/>
      <c r="ER524" s="5"/>
      <c r="ES524" s="5"/>
      <c r="ET524" s="5"/>
      <c r="EU524" s="5"/>
      <c r="EV524" s="5"/>
      <c r="EW524" s="5"/>
      <c r="EX524" s="5"/>
      <c r="EY524" s="5"/>
      <c r="EZ524" s="5"/>
      <c r="FA524" s="5"/>
      <c r="FB524" s="5"/>
      <c r="FC524" s="5"/>
      <c r="FD524" s="5"/>
      <c r="FE524" s="5"/>
      <c r="FF524" s="5"/>
      <c r="FG524" s="5"/>
      <c r="FH524" s="5"/>
      <c r="FI524" s="5"/>
      <c r="FJ524" s="5"/>
      <c r="FK524" s="5"/>
      <c r="FL524" s="5"/>
      <c r="FM524" s="5"/>
      <c r="FN524" s="5"/>
      <c r="FO524" s="5"/>
      <c r="FP524" s="5"/>
      <c r="FQ524" s="5"/>
      <c r="FR524" s="5"/>
      <c r="FS524" s="5"/>
      <c r="FT524" s="5"/>
      <c r="FU524" s="5"/>
      <c r="FV524" s="5"/>
      <c r="FW524" s="5"/>
      <c r="FX524" s="5"/>
      <c r="FY524" s="5"/>
      <c r="FZ524" s="5"/>
      <c r="GA524" s="5"/>
      <c r="GB524" s="5"/>
      <c r="GC524" s="5"/>
      <c r="GD524" s="5"/>
      <c r="GE524" s="5"/>
      <c r="GF524" s="5"/>
      <c r="GG524" s="5"/>
      <c r="GH524" s="5"/>
      <c r="GI524" s="5"/>
      <c r="GJ524" s="5"/>
      <c r="GK524" s="5"/>
      <c r="GL524" s="5"/>
      <c r="GM524" s="5"/>
      <c r="GN524" s="5"/>
      <c r="GO524" s="5"/>
      <c r="GP524" s="5"/>
      <c r="GQ524" s="5"/>
      <c r="GR524" s="5"/>
      <c r="GS524" s="5"/>
      <c r="GT524" s="5"/>
      <c r="GU524" s="5"/>
      <c r="GV524" s="5"/>
      <c r="GW524" s="5"/>
      <c r="GX524" s="5"/>
      <c r="GY524" s="5"/>
      <c r="GZ524" s="5"/>
      <c r="HA524" s="5"/>
      <c r="HB524" s="5"/>
      <c r="HC524" s="5"/>
      <c r="HD524" s="5"/>
      <c r="HE524" s="5"/>
      <c r="HF524" s="5"/>
      <c r="HG524" s="5"/>
      <c r="HH524" s="5"/>
      <c r="HI524" s="5"/>
      <c r="HJ524" s="5"/>
      <c r="HK524" s="5"/>
      <c r="HL524" s="5"/>
      <c r="HM524" s="5"/>
      <c r="HN524" s="5"/>
      <c r="HO524" s="5"/>
      <c r="HP524" s="5"/>
      <c r="HQ524" s="5"/>
      <c r="HR524" s="5"/>
    </row>
    <row r="525" spans="1:226" x14ac:dyDescent="0.25">
      <c r="B525" s="5" t="s">
        <v>1977</v>
      </c>
      <c r="C525" s="5" t="s">
        <v>1978</v>
      </c>
      <c r="D525" s="5" t="s">
        <v>1976</v>
      </c>
      <c r="E525" s="11" t="s">
        <v>1529</v>
      </c>
      <c r="F525" s="5" t="s">
        <v>1941</v>
      </c>
      <c r="G525" s="5">
        <v>275</v>
      </c>
      <c r="J525" s="24" t="e">
        <f>VLOOKUP(B525,'TIIMES DRAWN'!D:K,8,FALSE)</f>
        <v>#N/A</v>
      </c>
    </row>
    <row r="526" spans="1:226" x14ac:dyDescent="0.25">
      <c r="B526" s="5" t="s">
        <v>1990</v>
      </c>
      <c r="C526" s="5" t="s">
        <v>1991</v>
      </c>
      <c r="D526" s="5" t="s">
        <v>1976</v>
      </c>
      <c r="E526" s="11" t="s">
        <v>1529</v>
      </c>
      <c r="F526" s="5" t="s">
        <v>1941</v>
      </c>
      <c r="G526" s="5">
        <v>275</v>
      </c>
      <c r="J526" s="24" t="e">
        <f>VLOOKUP(B526,'TIIMES DRAWN'!D:K,8,FALSE)</f>
        <v>#N/A</v>
      </c>
    </row>
    <row r="527" spans="1:226" x14ac:dyDescent="0.25">
      <c r="B527" s="5" t="s">
        <v>2004</v>
      </c>
      <c r="C527" s="5" t="s">
        <v>2005</v>
      </c>
      <c r="D527" s="5" t="s">
        <v>1976</v>
      </c>
      <c r="E527" s="11" t="s">
        <v>1529</v>
      </c>
      <c r="F527" s="5" t="s">
        <v>1941</v>
      </c>
      <c r="G527" s="5">
        <v>275</v>
      </c>
      <c r="J527" s="24" t="e">
        <f>VLOOKUP(B527,'TIIMES DRAWN'!D:K,8,FALSE)</f>
        <v>#N/A</v>
      </c>
    </row>
    <row r="528" spans="1:226" x14ac:dyDescent="0.25">
      <c r="B528" s="5" t="s">
        <v>2007</v>
      </c>
      <c r="C528" s="5" t="s">
        <v>2008</v>
      </c>
      <c r="D528" s="5" t="s">
        <v>1970</v>
      </c>
      <c r="E528" s="11" t="s">
        <v>29</v>
      </c>
      <c r="F528" s="5" t="s">
        <v>1941</v>
      </c>
      <c r="G528" s="5">
        <v>275</v>
      </c>
      <c r="J528" s="24" t="e">
        <f>VLOOKUP(B528,'TIIMES DRAWN'!D:K,8,FALSE)</f>
        <v>#N/A</v>
      </c>
    </row>
    <row r="529" spans="2:10" x14ac:dyDescent="0.25">
      <c r="B529" s="5" t="s">
        <v>2016</v>
      </c>
      <c r="C529" s="5" t="s">
        <v>2017</v>
      </c>
      <c r="D529" s="5" t="s">
        <v>1948</v>
      </c>
      <c r="E529" s="11" t="s">
        <v>259</v>
      </c>
      <c r="F529" s="5" t="s">
        <v>1941</v>
      </c>
      <c r="G529" s="5">
        <v>275</v>
      </c>
      <c r="J529" s="24" t="e">
        <f>VLOOKUP(B529,'TIIMES DRAWN'!D:K,8,FALSE)</f>
        <v>#N/A</v>
      </c>
    </row>
    <row r="530" spans="2:10" x14ac:dyDescent="0.25">
      <c r="B530" s="5" t="s">
        <v>2020</v>
      </c>
      <c r="C530" s="5" t="s">
        <v>2021</v>
      </c>
      <c r="D530" s="5" t="s">
        <v>1948</v>
      </c>
      <c r="E530" s="11" t="s">
        <v>237</v>
      </c>
      <c r="F530" s="5" t="s">
        <v>1941</v>
      </c>
      <c r="G530" s="5">
        <v>275</v>
      </c>
      <c r="J530" s="24" t="e">
        <f>VLOOKUP(B530,'TIIMES DRAWN'!D:K,8,FALSE)</f>
        <v>#N/A</v>
      </c>
    </row>
    <row r="531" spans="2:10" x14ac:dyDescent="0.25">
      <c r="B531" s="5" t="s">
        <v>2029</v>
      </c>
      <c r="C531" s="5" t="s">
        <v>2030</v>
      </c>
      <c r="D531" s="5" t="s">
        <v>2028</v>
      </c>
      <c r="E531" s="11" t="s">
        <v>346</v>
      </c>
      <c r="F531" s="5" t="s">
        <v>1941</v>
      </c>
      <c r="G531" s="5">
        <v>275</v>
      </c>
      <c r="J531" s="24" t="e">
        <f>VLOOKUP(B531,'TIIMES DRAWN'!D:K,8,FALSE)</f>
        <v>#N/A</v>
      </c>
    </row>
    <row r="532" spans="2:10" x14ac:dyDescent="0.25">
      <c r="B532" s="5" t="s">
        <v>2035</v>
      </c>
      <c r="C532" s="5" t="s">
        <v>2036</v>
      </c>
      <c r="D532" s="5" t="s">
        <v>2034</v>
      </c>
      <c r="E532" s="11" t="s">
        <v>415</v>
      </c>
      <c r="F532" s="5" t="s">
        <v>1941</v>
      </c>
      <c r="G532" s="5">
        <v>275</v>
      </c>
      <c r="J532" s="24" t="e">
        <f>VLOOKUP(B532,'TIIMES DRAWN'!D:K,8,FALSE)</f>
        <v>#N/A</v>
      </c>
    </row>
    <row r="533" spans="2:10" x14ac:dyDescent="0.25">
      <c r="B533" s="5" t="s">
        <v>2039</v>
      </c>
      <c r="C533" s="5" t="s">
        <v>2040</v>
      </c>
      <c r="D533" s="5" t="s">
        <v>2034</v>
      </c>
      <c r="E533" s="11" t="s">
        <v>406</v>
      </c>
      <c r="F533" s="5" t="s">
        <v>1941</v>
      </c>
      <c r="G533" s="5">
        <v>275</v>
      </c>
      <c r="J533" s="24" t="e">
        <f>VLOOKUP(B533,'TIIMES DRAWN'!D:K,8,FALSE)</f>
        <v>#N/A</v>
      </c>
    </row>
    <row r="534" spans="2:10" x14ac:dyDescent="0.25">
      <c r="B534" s="5" t="s">
        <v>2044</v>
      </c>
      <c r="C534" s="5" t="s">
        <v>2045</v>
      </c>
      <c r="D534" s="5" t="s">
        <v>2034</v>
      </c>
      <c r="E534" s="11" t="s">
        <v>415</v>
      </c>
      <c r="F534" s="5" t="s">
        <v>1941</v>
      </c>
      <c r="G534" s="5">
        <v>275</v>
      </c>
      <c r="J534" s="24" t="e">
        <f>VLOOKUP(B534,'TIIMES DRAWN'!D:K,8,FALSE)</f>
        <v>#N/A</v>
      </c>
    </row>
    <row r="535" spans="2:10" x14ac:dyDescent="0.25">
      <c r="B535" s="5" t="s">
        <v>2046</v>
      </c>
      <c r="C535" s="5" t="s">
        <v>2047</v>
      </c>
      <c r="D535" s="5" t="s">
        <v>2034</v>
      </c>
      <c r="E535" s="11" t="s">
        <v>415</v>
      </c>
      <c r="F535" s="5" t="s">
        <v>1941</v>
      </c>
      <c r="G535" s="5">
        <v>275</v>
      </c>
      <c r="J535" s="24" t="e">
        <f>VLOOKUP(B535,'TIIMES DRAWN'!D:K,8,FALSE)</f>
        <v>#N/A</v>
      </c>
    </row>
    <row r="536" spans="2:10" x14ac:dyDescent="0.25">
      <c r="B536" s="5" t="s">
        <v>2052</v>
      </c>
      <c r="C536" s="5" t="s">
        <v>2053</v>
      </c>
      <c r="D536" s="5" t="s">
        <v>2054</v>
      </c>
      <c r="E536" s="11" t="s">
        <v>700</v>
      </c>
      <c r="F536" s="5" t="s">
        <v>1941</v>
      </c>
      <c r="G536" s="5">
        <v>275</v>
      </c>
      <c r="J536" s="24" t="e">
        <f>VLOOKUP(B536,'TIIMES DRAWN'!D:K,8,FALSE)</f>
        <v>#N/A</v>
      </c>
    </row>
    <row r="537" spans="2:10" x14ac:dyDescent="0.25">
      <c r="B537" s="5" t="s">
        <v>2057</v>
      </c>
      <c r="C537" s="5" t="s">
        <v>2058</v>
      </c>
      <c r="D537" s="5" t="s">
        <v>2054</v>
      </c>
      <c r="E537" s="11" t="s">
        <v>700</v>
      </c>
      <c r="F537" s="5" t="s">
        <v>1941</v>
      </c>
      <c r="G537" s="5">
        <v>275</v>
      </c>
      <c r="J537" s="24" t="e">
        <f>VLOOKUP(B537,'TIIMES DRAWN'!D:K,8,FALSE)</f>
        <v>#N/A</v>
      </c>
    </row>
    <row r="538" spans="2:10" x14ac:dyDescent="0.25">
      <c r="B538" s="17" t="s">
        <v>2059</v>
      </c>
      <c r="C538" s="5" t="s">
        <v>2060</v>
      </c>
      <c r="D538" s="5" t="s">
        <v>2054</v>
      </c>
      <c r="E538" s="11" t="s">
        <v>700</v>
      </c>
      <c r="F538" s="5" t="s">
        <v>1941</v>
      </c>
      <c r="G538" s="5">
        <v>275</v>
      </c>
      <c r="J538" s="24" t="e">
        <f>VLOOKUP(B538,'TIIMES DRAWN'!D:K,8,FALSE)</f>
        <v>#N/A</v>
      </c>
    </row>
    <row r="539" spans="2:10" x14ac:dyDescent="0.25">
      <c r="B539" s="5" t="s">
        <v>2061</v>
      </c>
      <c r="C539" s="5" t="s">
        <v>2062</v>
      </c>
      <c r="D539" s="5" t="s">
        <v>2063</v>
      </c>
      <c r="E539" s="11" t="s">
        <v>1199</v>
      </c>
      <c r="F539" s="5" t="s">
        <v>1941</v>
      </c>
      <c r="G539" s="5">
        <v>275</v>
      </c>
      <c r="J539" s="24" t="e">
        <f>VLOOKUP(B539,'TIIMES DRAWN'!D:K,8,FALSE)</f>
        <v>#N/A</v>
      </c>
    </row>
    <row r="540" spans="2:10" x14ac:dyDescent="0.25">
      <c r="B540" s="5" t="s">
        <v>2066</v>
      </c>
      <c r="C540" s="5" t="s">
        <v>2067</v>
      </c>
      <c r="D540" s="5" t="s">
        <v>2063</v>
      </c>
      <c r="E540" s="7" t="s">
        <v>882</v>
      </c>
      <c r="F540" s="5" t="s">
        <v>1941</v>
      </c>
      <c r="G540" s="5">
        <v>275</v>
      </c>
      <c r="J540" s="24" t="e">
        <f>VLOOKUP(B540,'TIIMES DRAWN'!D:K,8,FALSE)</f>
        <v>#N/A</v>
      </c>
    </row>
    <row r="541" spans="2:10" x14ac:dyDescent="0.25">
      <c r="B541" s="5" t="s">
        <v>2071</v>
      </c>
      <c r="C541" s="5" t="s">
        <v>2072</v>
      </c>
      <c r="D541" s="5" t="s">
        <v>2063</v>
      </c>
      <c r="E541" s="11" t="s">
        <v>882</v>
      </c>
      <c r="F541" s="5" t="s">
        <v>1941</v>
      </c>
      <c r="G541" s="5">
        <v>275</v>
      </c>
      <c r="J541" s="24" t="e">
        <f>VLOOKUP(B541,'TIIMES DRAWN'!D:K,8,FALSE)</f>
        <v>#N/A</v>
      </c>
    </row>
    <row r="542" spans="2:10" x14ac:dyDescent="0.25">
      <c r="B542" s="5" t="s">
        <v>2074</v>
      </c>
      <c r="C542" s="5" t="s">
        <v>2075</v>
      </c>
      <c r="D542" s="5" t="s">
        <v>2063</v>
      </c>
      <c r="E542" s="11" t="s">
        <v>907</v>
      </c>
      <c r="F542" s="5" t="s">
        <v>1941</v>
      </c>
      <c r="G542" s="5">
        <v>275</v>
      </c>
      <c r="J542" s="24" t="e">
        <f>VLOOKUP(B542,'TIIMES DRAWN'!D:K,8,FALSE)</f>
        <v>#N/A</v>
      </c>
    </row>
    <row r="543" spans="2:10" x14ac:dyDescent="0.25">
      <c r="B543" s="5" t="s">
        <v>2078</v>
      </c>
      <c r="C543" s="5" t="s">
        <v>2079</v>
      </c>
      <c r="D543" s="5" t="s">
        <v>2063</v>
      </c>
      <c r="E543" s="11" t="s">
        <v>907</v>
      </c>
      <c r="F543" s="5" t="s">
        <v>1941</v>
      </c>
      <c r="G543" s="5">
        <v>275</v>
      </c>
      <c r="J543" s="24" t="e">
        <f>VLOOKUP(B543,'TIIMES DRAWN'!D:K,8,FALSE)</f>
        <v>#N/A</v>
      </c>
    </row>
    <row r="544" spans="2:10" x14ac:dyDescent="0.25">
      <c r="B544" s="5" t="s">
        <v>2080</v>
      </c>
      <c r="C544" s="5" t="s">
        <v>2081</v>
      </c>
      <c r="D544" s="5" t="s">
        <v>2063</v>
      </c>
      <c r="E544" s="11" t="s">
        <v>1199</v>
      </c>
      <c r="F544" s="5" t="s">
        <v>1941</v>
      </c>
      <c r="G544" s="5">
        <v>275</v>
      </c>
      <c r="J544" s="24" t="e">
        <f>VLOOKUP(B544,'TIIMES DRAWN'!D:K,8,FALSE)</f>
        <v>#N/A</v>
      </c>
    </row>
    <row r="545" spans="2:10" x14ac:dyDescent="0.25">
      <c r="B545" s="5" t="s">
        <v>2092</v>
      </c>
      <c r="C545" s="5" t="s">
        <v>2093</v>
      </c>
      <c r="D545" s="5" t="s">
        <v>2063</v>
      </c>
      <c r="E545" s="11" t="s">
        <v>882</v>
      </c>
      <c r="F545" s="5" t="s">
        <v>1941</v>
      </c>
      <c r="G545" s="5">
        <v>275</v>
      </c>
      <c r="J545" s="24" t="e">
        <f>VLOOKUP(B545,'TIIMES DRAWN'!D:K,8,FALSE)</f>
        <v>#N/A</v>
      </c>
    </row>
    <row r="546" spans="2:10" x14ac:dyDescent="0.25">
      <c r="B546" s="5" t="s">
        <v>2098</v>
      </c>
      <c r="C546" s="5" t="s">
        <v>2099</v>
      </c>
      <c r="D546" s="5" t="s">
        <v>2063</v>
      </c>
      <c r="E546" s="11" t="s">
        <v>882</v>
      </c>
      <c r="F546" s="5" t="s">
        <v>1941</v>
      </c>
      <c r="G546" s="5">
        <v>275</v>
      </c>
      <c r="J546" s="24" t="e">
        <f>VLOOKUP(B546,'TIIMES DRAWN'!D:K,8,FALSE)</f>
        <v>#N/A</v>
      </c>
    </row>
    <row r="547" spans="2:10" x14ac:dyDescent="0.25">
      <c r="B547" s="5" t="s">
        <v>2104</v>
      </c>
      <c r="C547" s="5" t="s">
        <v>2105</v>
      </c>
      <c r="D547" s="5" t="s">
        <v>2103</v>
      </c>
      <c r="E547" s="11" t="s">
        <v>1342</v>
      </c>
      <c r="F547" s="5" t="s">
        <v>1941</v>
      </c>
      <c r="G547" s="5">
        <v>275</v>
      </c>
      <c r="J547" s="24" t="e">
        <f>VLOOKUP(B547,'TIIMES DRAWN'!D:K,8,FALSE)</f>
        <v>#N/A</v>
      </c>
    </row>
    <row r="548" spans="2:10" x14ac:dyDescent="0.25">
      <c r="B548" s="5" t="s">
        <v>2110</v>
      </c>
      <c r="C548" s="5" t="s">
        <v>2111</v>
      </c>
      <c r="D548" s="5" t="s">
        <v>2103</v>
      </c>
      <c r="E548" s="11" t="s">
        <v>1316</v>
      </c>
      <c r="F548" s="5" t="s">
        <v>1941</v>
      </c>
      <c r="G548" s="5">
        <v>275</v>
      </c>
      <c r="J548" s="24" t="e">
        <f>VLOOKUP(B548,'TIIMES DRAWN'!D:K,8,FALSE)</f>
        <v>#N/A</v>
      </c>
    </row>
    <row r="549" spans="2:10" x14ac:dyDescent="0.25">
      <c r="B549" s="5" t="s">
        <v>2120</v>
      </c>
      <c r="C549" s="5" t="s">
        <v>2121</v>
      </c>
      <c r="D549" s="5" t="s">
        <v>1976</v>
      </c>
      <c r="E549" s="11" t="s">
        <v>1529</v>
      </c>
      <c r="F549" s="5" t="s">
        <v>1941</v>
      </c>
      <c r="G549" s="5">
        <v>275</v>
      </c>
      <c r="J549" s="24" t="e">
        <f>VLOOKUP(B549,'TIIMES DRAWN'!D:K,8,FALSE)</f>
        <v>#N/A</v>
      </c>
    </row>
    <row r="550" spans="2:10" x14ac:dyDescent="0.25">
      <c r="B550" s="5" t="s">
        <v>2126</v>
      </c>
      <c r="C550" s="5" t="s">
        <v>2127</v>
      </c>
      <c r="D550" s="5" t="s">
        <v>2034</v>
      </c>
      <c r="E550" s="11" t="s">
        <v>415</v>
      </c>
      <c r="F550" s="5" t="s">
        <v>1941</v>
      </c>
      <c r="G550" s="5">
        <v>275</v>
      </c>
      <c r="J550" s="24" t="e">
        <f>VLOOKUP(B550,'TIIMES DRAWN'!D:K,8,FALSE)</f>
        <v>#N/A</v>
      </c>
    </row>
    <row r="551" spans="2:10" x14ac:dyDescent="0.25">
      <c r="B551" s="5" t="s">
        <v>2130</v>
      </c>
      <c r="C551" s="5" t="s">
        <v>2131</v>
      </c>
      <c r="D551" s="5" t="s">
        <v>2034</v>
      </c>
      <c r="E551" s="11" t="s">
        <v>415</v>
      </c>
      <c r="F551" s="5" t="s">
        <v>1941</v>
      </c>
      <c r="G551" s="5">
        <v>275</v>
      </c>
      <c r="J551" s="24" t="e">
        <f>VLOOKUP(B551,'TIIMES DRAWN'!D:K,8,FALSE)</f>
        <v>#N/A</v>
      </c>
    </row>
    <row r="552" spans="2:10" x14ac:dyDescent="0.25">
      <c r="B552" s="5" t="s">
        <v>2137</v>
      </c>
      <c r="C552" s="5" t="s">
        <v>2138</v>
      </c>
      <c r="D552" s="5" t="s">
        <v>2054</v>
      </c>
      <c r="E552" s="11" t="s">
        <v>700</v>
      </c>
      <c r="F552" s="5" t="s">
        <v>1941</v>
      </c>
      <c r="G552" s="5">
        <v>275</v>
      </c>
      <c r="J552" s="24" t="e">
        <f>VLOOKUP(B552,'TIIMES DRAWN'!D:K,8,FALSE)</f>
        <v>#N/A</v>
      </c>
    </row>
    <row r="553" spans="2:10" x14ac:dyDescent="0.25">
      <c r="B553" s="17" t="s">
        <v>2142</v>
      </c>
      <c r="C553" s="5" t="s">
        <v>2143</v>
      </c>
      <c r="D553" s="5" t="s">
        <v>1976</v>
      </c>
      <c r="E553" s="11" t="s">
        <v>1534</v>
      </c>
      <c r="F553" s="5" t="s">
        <v>1941</v>
      </c>
      <c r="G553" s="5">
        <v>275</v>
      </c>
      <c r="J553" s="24" t="e">
        <f>VLOOKUP(B553,'TIIMES DRAWN'!D:K,8,FALSE)</f>
        <v>#N/A</v>
      </c>
    </row>
    <row r="554" spans="2:10" x14ac:dyDescent="0.25">
      <c r="B554" s="17" t="s">
        <v>2145</v>
      </c>
      <c r="C554" s="5" t="s">
        <v>2146</v>
      </c>
      <c r="D554" s="5" t="s">
        <v>2054</v>
      </c>
      <c r="E554" s="11" t="s">
        <v>700</v>
      </c>
      <c r="F554" s="5" t="s">
        <v>1941</v>
      </c>
      <c r="G554" s="5">
        <v>275</v>
      </c>
      <c r="J554" s="24" t="e">
        <f>VLOOKUP(B554,'TIIMES DRAWN'!D:K,8,FALSE)</f>
        <v>#N/A</v>
      </c>
    </row>
    <row r="555" spans="2:10" x14ac:dyDescent="0.25">
      <c r="B555" s="17" t="s">
        <v>2154</v>
      </c>
      <c r="C555" s="5" t="s">
        <v>2155</v>
      </c>
      <c r="D555" s="5" t="s">
        <v>2063</v>
      </c>
      <c r="E555" s="11" t="s">
        <v>882</v>
      </c>
      <c r="F555" s="5" t="s">
        <v>1941</v>
      </c>
      <c r="G555" s="5">
        <v>275</v>
      </c>
      <c r="J555" s="24" t="e">
        <f>VLOOKUP(B555,'TIIMES DRAWN'!D:K,8,FALSE)</f>
        <v>#N/A</v>
      </c>
    </row>
    <row r="556" spans="2:10" x14ac:dyDescent="0.25">
      <c r="B556" s="18" t="s">
        <v>2156</v>
      </c>
      <c r="C556" s="5" t="s">
        <v>2157</v>
      </c>
      <c r="D556" s="5" t="s">
        <v>1976</v>
      </c>
      <c r="E556" s="11" t="s">
        <v>1529</v>
      </c>
      <c r="F556" s="5" t="s">
        <v>1941</v>
      </c>
      <c r="G556" s="5">
        <v>275</v>
      </c>
      <c r="J556" s="24" t="e">
        <f>VLOOKUP(B556,'TIIMES DRAWN'!D:K,8,FALSE)</f>
        <v>#N/A</v>
      </c>
    </row>
    <row r="557" spans="2:10" x14ac:dyDescent="0.25">
      <c r="B557" s="5" t="s">
        <v>2167</v>
      </c>
      <c r="C557" s="5" t="s">
        <v>2168</v>
      </c>
      <c r="D557" s="5" t="s">
        <v>2054</v>
      </c>
      <c r="E557" s="11" t="s">
        <v>700</v>
      </c>
      <c r="F557" s="5" t="s">
        <v>1941</v>
      </c>
      <c r="G557" s="5">
        <v>275</v>
      </c>
      <c r="J557" s="24" t="e">
        <f>VLOOKUP(B557,'TIIMES DRAWN'!D:K,8,FALSE)</f>
        <v>#N/A</v>
      </c>
    </row>
    <row r="558" spans="2:10" x14ac:dyDescent="0.25">
      <c r="B558" s="18" t="s">
        <v>2172</v>
      </c>
      <c r="C558" s="5" t="s">
        <v>2173</v>
      </c>
      <c r="D558" s="5" t="s">
        <v>2063</v>
      </c>
      <c r="E558" s="11" t="s">
        <v>882</v>
      </c>
      <c r="F558" s="5" t="s">
        <v>1941</v>
      </c>
      <c r="G558" s="5">
        <v>275</v>
      </c>
      <c r="J558" s="24" t="e">
        <f>VLOOKUP(B558,'TIIMES DRAWN'!D:K,8,FALSE)</f>
        <v>#N/A</v>
      </c>
    </row>
    <row r="559" spans="2:10" x14ac:dyDescent="0.25">
      <c r="B559" s="5" t="s">
        <v>2174</v>
      </c>
      <c r="C559" s="5" t="s">
        <v>2175</v>
      </c>
      <c r="D559" s="5" t="s">
        <v>1970</v>
      </c>
      <c r="E559" s="11" t="s">
        <v>29</v>
      </c>
      <c r="F559" s="5" t="s">
        <v>1941</v>
      </c>
      <c r="G559" s="5">
        <v>275</v>
      </c>
      <c r="J559" s="24" t="e">
        <f>VLOOKUP(B559,'TIIMES DRAWN'!D:K,8,FALSE)</f>
        <v>#N/A</v>
      </c>
    </row>
    <row r="560" spans="2:10" x14ac:dyDescent="0.25">
      <c r="B560" s="17" t="s">
        <v>2185</v>
      </c>
      <c r="C560" s="5" t="s">
        <v>2186</v>
      </c>
      <c r="D560" s="5" t="s">
        <v>2063</v>
      </c>
      <c r="E560" s="11" t="s">
        <v>907</v>
      </c>
      <c r="F560" s="5" t="s">
        <v>1941</v>
      </c>
      <c r="G560" s="5">
        <v>275</v>
      </c>
      <c r="J560" s="24" t="e">
        <f>VLOOKUP(B560,'TIIMES DRAWN'!D:K,8,FALSE)</f>
        <v>#N/A</v>
      </c>
    </row>
    <row r="561" spans="2:10" x14ac:dyDescent="0.25">
      <c r="B561" s="5" t="s">
        <v>2187</v>
      </c>
      <c r="C561" s="5" t="s">
        <v>2188</v>
      </c>
      <c r="D561" s="5" t="s">
        <v>2063</v>
      </c>
      <c r="E561" s="11" t="s">
        <v>907</v>
      </c>
      <c r="F561" s="5" t="s">
        <v>1941</v>
      </c>
      <c r="G561" s="5">
        <v>275</v>
      </c>
      <c r="J561" s="24" t="e">
        <f>VLOOKUP(B561,'TIIMES DRAWN'!D:K,8,FALSE)</f>
        <v>#N/A</v>
      </c>
    </row>
    <row r="562" spans="2:10" x14ac:dyDescent="0.25">
      <c r="B562" s="5" t="s">
        <v>2191</v>
      </c>
      <c r="C562" s="5" t="s">
        <v>2192</v>
      </c>
      <c r="D562" s="5" t="s">
        <v>2063</v>
      </c>
      <c r="E562" s="11" t="s">
        <v>907</v>
      </c>
      <c r="F562" s="5" t="s">
        <v>1941</v>
      </c>
      <c r="G562" s="5">
        <v>275</v>
      </c>
      <c r="J562" s="24" t="e">
        <f>VLOOKUP(B562,'TIIMES DRAWN'!D:K,8,FALSE)</f>
        <v>#N/A</v>
      </c>
    </row>
    <row r="563" spans="2:10" x14ac:dyDescent="0.25">
      <c r="B563" s="5" t="s">
        <v>2216</v>
      </c>
      <c r="C563" s="5" t="s">
        <v>2217</v>
      </c>
      <c r="D563" s="5" t="s">
        <v>2063</v>
      </c>
      <c r="E563" s="11" t="s">
        <v>907</v>
      </c>
      <c r="F563" s="5" t="s">
        <v>1941</v>
      </c>
      <c r="G563" s="5">
        <v>275</v>
      </c>
      <c r="J563" s="24" t="e">
        <f>VLOOKUP(B563,'TIIMES DRAWN'!D:K,8,FALSE)</f>
        <v>#N/A</v>
      </c>
    </row>
    <row r="564" spans="2:10" x14ac:dyDescent="0.25">
      <c r="B564" s="5" t="s">
        <v>2230</v>
      </c>
      <c r="C564" s="5" t="s">
        <v>2231</v>
      </c>
      <c r="D564" s="5" t="s">
        <v>1976</v>
      </c>
      <c r="E564" s="11" t="s">
        <v>1534</v>
      </c>
      <c r="F564" s="5" t="s">
        <v>1941</v>
      </c>
      <c r="G564" s="5">
        <v>275</v>
      </c>
      <c r="J564" s="24" t="e">
        <f>VLOOKUP(B564,'TIIMES DRAWN'!D:K,8,FALSE)</f>
        <v>#N/A</v>
      </c>
    </row>
    <row r="565" spans="2:10" x14ac:dyDescent="0.25">
      <c r="B565" s="5" t="s">
        <v>2232</v>
      </c>
      <c r="C565" s="5" t="s">
        <v>2233</v>
      </c>
      <c r="D565" s="5" t="s">
        <v>2063</v>
      </c>
      <c r="E565" s="11" t="s">
        <v>882</v>
      </c>
      <c r="F565" s="5" t="s">
        <v>1941</v>
      </c>
      <c r="G565" s="5">
        <v>275</v>
      </c>
      <c r="J565" s="24" t="e">
        <f>VLOOKUP(B565,'TIIMES DRAWN'!D:K,8,FALSE)</f>
        <v>#N/A</v>
      </c>
    </row>
    <row r="566" spans="2:10" x14ac:dyDescent="0.25">
      <c r="B566" s="5" t="s">
        <v>2238</v>
      </c>
      <c r="C566" s="5" t="s">
        <v>2239</v>
      </c>
      <c r="D566" s="5" t="s">
        <v>1948</v>
      </c>
      <c r="E566" s="11" t="s">
        <v>237</v>
      </c>
      <c r="F566" s="5" t="s">
        <v>1941</v>
      </c>
      <c r="G566" s="5">
        <v>275</v>
      </c>
      <c r="J566" s="24" t="e">
        <f>VLOOKUP(B566,'TIIMES DRAWN'!D:K,8,FALSE)</f>
        <v>#N/A</v>
      </c>
    </row>
    <row r="567" spans="2:10" x14ac:dyDescent="0.25">
      <c r="B567" s="5" t="s">
        <v>2240</v>
      </c>
      <c r="C567" s="5" t="s">
        <v>2241</v>
      </c>
      <c r="D567" s="5" t="s">
        <v>2063</v>
      </c>
      <c r="E567" s="11" t="s">
        <v>882</v>
      </c>
      <c r="F567" s="5" t="s">
        <v>1941</v>
      </c>
      <c r="G567" s="5">
        <v>275</v>
      </c>
      <c r="J567" s="24" t="e">
        <f>VLOOKUP(B567,'TIIMES DRAWN'!D:K,8,FALSE)</f>
        <v>#N/A</v>
      </c>
    </row>
    <row r="568" spans="2:10" x14ac:dyDescent="0.25">
      <c r="B568" s="5" t="s">
        <v>2242</v>
      </c>
      <c r="C568" s="5" t="s">
        <v>2243</v>
      </c>
      <c r="D568" s="5" t="s">
        <v>1976</v>
      </c>
      <c r="E568" s="11" t="s">
        <v>1534</v>
      </c>
      <c r="F568" s="5" t="s">
        <v>1941</v>
      </c>
      <c r="G568" s="5">
        <v>275</v>
      </c>
      <c r="J568" s="24" t="e">
        <f>VLOOKUP(B568,'TIIMES DRAWN'!D:K,8,FALSE)</f>
        <v>#N/A</v>
      </c>
    </row>
    <row r="569" spans="2:10" x14ac:dyDescent="0.25">
      <c r="B569" s="5" t="s">
        <v>2244</v>
      </c>
      <c r="C569" s="5" t="s">
        <v>2245</v>
      </c>
      <c r="D569" s="5" t="s">
        <v>1976</v>
      </c>
      <c r="E569" s="11" t="s">
        <v>1534</v>
      </c>
      <c r="F569" s="5" t="s">
        <v>1941</v>
      </c>
      <c r="G569" s="5">
        <v>275</v>
      </c>
      <c r="J569" s="24" t="e">
        <f>VLOOKUP(B569,'TIIMES DRAWN'!D:K,8,FALSE)</f>
        <v>#N/A</v>
      </c>
    </row>
    <row r="570" spans="2:10" hidden="1" x14ac:dyDescent="0.25">
      <c r="B570" s="19" t="s">
        <v>611</v>
      </c>
      <c r="C570" s="5" t="s">
        <v>610</v>
      </c>
      <c r="D570" s="5" t="s">
        <v>2050</v>
      </c>
      <c r="E570" s="11" t="s">
        <v>613</v>
      </c>
      <c r="F570" s="5" t="s">
        <v>1941</v>
      </c>
      <c r="G570" s="5">
        <v>275</v>
      </c>
      <c r="J570" s="24" t="str">
        <f>VLOOKUP(B570,'TIIMES DRAWN'!D:K,8,FALSE)</f>
        <v>Yes</v>
      </c>
    </row>
    <row r="571" spans="2:10" x14ac:dyDescent="0.25">
      <c r="B571" s="19" t="s">
        <v>2252</v>
      </c>
      <c r="C571" s="5" t="s">
        <v>2253</v>
      </c>
      <c r="D571" s="5" t="s">
        <v>1976</v>
      </c>
      <c r="E571" s="11" t="s">
        <v>1534</v>
      </c>
      <c r="F571" s="5" t="s">
        <v>1941</v>
      </c>
      <c r="G571" s="5">
        <v>275</v>
      </c>
      <c r="J571" s="24" t="e">
        <f>VLOOKUP(B571,'TIIMES DRAWN'!D:K,8,FALSE)</f>
        <v>#N/A</v>
      </c>
    </row>
    <row r="572" spans="2:10" x14ac:dyDescent="0.25">
      <c r="B572" s="19" t="s">
        <v>2254</v>
      </c>
      <c r="C572" s="5" t="s">
        <v>2255</v>
      </c>
      <c r="D572" s="5" t="s">
        <v>1976</v>
      </c>
      <c r="E572" s="11" t="s">
        <v>1534</v>
      </c>
      <c r="F572" s="5" t="s">
        <v>1941</v>
      </c>
      <c r="G572" s="5">
        <v>275</v>
      </c>
      <c r="J572" s="24" t="e">
        <f>VLOOKUP(B572,'TIIMES DRAWN'!D:K,8,FALSE)</f>
        <v>#N/A</v>
      </c>
    </row>
    <row r="573" spans="2:10" x14ac:dyDescent="0.25">
      <c r="B573" s="19" t="s">
        <v>2257</v>
      </c>
      <c r="C573" s="5" t="s">
        <v>2258</v>
      </c>
      <c r="D573" s="5" t="s">
        <v>1976</v>
      </c>
      <c r="E573" s="11" t="s">
        <v>1534</v>
      </c>
      <c r="F573" s="5" t="s">
        <v>1941</v>
      </c>
      <c r="G573" s="5">
        <v>275</v>
      </c>
      <c r="J573" s="24" t="e">
        <f>VLOOKUP(B573,'TIIMES DRAWN'!D:K,8,FALSE)</f>
        <v>#N/A</v>
      </c>
    </row>
    <row r="574" spans="2:10" x14ac:dyDescent="0.25">
      <c r="B574" s="19" t="s">
        <v>2259</v>
      </c>
      <c r="C574" s="5" t="s">
        <v>2260</v>
      </c>
      <c r="D574" s="5" t="s">
        <v>2034</v>
      </c>
      <c r="E574" s="11" t="s">
        <v>406</v>
      </c>
      <c r="F574" s="5" t="s">
        <v>1941</v>
      </c>
      <c r="G574" s="5">
        <v>275</v>
      </c>
      <c r="J574" s="24" t="e">
        <f>VLOOKUP(B574,'TIIMES DRAWN'!D:K,8,FALSE)</f>
        <v>#N/A</v>
      </c>
    </row>
    <row r="575" spans="2:10" x14ac:dyDescent="0.25">
      <c r="B575" s="19" t="s">
        <v>2261</v>
      </c>
      <c r="C575" s="5" t="s">
        <v>2262</v>
      </c>
      <c r="D575" s="5" t="s">
        <v>2054</v>
      </c>
      <c r="E575" s="11" t="s">
        <v>700</v>
      </c>
      <c r="F575" s="5" t="s">
        <v>1941</v>
      </c>
      <c r="G575" s="5">
        <v>275</v>
      </c>
      <c r="J575" s="24" t="e">
        <f>VLOOKUP(B575,'TIIMES DRAWN'!D:K,8,FALSE)</f>
        <v>#N/A</v>
      </c>
    </row>
    <row r="576" spans="2:10" x14ac:dyDescent="0.25">
      <c r="B576" s="19" t="s">
        <v>2268</v>
      </c>
      <c r="C576" s="5" t="s">
        <v>2269</v>
      </c>
      <c r="D576" s="5" t="s">
        <v>2063</v>
      </c>
      <c r="E576" s="11" t="s">
        <v>907</v>
      </c>
      <c r="F576" s="5" t="s">
        <v>1941</v>
      </c>
      <c r="G576" s="5">
        <v>275</v>
      </c>
      <c r="J576" s="24" t="e">
        <f>VLOOKUP(B576,'TIIMES DRAWN'!D:K,8,FALSE)</f>
        <v>#N/A</v>
      </c>
    </row>
    <row r="577" spans="2:10" x14ac:dyDescent="0.25">
      <c r="B577" s="17" t="s">
        <v>2271</v>
      </c>
      <c r="C577" s="5" t="s">
        <v>2272</v>
      </c>
      <c r="D577" s="5" t="s">
        <v>2103</v>
      </c>
      <c r="E577" s="11" t="s">
        <v>1316</v>
      </c>
      <c r="F577" s="5" t="s">
        <v>1941</v>
      </c>
      <c r="G577" s="5">
        <v>275</v>
      </c>
      <c r="J577" s="24" t="e">
        <f>VLOOKUP(B577,'TIIMES DRAWN'!D:K,8,FALSE)</f>
        <v>#N/A</v>
      </c>
    </row>
    <row r="578" spans="2:10" x14ac:dyDescent="0.25">
      <c r="B578" s="5" t="s">
        <v>2274</v>
      </c>
      <c r="C578" s="5" t="s">
        <v>2275</v>
      </c>
      <c r="D578" s="5" t="s">
        <v>1970</v>
      </c>
      <c r="E578" s="11" t="s">
        <v>29</v>
      </c>
      <c r="F578" s="5" t="s">
        <v>1941</v>
      </c>
      <c r="G578" s="5">
        <v>275</v>
      </c>
      <c r="J578" s="24" t="e">
        <f>VLOOKUP(B578,'TIIMES DRAWN'!D:K,8,FALSE)</f>
        <v>#N/A</v>
      </c>
    </row>
    <row r="579" spans="2:10" x14ac:dyDescent="0.25">
      <c r="B579" s="5" t="s">
        <v>2278</v>
      </c>
      <c r="C579" s="17" t="s">
        <v>2279</v>
      </c>
      <c r="D579" s="5" t="s">
        <v>1976</v>
      </c>
      <c r="E579" s="7" t="s">
        <v>1534</v>
      </c>
      <c r="F579" s="5" t="s">
        <v>1941</v>
      </c>
      <c r="G579" s="5">
        <v>275</v>
      </c>
      <c r="J579" s="24" t="e">
        <f>VLOOKUP(B579,'TIIMES DRAWN'!D:K,8,FALSE)</f>
        <v>#N/A</v>
      </c>
    </row>
    <row r="580" spans="2:10" x14ac:dyDescent="0.25">
      <c r="B580" s="17" t="s">
        <v>2283</v>
      </c>
      <c r="C580" s="5" t="s">
        <v>2284</v>
      </c>
      <c r="D580" s="5" t="s">
        <v>2103</v>
      </c>
      <c r="E580" s="11" t="s">
        <v>1316</v>
      </c>
      <c r="F580" s="5" t="s">
        <v>1941</v>
      </c>
      <c r="G580" s="5">
        <v>275</v>
      </c>
      <c r="J580" s="24" t="e">
        <f>VLOOKUP(B580,'TIIMES DRAWN'!D:K,8,FALSE)</f>
        <v>#N/A</v>
      </c>
    </row>
    <row r="581" spans="2:10" x14ac:dyDescent="0.25">
      <c r="B581" s="5" t="s">
        <v>2294</v>
      </c>
      <c r="C581" s="5" t="s">
        <v>2295</v>
      </c>
      <c r="D581" s="5" t="s">
        <v>2034</v>
      </c>
      <c r="E581" s="11" t="s">
        <v>415</v>
      </c>
      <c r="F581" s="5" t="s">
        <v>1941</v>
      </c>
      <c r="G581" s="5">
        <v>275</v>
      </c>
      <c r="J581" s="24" t="e">
        <f>VLOOKUP(B581,'TIIMES DRAWN'!D:K,8,FALSE)</f>
        <v>#N/A</v>
      </c>
    </row>
    <row r="582" spans="2:10" x14ac:dyDescent="0.25">
      <c r="B582" s="5" t="s">
        <v>2298</v>
      </c>
      <c r="C582" s="5" t="s">
        <v>2299</v>
      </c>
      <c r="D582" s="5" t="s">
        <v>2063</v>
      </c>
      <c r="E582" s="11" t="s">
        <v>907</v>
      </c>
      <c r="F582" s="5" t="s">
        <v>1941</v>
      </c>
      <c r="G582" s="5">
        <v>275</v>
      </c>
      <c r="J582" s="24" t="e">
        <f>VLOOKUP(B582,'TIIMES DRAWN'!D:K,8,FALSE)</f>
        <v>#N/A</v>
      </c>
    </row>
    <row r="583" spans="2:10" x14ac:dyDescent="0.25">
      <c r="B583" s="5" t="s">
        <v>2302</v>
      </c>
      <c r="C583" s="5" t="s">
        <v>2303</v>
      </c>
      <c r="D583" s="5" t="s">
        <v>1948</v>
      </c>
      <c r="E583" s="7">
        <v>930673</v>
      </c>
      <c r="F583" s="5" t="s">
        <v>1941</v>
      </c>
      <c r="G583" s="5">
        <v>275</v>
      </c>
      <c r="J583" s="24" t="e">
        <f>VLOOKUP(B583,'TIIMES DRAWN'!D:K,8,FALSE)</f>
        <v>#N/A</v>
      </c>
    </row>
    <row r="584" spans="2:10" x14ac:dyDescent="0.25">
      <c r="B584" s="5" t="s">
        <v>2308</v>
      </c>
      <c r="C584" s="5" t="s">
        <v>2309</v>
      </c>
      <c r="D584" s="5" t="s">
        <v>2034</v>
      </c>
      <c r="E584" s="11" t="s">
        <v>415</v>
      </c>
      <c r="F584" s="5" t="s">
        <v>1941</v>
      </c>
      <c r="G584" s="5">
        <v>275</v>
      </c>
      <c r="J584" s="24" t="e">
        <f>VLOOKUP(B584,'TIIMES DRAWN'!D:K,8,FALSE)</f>
        <v>#N/A</v>
      </c>
    </row>
    <row r="585" spans="2:10" x14ac:dyDescent="0.25">
      <c r="B585" s="5" t="s">
        <v>2316</v>
      </c>
      <c r="C585" s="5" t="s">
        <v>2317</v>
      </c>
      <c r="D585" s="5" t="s">
        <v>1939</v>
      </c>
      <c r="E585" s="11" t="s">
        <v>1940</v>
      </c>
      <c r="F585" s="5" t="s">
        <v>1941</v>
      </c>
      <c r="G585" s="5">
        <v>275</v>
      </c>
      <c r="J585" s="24" t="e">
        <f>VLOOKUP(B585,'TIIMES DRAWN'!D:K,8,FALSE)</f>
        <v>#N/A</v>
      </c>
    </row>
    <row r="586" spans="2:10" x14ac:dyDescent="0.25">
      <c r="B586" s="5" t="s">
        <v>2320</v>
      </c>
      <c r="C586" s="5" t="s">
        <v>2321</v>
      </c>
      <c r="D586" s="5" t="s">
        <v>1948</v>
      </c>
      <c r="E586" s="7">
        <v>930673</v>
      </c>
      <c r="F586" s="5" t="s">
        <v>1941</v>
      </c>
      <c r="G586" s="5">
        <v>275</v>
      </c>
      <c r="J586" s="24" t="e">
        <f>VLOOKUP(B586,'TIIMES DRAWN'!D:K,8,FALSE)</f>
        <v>#N/A</v>
      </c>
    </row>
    <row r="587" spans="2:10" x14ac:dyDescent="0.25">
      <c r="B587" s="5" t="s">
        <v>2326</v>
      </c>
      <c r="C587" s="5" t="s">
        <v>2327</v>
      </c>
      <c r="D587" s="5" t="s">
        <v>1948</v>
      </c>
      <c r="E587" s="7">
        <v>930673</v>
      </c>
      <c r="F587" s="5" t="s">
        <v>1941</v>
      </c>
      <c r="G587" s="5">
        <v>275</v>
      </c>
      <c r="J587" s="24" t="e">
        <f>VLOOKUP(B587,'TIIMES DRAWN'!D:K,8,FALSE)</f>
        <v>#N/A</v>
      </c>
    </row>
    <row r="588" spans="2:10" x14ac:dyDescent="0.25">
      <c r="B588" s="5" t="s">
        <v>2330</v>
      </c>
      <c r="C588" s="5" t="s">
        <v>2331</v>
      </c>
      <c r="D588" s="5" t="s">
        <v>2034</v>
      </c>
      <c r="E588" s="11" t="s">
        <v>415</v>
      </c>
      <c r="F588" s="5" t="s">
        <v>1941</v>
      </c>
      <c r="G588" s="5">
        <v>275</v>
      </c>
      <c r="J588" s="24" t="e">
        <f>VLOOKUP(B588,'TIIMES DRAWN'!D:K,8,FALSE)</f>
        <v>#N/A</v>
      </c>
    </row>
    <row r="589" spans="2:10" x14ac:dyDescent="0.25">
      <c r="B589" s="5" t="s">
        <v>2340</v>
      </c>
      <c r="C589" s="5" t="s">
        <v>2341</v>
      </c>
      <c r="D589" s="5" t="s">
        <v>2034</v>
      </c>
      <c r="E589" s="11" t="s">
        <v>415</v>
      </c>
      <c r="F589" s="5" t="s">
        <v>1941</v>
      </c>
      <c r="G589" s="5">
        <v>275</v>
      </c>
      <c r="J589" s="24" t="e">
        <f>VLOOKUP(B589,'TIIMES DRAWN'!D:K,8,FALSE)</f>
        <v>#N/A</v>
      </c>
    </row>
    <row r="590" spans="2:10" x14ac:dyDescent="0.25">
      <c r="B590" s="23" t="s">
        <v>2345</v>
      </c>
      <c r="C590" s="5" t="s">
        <v>2346</v>
      </c>
      <c r="D590" s="5" t="s">
        <v>2063</v>
      </c>
      <c r="E590" s="11" t="s">
        <v>907</v>
      </c>
      <c r="F590" s="5" t="s">
        <v>1941</v>
      </c>
      <c r="G590" s="5">
        <v>275</v>
      </c>
      <c r="J590" s="24" t="e">
        <f>VLOOKUP(B590,'TIIMES DRAWN'!D:K,8,FALSE)</f>
        <v>#N/A</v>
      </c>
    </row>
    <row r="591" spans="2:10" x14ac:dyDescent="0.25">
      <c r="B591" s="5" t="s">
        <v>2356</v>
      </c>
      <c r="C591" s="5" t="s">
        <v>2357</v>
      </c>
      <c r="D591" s="5" t="s">
        <v>2034</v>
      </c>
      <c r="E591" s="11" t="s">
        <v>415</v>
      </c>
      <c r="F591" s="24" t="s">
        <v>1941</v>
      </c>
      <c r="G591" s="5">
        <v>275</v>
      </c>
      <c r="J591" s="24" t="e">
        <f>VLOOKUP(B591,'TIIMES DRAWN'!D:K,8,FALSE)</f>
        <v>#N/A</v>
      </c>
    </row>
    <row r="592" spans="2:10" x14ac:dyDescent="0.25">
      <c r="B592" s="5" t="s">
        <v>2359</v>
      </c>
      <c r="C592" s="5" t="s">
        <v>2360</v>
      </c>
      <c r="D592" s="5" t="s">
        <v>2063</v>
      </c>
      <c r="E592" s="11">
        <v>930122</v>
      </c>
      <c r="F592" s="24" t="s">
        <v>1941</v>
      </c>
      <c r="G592" s="5">
        <v>275</v>
      </c>
      <c r="J592" s="24" t="e">
        <f>VLOOKUP(B592,'TIIMES DRAWN'!D:K,8,FALSE)</f>
        <v>#N/A</v>
      </c>
    </row>
    <row r="593" spans="2:10" x14ac:dyDescent="0.25">
      <c r="B593" s="5" t="s">
        <v>2363</v>
      </c>
      <c r="C593" s="5" t="s">
        <v>2364</v>
      </c>
      <c r="D593" s="5" t="s">
        <v>2034</v>
      </c>
      <c r="E593" s="11" t="s">
        <v>415</v>
      </c>
      <c r="F593" s="24" t="s">
        <v>1941</v>
      </c>
      <c r="G593" s="5">
        <v>275</v>
      </c>
      <c r="J593" s="24" t="e">
        <f>VLOOKUP(B593,'TIIMES DRAWN'!D:K,8,FALSE)</f>
        <v>#N/A</v>
      </c>
    </row>
    <row r="594" spans="2:10" x14ac:dyDescent="0.25">
      <c r="B594" s="5" t="s">
        <v>2369</v>
      </c>
      <c r="C594" s="5" t="s">
        <v>2370</v>
      </c>
      <c r="D594" s="5" t="s">
        <v>2034</v>
      </c>
      <c r="E594" s="11" t="s">
        <v>415</v>
      </c>
      <c r="F594" s="24" t="s">
        <v>1941</v>
      </c>
      <c r="G594" s="5">
        <v>275</v>
      </c>
      <c r="J594" s="24" t="e">
        <f>VLOOKUP(B594,'TIIMES DRAWN'!D:K,8,FALSE)</f>
        <v>#N/A</v>
      </c>
    </row>
    <row r="595" spans="2:10" x14ac:dyDescent="0.25">
      <c r="B595" s="5" t="s">
        <v>2374</v>
      </c>
      <c r="C595" s="5" t="s">
        <v>2375</v>
      </c>
      <c r="D595" s="5" t="s">
        <v>1976</v>
      </c>
      <c r="E595" s="11">
        <v>930222</v>
      </c>
      <c r="F595" s="24" t="s">
        <v>1941</v>
      </c>
      <c r="G595" s="5">
        <v>275</v>
      </c>
      <c r="J595" s="24" t="e">
        <f>VLOOKUP(B595,'TIIMES DRAWN'!D:K,8,FALSE)</f>
        <v>#N/A</v>
      </c>
    </row>
    <row r="596" spans="2:10" x14ac:dyDescent="0.25">
      <c r="B596" s="5" t="s">
        <v>2380</v>
      </c>
      <c r="C596" s="5" t="s">
        <v>2381</v>
      </c>
      <c r="D596" s="5" t="s">
        <v>2063</v>
      </c>
      <c r="E596" s="11">
        <v>930122</v>
      </c>
      <c r="F596" s="24" t="s">
        <v>1941</v>
      </c>
      <c r="G596" s="5">
        <v>275</v>
      </c>
      <c r="J596" s="24" t="e">
        <f>VLOOKUP(B596,'TIIMES DRAWN'!D:K,8,FALSE)</f>
        <v>#N/A</v>
      </c>
    </row>
    <row r="597" spans="2:10" x14ac:dyDescent="0.25">
      <c r="B597" s="5" t="s">
        <v>2382</v>
      </c>
      <c r="C597" s="5" t="s">
        <v>2383</v>
      </c>
      <c r="D597" s="5" t="s">
        <v>2034</v>
      </c>
      <c r="E597" s="11" t="s">
        <v>415</v>
      </c>
      <c r="F597" s="24" t="s">
        <v>1941</v>
      </c>
      <c r="G597" s="5">
        <v>275</v>
      </c>
      <c r="J597" s="24" t="e">
        <f>VLOOKUP(B597,'TIIMES DRAWN'!D:K,8,FALSE)</f>
        <v>#N/A</v>
      </c>
    </row>
    <row r="598" spans="2:10" x14ac:dyDescent="0.25">
      <c r="B598" s="5" t="s">
        <v>2384</v>
      </c>
      <c r="C598" s="5" t="s">
        <v>2385</v>
      </c>
      <c r="D598" s="5" t="s">
        <v>2063</v>
      </c>
      <c r="E598" s="7">
        <v>930122</v>
      </c>
      <c r="F598" s="24" t="s">
        <v>1941</v>
      </c>
      <c r="G598" s="5">
        <v>275</v>
      </c>
      <c r="J598" s="24" t="e">
        <f>VLOOKUP(B598,'TIIMES DRAWN'!D:K,8,FALSE)</f>
        <v>#N/A</v>
      </c>
    </row>
    <row r="599" spans="2:10" x14ac:dyDescent="0.25">
      <c r="B599" s="5" t="s">
        <v>2386</v>
      </c>
      <c r="C599" s="5" t="s">
        <v>2387</v>
      </c>
      <c r="D599" s="5" t="s">
        <v>2063</v>
      </c>
      <c r="E599" s="7">
        <v>930122</v>
      </c>
      <c r="F599" s="24" t="s">
        <v>1941</v>
      </c>
      <c r="G599" s="5">
        <v>275</v>
      </c>
      <c r="J599" s="24" t="e">
        <f>VLOOKUP(B599,'TIIMES DRAWN'!D:K,8,FALSE)</f>
        <v>#N/A</v>
      </c>
    </row>
    <row r="600" spans="2:10" x14ac:dyDescent="0.25">
      <c r="B600" s="5" t="s">
        <v>2393</v>
      </c>
      <c r="C600" s="5" t="s">
        <v>2394</v>
      </c>
      <c r="D600" s="5" t="s">
        <v>2050</v>
      </c>
      <c r="E600" s="11" t="s">
        <v>613</v>
      </c>
      <c r="F600" s="24" t="s">
        <v>1941</v>
      </c>
      <c r="G600" s="5">
        <v>275</v>
      </c>
      <c r="J600" s="24" t="e">
        <f>VLOOKUP(B600,'TIIMES DRAWN'!D:K,8,FALSE)</f>
        <v>#N/A</v>
      </c>
    </row>
    <row r="601" spans="2:10" x14ac:dyDescent="0.25">
      <c r="B601" s="5" t="s">
        <v>2395</v>
      </c>
      <c r="C601" s="5" t="s">
        <v>2396</v>
      </c>
      <c r="D601" s="5" t="s">
        <v>2103</v>
      </c>
      <c r="E601" s="11">
        <v>930322</v>
      </c>
      <c r="F601" s="24" t="s">
        <v>1941</v>
      </c>
      <c r="G601" s="5">
        <v>275</v>
      </c>
      <c r="J601" s="24" t="e">
        <f>VLOOKUP(B601,'TIIMES DRAWN'!D:K,8,FALSE)</f>
        <v>#N/A</v>
      </c>
    </row>
    <row r="602" spans="2:10" x14ac:dyDescent="0.25">
      <c r="B602" s="5" t="s">
        <v>2397</v>
      </c>
      <c r="C602" s="5" t="s">
        <v>2398</v>
      </c>
      <c r="D602" s="5" t="s">
        <v>2103</v>
      </c>
      <c r="E602" s="11">
        <v>930322</v>
      </c>
      <c r="F602" s="24" t="s">
        <v>1941</v>
      </c>
      <c r="G602" s="5">
        <v>275</v>
      </c>
      <c r="J602" s="24" t="e">
        <f>VLOOKUP(B602,'TIIMES DRAWN'!D:K,8,FALSE)</f>
        <v>#N/A</v>
      </c>
    </row>
    <row r="603" spans="2:10" x14ac:dyDescent="0.25">
      <c r="B603" s="5" t="s">
        <v>2406</v>
      </c>
      <c r="C603" s="5" t="s">
        <v>2407</v>
      </c>
      <c r="D603" s="5" t="s">
        <v>1939</v>
      </c>
      <c r="E603" s="11" t="s">
        <v>1940</v>
      </c>
      <c r="F603" s="24" t="s">
        <v>1941</v>
      </c>
      <c r="G603" s="5">
        <v>275</v>
      </c>
      <c r="J603" s="24" t="e">
        <f>VLOOKUP(B603,'TIIMES DRAWN'!D:K,8,FALSE)</f>
        <v>#N/A</v>
      </c>
    </row>
    <row r="604" spans="2:10" x14ac:dyDescent="0.25">
      <c r="B604" s="5" t="s">
        <v>2413</v>
      </c>
      <c r="C604" s="5" t="s">
        <v>2414</v>
      </c>
      <c r="D604" s="5" t="s">
        <v>2034</v>
      </c>
      <c r="E604" s="11" t="s">
        <v>415</v>
      </c>
      <c r="F604" s="24" t="s">
        <v>1941</v>
      </c>
      <c r="G604" s="5">
        <v>275</v>
      </c>
      <c r="J604" s="24" t="e">
        <f>VLOOKUP(B604,'TIIMES DRAWN'!D:K,8,FALSE)</f>
        <v>#N/A</v>
      </c>
    </row>
    <row r="605" spans="2:10" x14ac:dyDescent="0.25">
      <c r="B605" s="5" t="s">
        <v>2415</v>
      </c>
      <c r="C605" s="5" t="s">
        <v>2416</v>
      </c>
      <c r="D605" s="5" t="s">
        <v>2103</v>
      </c>
      <c r="E605" s="7">
        <v>930322</v>
      </c>
      <c r="F605" s="24" t="s">
        <v>1941</v>
      </c>
      <c r="G605" s="5">
        <v>275</v>
      </c>
      <c r="J605" s="24" t="e">
        <f>VLOOKUP(B605,'TIIMES DRAWN'!D:K,8,FALSE)</f>
        <v>#N/A</v>
      </c>
    </row>
    <row r="606" spans="2:10" x14ac:dyDescent="0.25">
      <c r="B606" s="5" t="s">
        <v>2423</v>
      </c>
      <c r="C606" s="5" t="s">
        <v>2424</v>
      </c>
      <c r="D606" s="5" t="s">
        <v>1948</v>
      </c>
      <c r="E606" s="7">
        <v>930673</v>
      </c>
      <c r="F606" s="24" t="s">
        <v>1941</v>
      </c>
      <c r="G606" s="5">
        <v>275</v>
      </c>
      <c r="J606" s="24" t="e">
        <f>VLOOKUP(B606,'TIIMES DRAWN'!D:K,8,FALSE)</f>
        <v>#N/A</v>
      </c>
    </row>
    <row r="607" spans="2:10" x14ac:dyDescent="0.25">
      <c r="B607" s="5" t="s">
        <v>2430</v>
      </c>
      <c r="C607" s="5" t="s">
        <v>2431</v>
      </c>
      <c r="D607" s="5" t="s">
        <v>1939</v>
      </c>
      <c r="E607" s="11" t="s">
        <v>1940</v>
      </c>
      <c r="F607" s="24" t="s">
        <v>1941</v>
      </c>
      <c r="G607" s="5">
        <v>275</v>
      </c>
      <c r="J607" s="24" t="e">
        <f>VLOOKUP(B607,'TIIMES DRAWN'!D:K,8,FALSE)</f>
        <v>#N/A</v>
      </c>
    </row>
    <row r="608" spans="2:10" x14ac:dyDescent="0.25">
      <c r="B608" s="5" t="s">
        <v>2433</v>
      </c>
      <c r="C608" s="5" t="s">
        <v>2434</v>
      </c>
      <c r="D608" s="5" t="s">
        <v>2103</v>
      </c>
      <c r="E608" s="7">
        <v>930322</v>
      </c>
      <c r="F608" s="24" t="s">
        <v>1941</v>
      </c>
      <c r="G608" s="5">
        <v>275</v>
      </c>
      <c r="J608" s="24" t="e">
        <f>VLOOKUP(B608,'TIIMES DRAWN'!D:K,8,FALSE)</f>
        <v>#N/A</v>
      </c>
    </row>
    <row r="609" spans="2:10" x14ac:dyDescent="0.25">
      <c r="B609" s="5" t="s">
        <v>2439</v>
      </c>
      <c r="C609" s="5" t="s">
        <v>2440</v>
      </c>
      <c r="D609" s="5" t="s">
        <v>1939</v>
      </c>
      <c r="E609" s="11" t="s">
        <v>1940</v>
      </c>
      <c r="F609" s="24" t="s">
        <v>1941</v>
      </c>
      <c r="G609" s="5">
        <v>275</v>
      </c>
      <c r="J609" s="24" t="e">
        <f>VLOOKUP(B609,'TIIMES DRAWN'!D:K,8,FALSE)</f>
        <v>#N/A</v>
      </c>
    </row>
    <row r="610" spans="2:10" x14ac:dyDescent="0.25">
      <c r="B610" s="5" t="s">
        <v>2468</v>
      </c>
      <c r="C610" s="5" t="s">
        <v>2469</v>
      </c>
      <c r="D610" s="5" t="s">
        <v>2063</v>
      </c>
      <c r="E610" s="11">
        <v>930122</v>
      </c>
      <c r="F610" s="24" t="s">
        <v>1941</v>
      </c>
      <c r="G610" s="5">
        <v>275</v>
      </c>
      <c r="J610" s="24" t="e">
        <f>VLOOKUP(B610,'TIIMES DRAWN'!D:K,8,FALSE)</f>
        <v>#N/A</v>
      </c>
    </row>
    <row r="611" spans="2:10" hidden="1" x14ac:dyDescent="0.25">
      <c r="B611" s="5" t="s">
        <v>1058</v>
      </c>
      <c r="C611" s="5" t="s">
        <v>2470</v>
      </c>
      <c r="D611" s="5" t="s">
        <v>2063</v>
      </c>
      <c r="E611" s="11">
        <v>930122</v>
      </c>
      <c r="F611" s="24" t="s">
        <v>1941</v>
      </c>
      <c r="G611" s="5">
        <v>275</v>
      </c>
      <c r="J611" s="24" t="str">
        <f>VLOOKUP(B611,'TIIMES DRAWN'!D:K,8,FALSE)</f>
        <v>Yes</v>
      </c>
    </row>
    <row r="612" spans="2:10" x14ac:dyDescent="0.25">
      <c r="B612" s="5" t="s">
        <v>2473</v>
      </c>
      <c r="C612" s="5" t="s">
        <v>2474</v>
      </c>
      <c r="D612" s="5" t="s">
        <v>1976</v>
      </c>
      <c r="E612" s="7">
        <v>930222</v>
      </c>
      <c r="F612" s="24" t="s">
        <v>1941</v>
      </c>
      <c r="G612" s="5">
        <v>275</v>
      </c>
      <c r="J612" s="24" t="e">
        <f>VLOOKUP(B612,'TIIMES DRAWN'!D:K,8,FALSE)</f>
        <v>#N/A</v>
      </c>
    </row>
    <row r="613" spans="2:10" x14ac:dyDescent="0.25">
      <c r="B613" s="5" t="s">
        <v>2479</v>
      </c>
      <c r="C613" s="5" t="s">
        <v>2480</v>
      </c>
      <c r="D613" s="5" t="s">
        <v>2028</v>
      </c>
      <c r="E613" s="7">
        <v>930922</v>
      </c>
      <c r="F613" s="24" t="s">
        <v>1941</v>
      </c>
      <c r="G613" s="5">
        <v>275</v>
      </c>
      <c r="J613" s="24" t="e">
        <f>VLOOKUP(B613,'TIIMES DRAWN'!D:K,8,FALSE)</f>
        <v>#N/A</v>
      </c>
    </row>
    <row r="614" spans="2:10" x14ac:dyDescent="0.25">
      <c r="B614" s="5" t="s">
        <v>2482</v>
      </c>
      <c r="C614" s="5" t="s">
        <v>2483</v>
      </c>
      <c r="D614" s="5" t="s">
        <v>2063</v>
      </c>
      <c r="E614" s="7">
        <v>930122</v>
      </c>
      <c r="F614" s="24" t="s">
        <v>1941</v>
      </c>
      <c r="G614" s="5">
        <v>275</v>
      </c>
      <c r="J614" s="24" t="e">
        <f>VLOOKUP(B614,'TIIMES DRAWN'!D:K,8,FALSE)</f>
        <v>#N/A</v>
      </c>
    </row>
    <row r="615" spans="2:10" x14ac:dyDescent="0.25">
      <c r="B615" s="5" t="s">
        <v>2486</v>
      </c>
      <c r="C615" s="5" t="s">
        <v>2487</v>
      </c>
      <c r="D615" s="5" t="s">
        <v>1976</v>
      </c>
      <c r="E615" s="7">
        <v>930273</v>
      </c>
      <c r="F615" s="24" t="s">
        <v>1941</v>
      </c>
      <c r="G615" s="5">
        <v>275</v>
      </c>
      <c r="J615" s="24" t="e">
        <f>VLOOKUP(B615,'TIIMES DRAWN'!D:K,8,FALSE)</f>
        <v>#N/A</v>
      </c>
    </row>
    <row r="616" spans="2:10" x14ac:dyDescent="0.25">
      <c r="B616" s="5" t="s">
        <v>2490</v>
      </c>
      <c r="C616" s="5" t="s">
        <v>2491</v>
      </c>
      <c r="D616" s="5" t="s">
        <v>1976</v>
      </c>
      <c r="E616" s="7">
        <v>930273</v>
      </c>
      <c r="F616" s="24" t="s">
        <v>1941</v>
      </c>
      <c r="G616" s="5">
        <v>275</v>
      </c>
      <c r="J616" s="24" t="e">
        <f>VLOOKUP(B616,'TIIMES DRAWN'!D:K,8,FALSE)</f>
        <v>#N/A</v>
      </c>
    </row>
    <row r="617" spans="2:10" x14ac:dyDescent="0.25">
      <c r="B617" s="5" t="s">
        <v>2494</v>
      </c>
      <c r="C617" s="5" t="s">
        <v>2495</v>
      </c>
      <c r="D617" s="5" t="s">
        <v>2034</v>
      </c>
      <c r="E617" s="7">
        <v>930473</v>
      </c>
      <c r="F617" s="24" t="s">
        <v>1941</v>
      </c>
      <c r="G617" s="5">
        <v>275</v>
      </c>
      <c r="J617" s="24" t="e">
        <f>VLOOKUP(B617,'TIIMES DRAWN'!D:K,8,FALSE)</f>
        <v>#N/A</v>
      </c>
    </row>
    <row r="618" spans="2:10" x14ac:dyDescent="0.25">
      <c r="B618" s="5" t="s">
        <v>2497</v>
      </c>
      <c r="C618" s="5" t="s">
        <v>2498</v>
      </c>
      <c r="D618" s="5" t="s">
        <v>2063</v>
      </c>
      <c r="E618" s="7">
        <v>930173</v>
      </c>
      <c r="F618" s="24" t="s">
        <v>1941</v>
      </c>
      <c r="G618" s="5">
        <v>275</v>
      </c>
      <c r="J618" s="24" t="e">
        <f>VLOOKUP(B618,'TIIMES DRAWN'!D:K,8,FALSE)</f>
        <v>#N/A</v>
      </c>
    </row>
    <row r="619" spans="2:10" x14ac:dyDescent="0.25">
      <c r="B619" s="5" t="s">
        <v>2500</v>
      </c>
      <c r="C619" s="5" t="s">
        <v>2501</v>
      </c>
      <c r="D619" s="5" t="s">
        <v>2054</v>
      </c>
      <c r="E619" s="11">
        <v>930522</v>
      </c>
      <c r="F619" s="24" t="s">
        <v>1941</v>
      </c>
      <c r="G619" s="5">
        <v>275</v>
      </c>
      <c r="J619" s="24" t="e">
        <f>VLOOKUP(B619,'TIIMES DRAWN'!D:K,8,FALSE)</f>
        <v>#N/A</v>
      </c>
    </row>
    <row r="620" spans="2:10" x14ac:dyDescent="0.25">
      <c r="B620" s="5" t="s">
        <v>2374</v>
      </c>
      <c r="C620" s="5" t="s">
        <v>2512</v>
      </c>
      <c r="D620" s="5" t="s">
        <v>1970</v>
      </c>
      <c r="E620" s="7">
        <v>931222</v>
      </c>
      <c r="F620" s="24" t="s">
        <v>1941</v>
      </c>
      <c r="G620" s="5">
        <v>275</v>
      </c>
      <c r="J620" s="24" t="e">
        <f>VLOOKUP(B620,'TIIMES DRAWN'!D:K,8,FALSE)</f>
        <v>#N/A</v>
      </c>
    </row>
    <row r="621" spans="2:10" x14ac:dyDescent="0.25">
      <c r="B621" s="5" t="s">
        <v>2516</v>
      </c>
      <c r="C621" s="5" t="s">
        <v>2517</v>
      </c>
      <c r="D621" s="5" t="s">
        <v>2063</v>
      </c>
      <c r="E621" s="7">
        <v>930122</v>
      </c>
      <c r="F621" s="24" t="s">
        <v>1941</v>
      </c>
      <c r="G621" s="5">
        <v>275</v>
      </c>
      <c r="J621" s="24" t="e">
        <f>VLOOKUP(B621,'TIIMES DRAWN'!D:K,8,FALSE)</f>
        <v>#N/A</v>
      </c>
    </row>
    <row r="622" spans="2:10" x14ac:dyDescent="0.25">
      <c r="B622" s="5" t="s">
        <v>2523</v>
      </c>
      <c r="C622" s="5" t="s">
        <v>2524</v>
      </c>
      <c r="D622" s="5" t="s">
        <v>2063</v>
      </c>
      <c r="E622" s="7">
        <v>930122</v>
      </c>
      <c r="F622" s="24" t="s">
        <v>1941</v>
      </c>
      <c r="G622" s="5">
        <v>275</v>
      </c>
      <c r="J622" s="24" t="e">
        <f>VLOOKUP(B622,'TIIMES DRAWN'!D:K,8,FALSE)</f>
        <v>#N/A</v>
      </c>
    </row>
    <row r="623" spans="2:10" x14ac:dyDescent="0.25">
      <c r="B623" s="5" t="s">
        <v>2525</v>
      </c>
      <c r="C623" s="5" t="s">
        <v>2526</v>
      </c>
      <c r="D623" s="5" t="s">
        <v>1970</v>
      </c>
      <c r="E623" s="7">
        <v>931222</v>
      </c>
      <c r="F623" s="24" t="s">
        <v>1941</v>
      </c>
      <c r="G623" s="5">
        <v>275</v>
      </c>
      <c r="J623" s="24" t="e">
        <f>VLOOKUP(B623,'TIIMES DRAWN'!D:K,8,FALSE)</f>
        <v>#N/A</v>
      </c>
    </row>
    <row r="624" spans="2:10" x14ac:dyDescent="0.25">
      <c r="B624" s="5" t="s">
        <v>2531</v>
      </c>
      <c r="C624" s="5" t="s">
        <v>2532</v>
      </c>
      <c r="D624" s="5" t="s">
        <v>1939</v>
      </c>
      <c r="E624" s="7">
        <v>930722</v>
      </c>
      <c r="F624" s="24" t="s">
        <v>1941</v>
      </c>
      <c r="G624" s="5">
        <v>275</v>
      </c>
      <c r="J624" s="24" t="e">
        <f>VLOOKUP(B624,'TIIMES DRAWN'!D:K,8,FALSE)</f>
        <v>#N/A</v>
      </c>
    </row>
    <row r="625" spans="2:10" x14ac:dyDescent="0.25">
      <c r="B625" s="15" t="s">
        <v>2539</v>
      </c>
      <c r="C625" s="5" t="s">
        <v>2540</v>
      </c>
      <c r="D625" s="5" t="s">
        <v>2063</v>
      </c>
      <c r="E625" s="7">
        <v>930122</v>
      </c>
      <c r="F625" s="24" t="s">
        <v>1941</v>
      </c>
      <c r="G625" s="5">
        <v>275</v>
      </c>
      <c r="J625" s="24" t="e">
        <f>VLOOKUP(B625,'TIIMES DRAWN'!D:K,8,FALSE)</f>
        <v>#N/A</v>
      </c>
    </row>
    <row r="626" spans="2:10" x14ac:dyDescent="0.25">
      <c r="B626" s="5" t="s">
        <v>2552</v>
      </c>
      <c r="C626" s="5" t="s">
        <v>2553</v>
      </c>
      <c r="D626" s="5" t="s">
        <v>2103</v>
      </c>
      <c r="E626" s="7">
        <v>930322</v>
      </c>
      <c r="F626" s="24" t="s">
        <v>1941</v>
      </c>
      <c r="G626" s="5">
        <v>275</v>
      </c>
      <c r="J626" s="24" t="e">
        <f>VLOOKUP(B626,'TIIMES DRAWN'!D:K,8,FALSE)</f>
        <v>#N/A</v>
      </c>
    </row>
    <row r="627" spans="2:10" x14ac:dyDescent="0.25">
      <c r="B627" s="5" t="s">
        <v>2554</v>
      </c>
      <c r="C627" s="5" t="s">
        <v>2555</v>
      </c>
      <c r="D627" s="5" t="s">
        <v>2103</v>
      </c>
      <c r="E627" s="7">
        <v>930322</v>
      </c>
      <c r="F627" s="24" t="s">
        <v>1941</v>
      </c>
      <c r="G627" s="5">
        <v>275</v>
      </c>
      <c r="J627" s="24" t="e">
        <f>VLOOKUP(B627,'TIIMES DRAWN'!D:K,8,FALSE)</f>
        <v>#N/A</v>
      </c>
    </row>
    <row r="628" spans="2:10" x14ac:dyDescent="0.25">
      <c r="B628" s="5" t="s">
        <v>2564</v>
      </c>
      <c r="C628" s="5" t="s">
        <v>2565</v>
      </c>
      <c r="D628" s="5" t="s">
        <v>2063</v>
      </c>
      <c r="E628" s="7">
        <v>930173</v>
      </c>
      <c r="F628" s="24" t="s">
        <v>1941</v>
      </c>
      <c r="G628" s="5">
        <v>275</v>
      </c>
      <c r="J628" s="24" t="e">
        <f>VLOOKUP(B628,'TIIMES DRAWN'!D:K,8,FALSE)</f>
        <v>#N/A</v>
      </c>
    </row>
    <row r="629" spans="2:10" x14ac:dyDescent="0.25">
      <c r="B629" s="5" t="s">
        <v>2567</v>
      </c>
      <c r="C629" s="5" t="s">
        <v>2568</v>
      </c>
      <c r="D629" s="5" t="s">
        <v>2028</v>
      </c>
      <c r="E629" s="7">
        <v>930922</v>
      </c>
      <c r="F629" s="24" t="s">
        <v>1941</v>
      </c>
      <c r="G629" s="5">
        <v>275</v>
      </c>
      <c r="J629" s="24" t="e">
        <f>VLOOKUP(B629,'TIIMES DRAWN'!D:K,8,FALSE)</f>
        <v>#N/A</v>
      </c>
    </row>
    <row r="630" spans="2:10" x14ac:dyDescent="0.25">
      <c r="B630" s="5" t="s">
        <v>2569</v>
      </c>
      <c r="C630" s="5" t="s">
        <v>2570</v>
      </c>
      <c r="D630" s="5" t="s">
        <v>2050</v>
      </c>
      <c r="E630" s="7">
        <v>930822</v>
      </c>
      <c r="F630" s="24" t="s">
        <v>1941</v>
      </c>
      <c r="G630" s="5">
        <v>275</v>
      </c>
      <c r="J630" s="24" t="e">
        <f>VLOOKUP(B630,'TIIMES DRAWN'!D:K,8,FALSE)</f>
        <v>#N/A</v>
      </c>
    </row>
    <row r="631" spans="2:10" x14ac:dyDescent="0.25">
      <c r="B631" s="5" t="s">
        <v>2571</v>
      </c>
      <c r="C631" s="5" t="s">
        <v>2572</v>
      </c>
      <c r="D631" s="5" t="s">
        <v>2054</v>
      </c>
      <c r="E631" s="7">
        <v>930573</v>
      </c>
      <c r="F631" s="24" t="s">
        <v>1941</v>
      </c>
      <c r="G631" s="5">
        <v>275</v>
      </c>
      <c r="J631" s="24" t="e">
        <f>VLOOKUP(B631,'TIIMES DRAWN'!D:K,8,FALSE)</f>
        <v>#N/A</v>
      </c>
    </row>
    <row r="632" spans="2:10" x14ac:dyDescent="0.25">
      <c r="B632" s="5" t="s">
        <v>2577</v>
      </c>
      <c r="C632" s="5" t="s">
        <v>2578</v>
      </c>
      <c r="D632" s="5" t="s">
        <v>1939</v>
      </c>
      <c r="E632" s="7">
        <v>930722</v>
      </c>
      <c r="F632" s="24" t="s">
        <v>1941</v>
      </c>
      <c r="G632" s="5">
        <v>275</v>
      </c>
      <c r="J632" s="24" t="e">
        <f>VLOOKUP(B632,'TIIMES DRAWN'!D:K,8,FALSE)</f>
        <v>#N/A</v>
      </c>
    </row>
    <row r="633" spans="2:10" x14ac:dyDescent="0.25">
      <c r="B633" s="5" t="s">
        <v>2583</v>
      </c>
      <c r="C633" s="5" t="s">
        <v>2584</v>
      </c>
      <c r="D633" s="5" t="s">
        <v>2063</v>
      </c>
      <c r="E633" s="7">
        <v>930173</v>
      </c>
      <c r="F633" s="24" t="s">
        <v>1941</v>
      </c>
      <c r="G633" s="5">
        <v>275</v>
      </c>
      <c r="J633" s="24" t="e">
        <f>VLOOKUP(B633,'TIIMES DRAWN'!D:K,8,FALSE)</f>
        <v>#N/A</v>
      </c>
    </row>
    <row r="634" spans="2:10" x14ac:dyDescent="0.25">
      <c r="B634" s="5" t="s">
        <v>2587</v>
      </c>
      <c r="C634" s="5" t="s">
        <v>2588</v>
      </c>
      <c r="D634" s="5" t="s">
        <v>2063</v>
      </c>
      <c r="E634" s="7">
        <v>930173</v>
      </c>
      <c r="F634" s="24" t="s">
        <v>1941</v>
      </c>
      <c r="G634" s="5">
        <v>275</v>
      </c>
      <c r="J634" s="24" t="e">
        <f>VLOOKUP(B634,'TIIMES DRAWN'!D:K,8,FALSE)</f>
        <v>#N/A</v>
      </c>
    </row>
    <row r="635" spans="2:10" x14ac:dyDescent="0.25">
      <c r="B635" s="5" t="s">
        <v>2592</v>
      </c>
      <c r="C635" s="5" t="s">
        <v>2593</v>
      </c>
      <c r="D635" s="5" t="s">
        <v>1948</v>
      </c>
      <c r="E635" s="7">
        <v>930622</v>
      </c>
      <c r="F635" s="24" t="s">
        <v>1941</v>
      </c>
      <c r="G635" s="5">
        <v>275</v>
      </c>
      <c r="J635" s="24" t="e">
        <f>VLOOKUP(B635,'TIIMES DRAWN'!D:K,8,FALSE)</f>
        <v>#N/A</v>
      </c>
    </row>
    <row r="636" spans="2:10" x14ac:dyDescent="0.25">
      <c r="B636" s="5" t="s">
        <v>2600</v>
      </c>
      <c r="C636" s="5" t="s">
        <v>2601</v>
      </c>
      <c r="D636" s="5" t="s">
        <v>2034</v>
      </c>
      <c r="E636" s="7">
        <v>930422</v>
      </c>
      <c r="F636" s="24" t="s">
        <v>1941</v>
      </c>
      <c r="G636" s="5">
        <v>275</v>
      </c>
      <c r="J636" s="24" t="e">
        <f>VLOOKUP(B636,'TIIMES DRAWN'!D:K,8,FALSE)</f>
        <v>#N/A</v>
      </c>
    </row>
    <row r="637" spans="2:10" x14ac:dyDescent="0.25">
      <c r="B637" s="5" t="s">
        <v>2613</v>
      </c>
      <c r="C637" s="5" t="s">
        <v>2614</v>
      </c>
      <c r="D637" s="5" t="s">
        <v>2034</v>
      </c>
      <c r="E637" s="7">
        <v>930422</v>
      </c>
      <c r="F637" s="24" t="s">
        <v>1941</v>
      </c>
      <c r="G637" s="5">
        <v>275</v>
      </c>
      <c r="J637" s="24" t="e">
        <f>VLOOKUP(B637,'TIIMES DRAWN'!D:K,8,FALSE)</f>
        <v>#N/A</v>
      </c>
    </row>
    <row r="638" spans="2:10" x14ac:dyDescent="0.25">
      <c r="B638" s="5" t="s">
        <v>2616</v>
      </c>
      <c r="C638" s="5" t="s">
        <v>2617</v>
      </c>
      <c r="D638" s="5" t="s">
        <v>2103</v>
      </c>
      <c r="E638" s="7">
        <v>930322</v>
      </c>
      <c r="F638" s="24" t="s">
        <v>1941</v>
      </c>
      <c r="G638" s="5">
        <v>275</v>
      </c>
      <c r="J638" s="24" t="e">
        <f>VLOOKUP(B638,'TIIMES DRAWN'!D:K,8,FALSE)</f>
        <v>#N/A</v>
      </c>
    </row>
    <row r="639" spans="2:10" x14ac:dyDescent="0.25">
      <c r="B639" s="5" t="s">
        <v>2621</v>
      </c>
      <c r="C639" s="5" t="s">
        <v>2622</v>
      </c>
      <c r="D639" s="5" t="s">
        <v>2063</v>
      </c>
      <c r="E639" s="7">
        <v>930173</v>
      </c>
      <c r="F639" s="24" t="s">
        <v>1941</v>
      </c>
      <c r="G639" s="5">
        <v>275</v>
      </c>
      <c r="J639" s="24" t="e">
        <f>VLOOKUP(B639,'TIIMES DRAWN'!D:K,8,FALSE)</f>
        <v>#N/A</v>
      </c>
    </row>
    <row r="640" spans="2:10" x14ac:dyDescent="0.25">
      <c r="B640" s="5" t="s">
        <v>2625</v>
      </c>
      <c r="C640" s="5" t="s">
        <v>2626</v>
      </c>
      <c r="D640" s="5" t="s">
        <v>1976</v>
      </c>
      <c r="E640" s="7">
        <v>930222</v>
      </c>
      <c r="F640" s="24" t="s">
        <v>1941</v>
      </c>
      <c r="G640" s="5">
        <v>275</v>
      </c>
      <c r="J640" s="24" t="e">
        <f>VLOOKUP(B640,'TIIMES DRAWN'!D:K,8,FALSE)</f>
        <v>#N/A</v>
      </c>
    </row>
    <row r="641" spans="2:10" x14ac:dyDescent="0.25">
      <c r="B641" s="5" t="s">
        <v>2634</v>
      </c>
      <c r="C641" s="5" t="s">
        <v>2635</v>
      </c>
      <c r="D641" s="5" t="s">
        <v>2063</v>
      </c>
      <c r="E641" s="7">
        <v>930173</v>
      </c>
      <c r="F641" s="24" t="s">
        <v>1941</v>
      </c>
      <c r="G641" s="5">
        <v>275</v>
      </c>
      <c r="J641" s="24" t="e">
        <f>VLOOKUP(B641,'TIIMES DRAWN'!D:K,8,FALSE)</f>
        <v>#N/A</v>
      </c>
    </row>
    <row r="642" spans="2:10" x14ac:dyDescent="0.25">
      <c r="B642" s="5" t="s">
        <v>2643</v>
      </c>
      <c r="C642" s="5" t="s">
        <v>2644</v>
      </c>
      <c r="D642" s="5" t="s">
        <v>1970</v>
      </c>
      <c r="E642" s="7">
        <v>931222</v>
      </c>
      <c r="F642" s="24" t="s">
        <v>1941</v>
      </c>
      <c r="G642" s="5">
        <v>275</v>
      </c>
      <c r="J642" s="24" t="e">
        <f>VLOOKUP(B642,'TIIMES DRAWN'!D:K,8,FALSE)</f>
        <v>#N/A</v>
      </c>
    </row>
    <row r="643" spans="2:10" hidden="1" x14ac:dyDescent="0.25">
      <c r="B643" s="5" t="s">
        <v>624</v>
      </c>
      <c r="C643" s="5" t="s">
        <v>2646</v>
      </c>
      <c r="D643" s="5" t="s">
        <v>2050</v>
      </c>
      <c r="E643" s="7">
        <v>930822</v>
      </c>
      <c r="F643" s="24" t="s">
        <v>1941</v>
      </c>
      <c r="G643" s="5">
        <v>275</v>
      </c>
      <c r="J643" s="24" t="str">
        <f>VLOOKUP(B643,'TIIMES DRAWN'!D:K,8,FALSE)</f>
        <v>Yes</v>
      </c>
    </row>
    <row r="644" spans="2:10" x14ac:dyDescent="0.25">
      <c r="B644" s="5" t="s">
        <v>2652</v>
      </c>
      <c r="C644" s="5" t="s">
        <v>2653</v>
      </c>
      <c r="D644" s="5" t="s">
        <v>2103</v>
      </c>
      <c r="E644" s="7">
        <v>930322</v>
      </c>
      <c r="F644" s="24" t="s">
        <v>1941</v>
      </c>
      <c r="G644" s="5">
        <v>275</v>
      </c>
      <c r="J644" s="24" t="e">
        <f>VLOOKUP(B644,'TIIMES DRAWN'!D:K,8,FALSE)</f>
        <v>#N/A</v>
      </c>
    </row>
    <row r="645" spans="2:10" x14ac:dyDescent="0.25">
      <c r="B645" s="5" t="s">
        <v>2497</v>
      </c>
      <c r="C645" s="5" t="s">
        <v>2658</v>
      </c>
      <c r="D645" s="5" t="s">
        <v>2063</v>
      </c>
      <c r="E645" s="7">
        <v>930173</v>
      </c>
      <c r="F645" s="24" t="s">
        <v>1941</v>
      </c>
      <c r="G645" s="5">
        <v>275</v>
      </c>
      <c r="J645" s="24" t="e">
        <f>VLOOKUP(B645,'TIIMES DRAWN'!D:K,8,FALSE)</f>
        <v>#N/A</v>
      </c>
    </row>
    <row r="646" spans="2:10" x14ac:dyDescent="0.25">
      <c r="B646" s="27" t="s">
        <v>2661</v>
      </c>
      <c r="C646" s="5" t="s">
        <v>2662</v>
      </c>
      <c r="D646" s="5" t="s">
        <v>1939</v>
      </c>
      <c r="E646" s="7">
        <v>930722</v>
      </c>
      <c r="F646" s="24" t="s">
        <v>1941</v>
      </c>
      <c r="G646" s="5">
        <v>275</v>
      </c>
      <c r="J646" s="24" t="e">
        <f>VLOOKUP(B646,'TIIMES DRAWN'!D:K,8,FALSE)</f>
        <v>#N/A</v>
      </c>
    </row>
    <row r="647" spans="2:10" ht="27" x14ac:dyDescent="0.25">
      <c r="B647" s="27" t="s">
        <v>2664</v>
      </c>
      <c r="C647" s="5" t="s">
        <v>2665</v>
      </c>
      <c r="D647" s="5" t="s">
        <v>2050</v>
      </c>
      <c r="E647" s="7">
        <v>930822</v>
      </c>
      <c r="F647" s="24" t="s">
        <v>1941</v>
      </c>
      <c r="G647" s="5">
        <v>275</v>
      </c>
      <c r="J647" s="24" t="e">
        <f>VLOOKUP(B647,'TIIMES DRAWN'!D:K,8,FALSE)</f>
        <v>#N/A</v>
      </c>
    </row>
    <row r="648" spans="2:10" x14ac:dyDescent="0.25">
      <c r="B648" s="27" t="s">
        <v>2668</v>
      </c>
      <c r="C648" s="5" t="s">
        <v>2669</v>
      </c>
      <c r="D648" s="5" t="s">
        <v>2034</v>
      </c>
      <c r="E648" s="7">
        <v>930422</v>
      </c>
      <c r="F648" s="24" t="s">
        <v>1941</v>
      </c>
      <c r="G648" s="5">
        <v>275</v>
      </c>
      <c r="J648" s="24" t="e">
        <f>VLOOKUP(B648,'TIIMES DRAWN'!D:K,8,FALSE)</f>
        <v>#N/A</v>
      </c>
    </row>
    <row r="649" spans="2:10" x14ac:dyDescent="0.25">
      <c r="B649" s="27" t="s">
        <v>2674</v>
      </c>
      <c r="C649" s="5" t="s">
        <v>2675</v>
      </c>
      <c r="D649" s="5" t="s">
        <v>2063</v>
      </c>
      <c r="E649" s="7">
        <v>930173</v>
      </c>
      <c r="F649" s="24" t="s">
        <v>1941</v>
      </c>
      <c r="G649" s="5">
        <v>275</v>
      </c>
      <c r="J649" s="24" t="e">
        <f>VLOOKUP(B649,'TIIMES DRAWN'!D:K,8,FALSE)</f>
        <v>#N/A</v>
      </c>
    </row>
    <row r="650" spans="2:10" x14ac:dyDescent="0.25">
      <c r="B650" s="27" t="s">
        <v>2684</v>
      </c>
      <c r="C650" s="5" t="s">
        <v>2685</v>
      </c>
      <c r="D650" s="5" t="s">
        <v>2063</v>
      </c>
      <c r="E650" s="7">
        <v>930173</v>
      </c>
      <c r="F650" s="24" t="s">
        <v>1941</v>
      </c>
      <c r="G650" s="5">
        <v>275</v>
      </c>
      <c r="J650" s="24" t="e">
        <f>VLOOKUP(B650,'TIIMES DRAWN'!D:K,8,FALSE)</f>
        <v>#N/A</v>
      </c>
    </row>
    <row r="651" spans="2:10" x14ac:dyDescent="0.25">
      <c r="B651" s="27" t="s">
        <v>2690</v>
      </c>
      <c r="C651" s="5" t="s">
        <v>2691</v>
      </c>
      <c r="D651" s="5" t="s">
        <v>2103</v>
      </c>
      <c r="E651" s="7">
        <v>930322</v>
      </c>
      <c r="F651" s="24" t="s">
        <v>1941</v>
      </c>
      <c r="G651" s="5">
        <v>275</v>
      </c>
      <c r="J651" s="24" t="e">
        <f>VLOOKUP(B651,'TIIMES DRAWN'!D:K,8,FALSE)</f>
        <v>#N/A</v>
      </c>
    </row>
    <row r="652" spans="2:10" x14ac:dyDescent="0.25">
      <c r="B652" s="27" t="s">
        <v>2699</v>
      </c>
      <c r="C652" s="5" t="s">
        <v>2671</v>
      </c>
      <c r="D652" s="5" t="s">
        <v>2034</v>
      </c>
      <c r="E652" s="7">
        <v>930422</v>
      </c>
      <c r="F652" s="24" t="s">
        <v>1941</v>
      </c>
      <c r="G652" s="5">
        <v>275</v>
      </c>
      <c r="J652" s="24" t="e">
        <f>VLOOKUP(B652,'TIIMES DRAWN'!D:K,8,FALSE)</f>
        <v>#N/A</v>
      </c>
    </row>
    <row r="653" spans="2:10" x14ac:dyDescent="0.25">
      <c r="B653" s="27" t="s">
        <v>2700</v>
      </c>
      <c r="C653" s="5" t="s">
        <v>2701</v>
      </c>
      <c r="D653" s="5" t="s">
        <v>1976</v>
      </c>
      <c r="E653" s="7">
        <v>930222</v>
      </c>
      <c r="F653" s="24" t="s">
        <v>1941</v>
      </c>
      <c r="G653" s="5">
        <v>275</v>
      </c>
      <c r="J653" s="24" t="e">
        <f>VLOOKUP(B653,'TIIMES DRAWN'!D:K,8,FALSE)</f>
        <v>#N/A</v>
      </c>
    </row>
    <row r="654" spans="2:10" x14ac:dyDescent="0.25">
      <c r="B654" s="27" t="s">
        <v>2715</v>
      </c>
      <c r="C654" s="5" t="s">
        <v>2716</v>
      </c>
      <c r="D654" s="5" t="s">
        <v>2034</v>
      </c>
      <c r="E654" s="7">
        <v>930422</v>
      </c>
      <c r="F654" s="24" t="s">
        <v>1941</v>
      </c>
      <c r="G654" s="5">
        <v>275</v>
      </c>
      <c r="J654" s="24" t="e">
        <f>VLOOKUP(B654,'TIIMES DRAWN'!D:K,8,FALSE)</f>
        <v>#N/A</v>
      </c>
    </row>
    <row r="655" spans="2:10" ht="15" x14ac:dyDescent="0.25">
      <c r="B655" s="29" t="s">
        <v>2740</v>
      </c>
      <c r="C655" s="5" t="s">
        <v>2741</v>
      </c>
      <c r="D655" s="5" t="s">
        <v>2034</v>
      </c>
      <c r="E655" s="7">
        <v>930473</v>
      </c>
      <c r="F655" s="24" t="s">
        <v>1941</v>
      </c>
      <c r="G655" s="5">
        <v>275</v>
      </c>
      <c r="J655" s="24" t="e">
        <f>VLOOKUP(B655,'TIIMES DRAWN'!D:K,8,FALSE)</f>
        <v>#N/A</v>
      </c>
    </row>
    <row r="656" spans="2:10" ht="15" x14ac:dyDescent="0.25">
      <c r="B656" s="29" t="s">
        <v>2743</v>
      </c>
      <c r="C656" s="5" t="s">
        <v>2744</v>
      </c>
      <c r="D656" s="5" t="s">
        <v>2034</v>
      </c>
      <c r="E656" s="7">
        <v>930422</v>
      </c>
      <c r="F656" s="24" t="s">
        <v>1941</v>
      </c>
      <c r="G656" s="5">
        <v>275</v>
      </c>
      <c r="J656" s="24" t="e">
        <f>VLOOKUP(B656,'TIIMES DRAWN'!D:K,8,FALSE)</f>
        <v>#N/A</v>
      </c>
    </row>
    <row r="657" spans="2:10" ht="15" hidden="1" x14ac:dyDescent="0.25">
      <c r="B657" s="29" t="s">
        <v>1921</v>
      </c>
      <c r="C657" s="5" t="s">
        <v>2747</v>
      </c>
      <c r="D657" s="5" t="s">
        <v>1976</v>
      </c>
      <c r="E657" s="7">
        <v>930222</v>
      </c>
      <c r="F657" s="24" t="s">
        <v>1941</v>
      </c>
      <c r="G657" s="5">
        <v>275</v>
      </c>
      <c r="J657" s="24" t="str">
        <f>VLOOKUP(B657,'TIIMES DRAWN'!D:K,8,FALSE)</f>
        <v>Yes</v>
      </c>
    </row>
    <row r="658" spans="2:10" hidden="1" x14ac:dyDescent="0.25">
      <c r="B658" s="28" t="s">
        <v>1485</v>
      </c>
      <c r="C658" s="30" t="s">
        <v>2778</v>
      </c>
      <c r="D658" s="5" t="s">
        <v>2103</v>
      </c>
      <c r="E658" s="7">
        <v>930322</v>
      </c>
      <c r="F658" s="24" t="s">
        <v>1941</v>
      </c>
      <c r="G658" s="5">
        <v>275</v>
      </c>
      <c r="J658" s="24" t="str">
        <f>VLOOKUP(B658,'TIIMES DRAWN'!D:K,8,FALSE)</f>
        <v>Yes</v>
      </c>
    </row>
  </sheetData>
  <autoFilter ref="B1:J658" xr:uid="{5EDECD20-FF04-4542-ABD8-9F99A203BB09}">
    <filterColumn colId="7">
      <filters blank="1"/>
    </filterColumn>
    <filterColumn colId="8">
      <filters>
        <filter val="#N/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D31A-8430-4AC5-8E0B-8865EF62971F}">
  <dimension ref="A1:C10"/>
  <sheetViews>
    <sheetView tabSelected="1" workbookViewId="0">
      <selection activeCell="D12" sqref="D12"/>
    </sheetView>
  </sheetViews>
  <sheetFormatPr defaultRowHeight="15" x14ac:dyDescent="0.25"/>
  <cols>
    <col min="1" max="1" width="28.7109375" bestFit="1" customWidth="1"/>
    <col min="3" max="3" width="4.5703125" style="40" bestFit="1" customWidth="1"/>
  </cols>
  <sheetData>
    <row r="1" spans="1:3" x14ac:dyDescent="0.25">
      <c r="A1" s="39" t="s">
        <v>2785</v>
      </c>
    </row>
    <row r="3" spans="1:3" x14ac:dyDescent="0.25">
      <c r="A3" s="38" t="s">
        <v>2797</v>
      </c>
      <c r="B3" s="38" t="s">
        <v>2798</v>
      </c>
      <c r="C3" s="41" t="s">
        <v>2799</v>
      </c>
    </row>
    <row r="4" spans="1:3" x14ac:dyDescent="0.25">
      <c r="A4" t="s">
        <v>2786</v>
      </c>
      <c r="B4">
        <v>522</v>
      </c>
    </row>
    <row r="5" spans="1:3" x14ac:dyDescent="0.25">
      <c r="A5" t="s">
        <v>2787</v>
      </c>
      <c r="B5">
        <v>458</v>
      </c>
      <c r="C5" s="42">
        <f>B5/B4</f>
        <v>0.87739463601532564</v>
      </c>
    </row>
    <row r="6" spans="1:3" x14ac:dyDescent="0.25">
      <c r="A6" t="s">
        <v>2788</v>
      </c>
      <c r="B6">
        <v>448</v>
      </c>
      <c r="C6" s="42">
        <f>B6/B4</f>
        <v>0.85823754789272033</v>
      </c>
    </row>
    <row r="7" spans="1:3" x14ac:dyDescent="0.25">
      <c r="A7" s="38" t="s">
        <v>2793</v>
      </c>
      <c r="B7">
        <f>B5-7</f>
        <v>451</v>
      </c>
      <c r="C7" s="42">
        <f>B7/B5</f>
        <v>0.98471615720524019</v>
      </c>
    </row>
    <row r="8" spans="1:3" x14ac:dyDescent="0.25">
      <c r="A8" s="38" t="s">
        <v>2794</v>
      </c>
      <c r="B8">
        <v>7</v>
      </c>
      <c r="C8" s="42">
        <f>B8/B5</f>
        <v>1.5283842794759825E-2</v>
      </c>
    </row>
    <row r="9" spans="1:3" x14ac:dyDescent="0.25">
      <c r="A9" s="38" t="s">
        <v>2795</v>
      </c>
      <c r="B9">
        <v>10</v>
      </c>
    </row>
    <row r="10" spans="1:3" x14ac:dyDescent="0.25">
      <c r="A10" s="38" t="s">
        <v>2796</v>
      </c>
      <c r="B10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TIIMES DRAWN</vt:lpstr>
      <vt:lpstr>MANUAL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SHRIKANT  PATIL</cp:lastModifiedBy>
  <dcterms:modified xsi:type="dcterms:W3CDTF">2024-04-27T06:32:17Z</dcterms:modified>
</cp:coreProperties>
</file>