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V348VM\OneDrive - EY\Desktop\eyWebsite-master\"/>
    </mc:Choice>
  </mc:AlternateContent>
  <xr:revisionPtr revIDLastSave="0" documentId="8_{28F144FD-3986-4AF4-A81A-55EF7411BEC0}" xr6:coauthVersionLast="44" xr6:coauthVersionMax="45" xr10:uidLastSave="{00000000-0000-0000-0000-000000000000}"/>
  <bookViews>
    <workbookView minimized="1" xWindow="1116" yWindow="1116" windowWidth="17280" windowHeight="8964" tabRatio="876" activeTab="1" xr2:uid="{45209C97-030B-49D1-B84F-3828A8968A13}"/>
  </bookViews>
  <sheets>
    <sheet name="Main Page" sheetId="7" r:id="rId1"/>
    <sheet name="Engagament Summary" sheetId="1" r:id="rId2"/>
    <sheet name="Detailed View" sheetId="2" r:id="rId3"/>
    <sheet name="Detailed - 2" sheetId="6" r:id="rId4"/>
    <sheet name="Workpapers" sheetId="4" r:id="rId5"/>
    <sheet name="Reports" sheetId="5" r:id="rId6"/>
  </sheets>
  <definedNames>
    <definedName name="_xlnm._FilterDatabase" localSheetId="3" hidden="1">'Detailed - 2'!$A$7:$N$22</definedName>
    <definedName name="_xlnm._FilterDatabase" localSheetId="2" hidden="1">'Detailed View'!$A$11:$P$78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9" i="2" l="1"/>
  <c r="I79" i="2"/>
  <c r="H79" i="2"/>
  <c r="E79" i="2"/>
  <c r="J56" i="2"/>
  <c r="I56" i="2"/>
  <c r="H56" i="2"/>
  <c r="E56" i="2"/>
  <c r="J32" i="2"/>
  <c r="I32" i="2"/>
  <c r="H32" i="2"/>
  <c r="E32" i="2"/>
  <c r="K67" i="2"/>
  <c r="K65" i="2"/>
  <c r="K62" i="2"/>
  <c r="K61" i="2"/>
  <c r="K60" i="2"/>
  <c r="K59" i="2"/>
  <c r="K48" i="2"/>
  <c r="K47" i="2"/>
  <c r="K45" i="2"/>
  <c r="K41" i="2"/>
  <c r="K40" i="2"/>
  <c r="K39" i="2"/>
  <c r="K56" i="2" s="1"/>
  <c r="K30" i="2"/>
  <c r="K27" i="2"/>
  <c r="K21" i="2"/>
  <c r="K14" i="2"/>
  <c r="K13" i="2"/>
  <c r="K12" i="2"/>
  <c r="K32" i="2" l="1"/>
  <c r="K79" i="2"/>
</calcChain>
</file>

<file path=xl/sharedStrings.xml><?xml version="1.0" encoding="utf-8"?>
<sst xmlns="http://schemas.openxmlformats.org/spreadsheetml/2006/main" count="328" uniqueCount="163">
  <si>
    <t>Domain</t>
  </si>
  <si>
    <t>Control #</t>
  </si>
  <si>
    <t>Issue Status</t>
  </si>
  <si>
    <t>Engagement Type</t>
  </si>
  <si>
    <t>FAIT</t>
  </si>
  <si>
    <t>Applications</t>
  </si>
  <si>
    <t>Operating System</t>
  </si>
  <si>
    <t>Database</t>
  </si>
  <si>
    <t># in which issues were identified</t>
  </si>
  <si>
    <t># of issues</t>
  </si>
  <si>
    <t>Asset wise</t>
  </si>
  <si>
    <t>Domain Wise</t>
  </si>
  <si>
    <t xml:space="preserve">Access Management </t>
  </si>
  <si>
    <t>Change Management</t>
  </si>
  <si>
    <t>Job Management</t>
  </si>
  <si>
    <t>Computer Operations</t>
  </si>
  <si>
    <t># of application with issues</t>
  </si>
  <si>
    <t># of OS with issues</t>
  </si>
  <si>
    <t># of DB with issues</t>
  </si>
  <si>
    <t>Total</t>
  </si>
  <si>
    <t>App1</t>
  </si>
  <si>
    <t>App2</t>
  </si>
  <si>
    <t>App3</t>
  </si>
  <si>
    <t>App4</t>
  </si>
  <si>
    <t>App5</t>
  </si>
  <si>
    <t>App6</t>
  </si>
  <si>
    <t>App7</t>
  </si>
  <si>
    <t>App8</t>
  </si>
  <si>
    <t>App9</t>
  </si>
  <si>
    <t>App10</t>
  </si>
  <si>
    <t>App11</t>
  </si>
  <si>
    <t>App12</t>
  </si>
  <si>
    <t>App13</t>
  </si>
  <si>
    <t>App14</t>
  </si>
  <si>
    <t>App15</t>
  </si>
  <si>
    <t>App16</t>
  </si>
  <si>
    <t>App17</t>
  </si>
  <si>
    <t>App18</t>
  </si>
  <si>
    <t>App19</t>
  </si>
  <si>
    <t>App20</t>
  </si>
  <si>
    <t>OS1</t>
  </si>
  <si>
    <t>OS2</t>
  </si>
  <si>
    <t>OS3</t>
  </si>
  <si>
    <t>OS4</t>
  </si>
  <si>
    <t>OS5</t>
  </si>
  <si>
    <t>OS6</t>
  </si>
  <si>
    <t>OS7</t>
  </si>
  <si>
    <t>OS8</t>
  </si>
  <si>
    <t>OS9</t>
  </si>
  <si>
    <t>OS10</t>
  </si>
  <si>
    <t>OS11</t>
  </si>
  <si>
    <t>OS12</t>
  </si>
  <si>
    <t>OS13</t>
  </si>
  <si>
    <t>OS14</t>
  </si>
  <si>
    <t>OS15</t>
  </si>
  <si>
    <t>OS16</t>
  </si>
  <si>
    <t>OS17</t>
  </si>
  <si>
    <t>OS18</t>
  </si>
  <si>
    <t>OS19</t>
  </si>
  <si>
    <t>OS20</t>
  </si>
  <si>
    <t>DB1</t>
  </si>
  <si>
    <t>DB2</t>
  </si>
  <si>
    <t>DB3</t>
  </si>
  <si>
    <t>DB4</t>
  </si>
  <si>
    <t>DB5</t>
  </si>
  <si>
    <t>DB6</t>
  </si>
  <si>
    <t>DB7</t>
  </si>
  <si>
    <t>DB8</t>
  </si>
  <si>
    <t>DB9</t>
  </si>
  <si>
    <t>DB10</t>
  </si>
  <si>
    <t>DB11</t>
  </si>
  <si>
    <t>DB12</t>
  </si>
  <si>
    <t>DB13</t>
  </si>
  <si>
    <t>DB14</t>
  </si>
  <si>
    <t>DB15</t>
  </si>
  <si>
    <t>DB16</t>
  </si>
  <si>
    <t>DB17</t>
  </si>
  <si>
    <t>DB18</t>
  </si>
  <si>
    <t>DB19</t>
  </si>
  <si>
    <t>DB20</t>
  </si>
  <si>
    <t>Client Name</t>
  </si>
  <si>
    <t>Engagement Partner</t>
  </si>
  <si>
    <t>Engagement Manager</t>
  </si>
  <si>
    <t>Engagement Year</t>
  </si>
  <si>
    <t>Client SPOC</t>
  </si>
  <si>
    <t>Workpapers</t>
  </si>
  <si>
    <t># of Assets</t>
  </si>
  <si>
    <t>Reports</t>
  </si>
  <si>
    <t>Request Status</t>
  </si>
  <si>
    <t>Testing</t>
  </si>
  <si>
    <t>Detailed view &gt;&gt;</t>
  </si>
  <si>
    <t>Assets</t>
  </si>
  <si>
    <t>Number of Controls tested</t>
  </si>
  <si>
    <t>Issues Identified</t>
  </si>
  <si>
    <t>Issues Remediated</t>
  </si>
  <si>
    <t>Access Management</t>
  </si>
  <si>
    <t>Tester</t>
  </si>
  <si>
    <t>Testing not started</t>
  </si>
  <si>
    <t>Remediation Details</t>
  </si>
  <si>
    <t>Tester (PY)</t>
  </si>
  <si>
    <t>Key Client SPOC (PY)</t>
  </si>
  <si>
    <t>Tester (CY)</t>
  </si>
  <si>
    <t>Key Client SPOC (CY)</t>
  </si>
  <si>
    <t>Remediation Testing In-progress</t>
  </si>
  <si>
    <t>&gt;&gt;&gt;&gt; APP</t>
  </si>
  <si>
    <t>&gt;&gt;&gt;&gt; OS</t>
  </si>
  <si>
    <t xml:space="preserve">&gt;&gt;&gt;&gt; DB </t>
  </si>
  <si>
    <t>Credit Suisse</t>
  </si>
  <si>
    <t>Rahul Naik</t>
  </si>
  <si>
    <t>Rahul Laud</t>
  </si>
  <si>
    <t>Tarosh Mehta</t>
  </si>
  <si>
    <t>Application Name</t>
  </si>
  <si>
    <t>Key SPOC</t>
  </si>
  <si>
    <t># of Issues</t>
  </si>
  <si>
    <t>DET</t>
  </si>
  <si>
    <t>OET</t>
  </si>
  <si>
    <t>Comments</t>
  </si>
  <si>
    <t>Overall Conclusion</t>
  </si>
  <si>
    <t>Control Frequency</t>
  </si>
  <si>
    <t>Sample Tested</t>
  </si>
  <si>
    <t>Tool</t>
  </si>
  <si>
    <t>Tarosh</t>
  </si>
  <si>
    <t>Ankit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</si>
  <si>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</si>
  <si>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</si>
  <si>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</si>
  <si>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</si>
  <si>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</si>
  <si>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</si>
  <si>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</si>
  <si>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</si>
  <si>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</si>
  <si>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</si>
  <si>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</si>
  <si>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</si>
  <si>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</si>
  <si>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</si>
  <si>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</si>
  <si>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Effective</t>
  </si>
  <si>
    <t>Not Effective</t>
  </si>
  <si>
    <t>NA</t>
  </si>
  <si>
    <t>Annual</t>
  </si>
  <si>
    <t>Monthly</t>
  </si>
  <si>
    <t>Weekly</t>
  </si>
  <si>
    <t>None</t>
  </si>
  <si>
    <t>Service Now</t>
  </si>
  <si>
    <t>Control M</t>
  </si>
  <si>
    <t>GARS</t>
  </si>
  <si>
    <t>Issue Start date</t>
  </si>
  <si>
    <t>Issue Remediation Date</t>
  </si>
  <si>
    <t>Remediated</t>
  </si>
  <si>
    <t>In-Progress</t>
  </si>
  <si>
    <t>Not Started</t>
  </si>
  <si>
    <t>Issue Deadline</t>
  </si>
  <si>
    <t>Planned Remediation Date</t>
  </si>
  <si>
    <t>Pending</t>
  </si>
  <si>
    <t>Timely Remediation</t>
  </si>
  <si>
    <t>Breached</t>
  </si>
  <si>
    <t>Export to Excel</t>
  </si>
  <si>
    <t>Archived Engagement</t>
  </si>
  <si>
    <t>Existing Engagament</t>
  </si>
  <si>
    <t>New Engagement</t>
  </si>
  <si>
    <t>Almost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</si>
</sst>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1" fillId="2" borderId="0" xfId="0" applyFont="1" applyFill="1" applyBorder="1"/>
    <xf numFmtId="0" fontId="1" fillId="2" borderId="6" xfId="0" applyFont="1" applyFill="1" applyBorder="1"/>
    <xf numFmtId="0" fontId="0" fillId="0" borderId="0" xfId="0" applyFont="1" applyBorder="1"/>
    <xf numFmtId="0" fontId="0" fillId="0" borderId="1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0" xfId="0" applyFont="1" applyBorder="1" applyAlignment="1"/>
    <xf numFmtId="0" fontId="0" fillId="0" borderId="19" xfId="0" applyFont="1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1" fillId="0" borderId="23" xfId="0" applyFont="1" applyBorder="1"/>
    <xf numFmtId="0" fontId="1" fillId="0" borderId="24" xfId="0" applyFont="1" applyBorder="1"/>
    <xf numFmtId="0" fontId="1" fillId="0" borderId="24" xfId="0" applyFont="1" applyBorder="1" applyAlignment="1">
      <alignment horizontal="center"/>
    </xf>
    <xf numFmtId="0" fontId="1" fillId="0" borderId="24" xfId="0" applyFont="1" applyFill="1" applyBorder="1"/>
    <xf numFmtId="0" fontId="1" fillId="0" borderId="25" xfId="0" applyFont="1" applyBorder="1"/>
    <xf numFmtId="0" fontId="1" fillId="0" borderId="26" xfId="0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Font="1" applyFill="1" applyBorder="1"/>
    <xf numFmtId="0" fontId="0" fillId="0" borderId="31" xfId="0" applyFont="1" applyBorder="1"/>
    <xf numFmtId="0" fontId="0" fillId="0" borderId="32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" xfId="0" applyFont="1" applyFill="1" applyBorder="1"/>
    <xf numFmtId="0" fontId="1" fillId="0" borderId="0" xfId="0" applyFont="1" applyBorder="1" applyAlignment="1">
      <alignment horizontal="left"/>
    </xf>
    <xf numFmtId="0" fontId="0" fillId="2" borderId="20" xfId="0" applyFont="1" applyFill="1" applyBorder="1"/>
    <xf numFmtId="0" fontId="0" fillId="2" borderId="14" xfId="0" applyFont="1" applyFill="1" applyBorder="1"/>
    <xf numFmtId="0" fontId="0" fillId="2" borderId="30" xfId="0" applyFont="1" applyFill="1" applyBorder="1"/>
    <xf numFmtId="0" fontId="0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/>
    <xf numFmtId="0" fontId="4" fillId="2" borderId="1" xfId="0" applyFont="1" applyFill="1" applyBorder="1"/>
    <xf numFmtId="14" fontId="4" fillId="2" borderId="1" xfId="0" applyNumberFormat="1" applyFont="1" applyFill="1" applyBorder="1"/>
    <xf numFmtId="0" fontId="4" fillId="4" borderId="1" xfId="0" applyFont="1" applyFill="1" applyBorder="1"/>
    <xf numFmtId="14" fontId="4" fillId="4" borderId="1" xfId="0" applyNumberFormat="1" applyFont="1" applyFill="1" applyBorder="1"/>
    <xf numFmtId="0" fontId="4" fillId="0" borderId="0" xfId="0" applyFont="1"/>
    <xf numFmtId="0" fontId="3" fillId="0" borderId="0" xfId="0" applyFont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Asset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'Engagament Summary'!$B$10</c:f>
              <c:strCache>
                <c:ptCount val="1"/>
                <c:pt idx="0">
                  <c:v>Applications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'Engagament Summary'!$C$9:$E$9</c:f>
              <c:strCache>
                <c:ptCount val="3"/>
                <c:pt idx="0">
                  <c:v># of Assets</c:v>
                </c:pt>
                <c:pt idx="1">
                  <c:v># in which issues were identified</c:v>
                </c:pt>
                <c:pt idx="2">
                  <c:v># of issues</c:v>
                </c:pt>
              </c:strCache>
            </c:strRef>
          </c:cat>
          <c:val>
            <c:numRef>
              <c:f>'Engagament Summary'!$C$10:$E$10</c:f>
              <c:numCache>
                <c:formatCode>General</c:formatCode>
                <c:ptCount val="3"/>
                <c:pt idx="0">
                  <c:v>10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F-492A-B18C-6C7D2D37CCBF}"/>
            </c:ext>
          </c:extLst>
        </c:ser>
        <c:ser>
          <c:idx val="1"/>
          <c:order val="1"/>
          <c:tx>
            <c:strRef>
              <c:f>'Engagament Summary'!$B$11</c:f>
              <c:strCache>
                <c:ptCount val="1"/>
                <c:pt idx="0">
                  <c:v>Operating System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'Engagament Summary'!$C$9:$E$9</c:f>
              <c:strCache>
                <c:ptCount val="3"/>
                <c:pt idx="0">
                  <c:v># of Assets</c:v>
                </c:pt>
                <c:pt idx="1">
                  <c:v># in which issues were identified</c:v>
                </c:pt>
                <c:pt idx="2">
                  <c:v># of issues</c:v>
                </c:pt>
              </c:strCache>
            </c:strRef>
          </c:cat>
          <c:val>
            <c:numRef>
              <c:f>'Engagament Summary'!$C$11:$E$11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F-492A-B18C-6C7D2D37CCBF}"/>
            </c:ext>
          </c:extLst>
        </c:ser>
        <c:ser>
          <c:idx val="2"/>
          <c:order val="2"/>
          <c:tx>
            <c:strRef>
              <c:f>'Engagament Summary'!$B$12</c:f>
              <c:strCache>
                <c:ptCount val="1"/>
                <c:pt idx="0">
                  <c:v>Database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'Engagament Summary'!$C$9:$E$9</c:f>
              <c:strCache>
                <c:ptCount val="3"/>
                <c:pt idx="0">
                  <c:v># of Assets</c:v>
                </c:pt>
                <c:pt idx="1">
                  <c:v># in which issues were identified</c:v>
                </c:pt>
                <c:pt idx="2">
                  <c:v># of issues</c:v>
                </c:pt>
              </c:strCache>
            </c:strRef>
          </c:cat>
          <c:val>
            <c:numRef>
              <c:f>'Engagament Summary'!$C$12:$E$12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F-492A-B18C-6C7D2D37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5949488"/>
        <c:axId val="745947848"/>
      </c:barChart>
      <c:catAx>
        <c:axId val="7459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7848"/>
        <c:crosses val="autoZero"/>
        <c:auto val="1"/>
        <c:lblAlgn val="ctr"/>
        <c:lblOffset val="100"/>
        <c:noMultiLvlLbl val="0"/>
      </c:catAx>
      <c:valAx>
        <c:axId val="74594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494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Domain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'Engagament Summary'!$C$14</c:f>
              <c:strCache>
                <c:ptCount val="1"/>
                <c:pt idx="0">
                  <c:v># of application with issues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'Engagament Summary'!$B$15:$B$18</c:f>
              <c:strCache>
                <c:ptCount val="4"/>
                <c:pt idx="0">
                  <c:v>Access Management </c:v>
                </c:pt>
                <c:pt idx="1">
                  <c:v>Change Management</c:v>
                </c:pt>
                <c:pt idx="2">
                  <c:v>Job Management</c:v>
                </c:pt>
                <c:pt idx="3">
                  <c:v>Computer Operations</c:v>
                </c:pt>
              </c:strCache>
            </c:strRef>
          </c:cat>
          <c:val>
            <c:numRef>
              <c:f>'Engagament Summary'!$C$15:$C$18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D-4797-B3A8-D14D432D2379}"/>
            </c:ext>
          </c:extLst>
        </c:ser>
        <c:ser>
          <c:idx val="1"/>
          <c:order val="1"/>
          <c:tx>
            <c:strRef>
              <c:f>'Engagament Summary'!$D$14</c:f>
              <c:strCache>
                <c:ptCount val="1"/>
                <c:pt idx="0">
                  <c:v># of OS with issues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'Engagament Summary'!$B$15:$B$18</c:f>
              <c:strCache>
                <c:ptCount val="4"/>
                <c:pt idx="0">
                  <c:v>Access Management </c:v>
                </c:pt>
                <c:pt idx="1">
                  <c:v>Change Management</c:v>
                </c:pt>
                <c:pt idx="2">
                  <c:v>Job Management</c:v>
                </c:pt>
                <c:pt idx="3">
                  <c:v>Computer Operations</c:v>
                </c:pt>
              </c:strCache>
            </c:strRef>
          </c:cat>
          <c:val>
            <c:numRef>
              <c:f>'Engagament Summary'!$D$15:$D$18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4D-4797-B3A8-D14D432D2379}"/>
            </c:ext>
          </c:extLst>
        </c:ser>
        <c:ser>
          <c:idx val="2"/>
          <c:order val="2"/>
          <c:tx>
            <c:strRef>
              <c:f>'Engagament Summary'!$E$14</c:f>
              <c:strCache>
                <c:ptCount val="1"/>
                <c:pt idx="0">
                  <c:v># of DB with issues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'Engagament Summary'!$B$15:$B$18</c:f>
              <c:strCache>
                <c:ptCount val="4"/>
                <c:pt idx="0">
                  <c:v>Access Management </c:v>
                </c:pt>
                <c:pt idx="1">
                  <c:v>Change Management</c:v>
                </c:pt>
                <c:pt idx="2">
                  <c:v>Job Management</c:v>
                </c:pt>
                <c:pt idx="3">
                  <c:v>Computer Operations</c:v>
                </c:pt>
              </c:strCache>
            </c:strRef>
          </c:cat>
          <c:val>
            <c:numRef>
              <c:f>'Engagament Summary'!$E$15:$E$18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4D-4797-B3A8-D14D432D2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973696"/>
        <c:axId val="610970088"/>
      </c:barChart>
      <c:catAx>
        <c:axId val="6109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70088"/>
        <c:crosses val="autoZero"/>
        <c:auto val="1"/>
        <c:lblAlgn val="ctr"/>
        <c:lblOffset val="100"/>
        <c:noMultiLvlLbl val="0"/>
      </c:catAx>
      <c:valAx>
        <c:axId val="6109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'Detailed View'!$I$11</c:f>
              <c:strCache>
                <c:ptCount val="1"/>
                <c:pt idx="0">
                  <c:v>Issues Remediated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BF-4A25-A037-6E8D6D07D57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'Detailed View'!$B$12:$B$32</c15:sqref>
                  </c15:fullRef>
                </c:ext>
              </c:extLst>
              <c:f>'Detailed View'!$B$32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'Detailed View'!$I$12:$I$32</c15:sqref>
                  </c15:fullRef>
                </c:ext>
              </c:extLst>
              <c:f>'Detailed View'!$I$32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BF-4A25-A037-6E8D6D07D571}"/>
            </c:ext>
          </c:extLst>
        </c:ser>
        <c:ser>
          <c:idx val="7"/>
          <c:order val="7"/>
          <c:tx>
            <c:strRef>
              <c:f>'Detailed View'!$J$11</c:f>
              <c:strCache>
                <c:ptCount val="1"/>
                <c:pt idx="0">
                  <c:v>Remediation Testing In-progress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'Detailed View'!$B$12:$B$32</c15:sqref>
                  </c15:fullRef>
                </c:ext>
              </c:extLst>
              <c:f>'Detailed View'!$B$32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'Detailed View'!$J$12:$J$32</c15:sqref>
                  </c15:fullRef>
                </c:ext>
              </c:extLst>
              <c:f>'Detailed View'!$J$32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BF-4A25-A037-6E8D6D07D571}"/>
            </c:ext>
          </c:extLst>
        </c:ser>
        <c:ser>
          <c:idx val="8"/>
          <c:order val="8"/>
          <c:tx>
            <c:strRef>
              <c:f>'Detailed View'!$K$11</c:f>
              <c:strCache>
                <c:ptCount val="1"/>
                <c:pt idx="0">
                  <c:v>Testing not started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0BF-4A25-A037-6E8D6D07D57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'Detailed View'!$B$12:$B$32</c15:sqref>
                  </c15:fullRef>
                </c:ext>
              </c:extLst>
              <c:f>'Detailed View'!$B$32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'Detailed View'!$K$12:$K$32</c15:sqref>
                  </c15:fullRef>
                </c:ext>
              </c:extLst>
              <c:f>'Detailed View'!$K$32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BF-4A25-A037-6E8D6D07D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599888"/>
        <c:axId val="893589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'Detailed View'!$C$11</c15:sqref>
                        </c15:formulaRef>
                      </c:ext>
                    </c:extLst>
                    <c:strCache>
                      <c:ptCount val="1"/>
                      <c:pt idx="0">
                        <c:v>Tester (PY)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'Detailed View'!$C$12:$C$32</c15:sqref>
                        </c15:fullRef>
                        <c15:formulaRef>
                          <c15:sqref>'Detailed View'!$C$32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BF-4A25-A037-6E8D6D07D57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'Detailed View'!$D$11</c15:sqref>
                        </c15:formulaRef>
                      </c:ext>
                    </c:extLst>
                    <c:strCache>
                      <c:ptCount val="1"/>
                      <c:pt idx="0">
                        <c:v>Key Client SPOC (PY)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'Detailed View'!$D$12:$D$32</c15:sqref>
                        </c15:fullRef>
                        <c15:formulaRef>
                          <c15:sqref>'Detailed View'!$D$32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BF-4A25-A037-6E8D6D07D57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'Detailed View'!$E$11</c15:sqref>
                        </c15:formulaRef>
                      </c:ext>
                    </c:extLst>
                    <c:strCache>
                      <c:ptCount val="1"/>
                      <c:pt idx="0">
                        <c:v>Number of Controls tested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'Detailed View'!$E$12:$E$32</c15:sqref>
                        </c15:fullRef>
                        <c15:formulaRef>
                          <c15:sqref>'Detailed View'!$E$32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BF-4A25-A037-6E8D6D07D57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'Detailed View'!$F$11</c15:sqref>
                        </c15:formulaRef>
                      </c:ext>
                    </c:extLst>
                    <c:strCache>
                      <c:ptCount val="1"/>
                      <c:pt idx="0">
                        <c:v>Tester (CY)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'Detailed View'!$F$12:$F$32</c15:sqref>
                        </c15:fullRef>
                        <c15:formulaRef>
                          <c15:sqref>'Detailed View'!$F$32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0BF-4A25-A037-6E8D6D07D57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'Detailed View'!$G$11</c15:sqref>
                        </c15:formulaRef>
                      </c:ext>
                    </c:extLst>
                    <c:strCache>
                      <c:ptCount val="1"/>
                      <c:pt idx="0">
                        <c:v>Key Client SPOC (CY)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'Detailed View'!$G$12:$G$32</c15:sqref>
                        </c15:fullRef>
                        <c15:formulaRef>
                          <c15:sqref>'Detailed View'!$G$32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BF-4A25-A037-6E8D6D07D57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'Detailed View'!$H$11</c15:sqref>
                        </c15:formulaRef>
                      </c:ext>
                    </c:extLst>
                    <c:strCache>
                      <c:ptCount val="1"/>
                      <c:pt idx="0">
                        <c:v>Issues Identified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'Detailed View'!$H$12:$H$32</c15:sqref>
                        </c15:fullRef>
                        <c15:formulaRef>
                          <c15:sqref>'Detailed View'!$H$32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BF-4A25-A037-6E8D6D07D571}"/>
                  </c:ext>
                </c:extLst>
              </c15:ser>
            </c15:filteredBarSeries>
          </c:ext>
        </c:extLst>
      </c:barChart>
      <c:catAx>
        <c:axId val="893599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3589720"/>
        <c:crosses val="autoZero"/>
        <c:auto val="1"/>
        <c:lblAlgn val="ctr"/>
        <c:lblOffset val="100"/>
        <c:noMultiLvlLbl val="0"/>
      </c:catAx>
      <c:valAx>
        <c:axId val="89358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99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'Detailed View'!$I$11</c:f>
              <c:strCache>
                <c:ptCount val="1"/>
                <c:pt idx="0">
                  <c:v>Issues Remediated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F9-4704-A715-4DBC7B8B295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'Detailed View'!$B$12:$B$32</c15:sqref>
                  </c15:fullRef>
                </c:ext>
              </c:extLst>
              <c:f>'Detailed View'!$B$32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'Detailed View'!$I$12:$I$32</c15:sqref>
                  </c15:fullRef>
                </c:ext>
              </c:extLst>
              <c:f>'Detailed View'!$I$32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9-4704-A715-4DBC7B8B2954}"/>
            </c:ext>
          </c:extLst>
        </c:ser>
        <c:ser>
          <c:idx val="7"/>
          <c:order val="7"/>
          <c:tx>
            <c:strRef>
              <c:f>'Detailed View'!$J$11</c:f>
              <c:strCache>
                <c:ptCount val="1"/>
                <c:pt idx="0">
                  <c:v>Remediation Testing In-progress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'Detailed View'!$B$12:$B$32</c15:sqref>
                  </c15:fullRef>
                </c:ext>
              </c:extLst>
              <c:f>'Detailed View'!$B$32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'Detailed View'!$J$12:$J$32</c15:sqref>
                  </c15:fullRef>
                </c:ext>
              </c:extLst>
              <c:f>'Detailed View'!$J$32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F9-4704-A715-4DBC7B8B2954}"/>
            </c:ext>
          </c:extLst>
        </c:ser>
        <c:ser>
          <c:idx val="8"/>
          <c:order val="8"/>
          <c:tx>
            <c:strRef>
              <c:f>'Detailed View'!$K$11</c:f>
              <c:strCache>
                <c:ptCount val="1"/>
                <c:pt idx="0">
                  <c:v>Testing not started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DF9-4704-A715-4DBC7B8B295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'Detailed View'!$B$12:$B$32</c15:sqref>
                  </c15:fullRef>
                </c:ext>
              </c:extLst>
              <c:f>'Detailed View'!$B$32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'Detailed View'!$K$12:$K$32</c15:sqref>
                  </c15:fullRef>
                </c:ext>
              </c:extLst>
              <c:f>'Detailed View'!$K$32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F9-4704-A715-4DBC7B8B2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599888"/>
        <c:axId val="893589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'Detailed View'!$C$11</c15:sqref>
                        </c15:formulaRef>
                      </c:ext>
                    </c:extLst>
                    <c:strCache>
                      <c:ptCount val="1"/>
                      <c:pt idx="0">
                        <c:v>Tester (PY)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'Detailed View'!$C$12:$C$32</c15:sqref>
                        </c15:fullRef>
                        <c15:formulaRef>
                          <c15:sqref>'Detailed View'!$C$32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DF9-4704-A715-4DBC7B8B295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'Detailed View'!$D$11</c15:sqref>
                        </c15:formulaRef>
                      </c:ext>
                    </c:extLst>
                    <c:strCache>
                      <c:ptCount val="1"/>
                      <c:pt idx="0">
                        <c:v>Key Client SPOC (PY)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'Detailed View'!$D$12:$D$32</c15:sqref>
                        </c15:fullRef>
                        <c15:formulaRef>
                          <c15:sqref>'Detailed View'!$D$32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DF9-4704-A715-4DBC7B8B295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'Detailed View'!$E$11</c15:sqref>
                        </c15:formulaRef>
                      </c:ext>
                    </c:extLst>
                    <c:strCache>
                      <c:ptCount val="1"/>
                      <c:pt idx="0">
                        <c:v>Number of Controls tested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'Detailed View'!$E$12:$E$32</c15:sqref>
                        </c15:fullRef>
                        <c15:formulaRef>
                          <c15:sqref>'Detailed View'!$E$32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DF9-4704-A715-4DBC7B8B295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'Detailed View'!$F$11</c15:sqref>
                        </c15:formulaRef>
                      </c:ext>
                    </c:extLst>
                    <c:strCache>
                      <c:ptCount val="1"/>
                      <c:pt idx="0">
                        <c:v>Tester (CY)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'Detailed View'!$F$12:$F$32</c15:sqref>
                        </c15:fullRef>
                        <c15:formulaRef>
                          <c15:sqref>'Detailed View'!$F$32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DF9-4704-A715-4DBC7B8B295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'Detailed View'!$G$11</c15:sqref>
                        </c15:formulaRef>
                      </c:ext>
                    </c:extLst>
                    <c:strCache>
                      <c:ptCount val="1"/>
                      <c:pt idx="0">
                        <c:v>Key Client SPOC (CY)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'Detailed View'!$G$12:$G$32</c15:sqref>
                        </c15:fullRef>
                        <c15:formulaRef>
                          <c15:sqref>'Detailed View'!$G$32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DF9-4704-A715-4DBC7B8B295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'Detailed View'!$H$11</c15:sqref>
                        </c15:formulaRef>
                      </c:ext>
                    </c:extLst>
                    <c:strCache>
                      <c:ptCount val="1"/>
                      <c:pt idx="0">
                        <c:v>Issues Identified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'Detailed View'!$H$12:$H$32</c15:sqref>
                        </c15:fullRef>
                        <c15:formulaRef>
                          <c15:sqref>'Detailed View'!$H$32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DF9-4704-A715-4DBC7B8B2954}"/>
                  </c:ext>
                </c:extLst>
              </c15:ser>
            </c15:filteredBarSeries>
          </c:ext>
        </c:extLst>
      </c:barChart>
      <c:catAx>
        <c:axId val="893599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3589720"/>
        <c:crosses val="autoZero"/>
        <c:auto val="1"/>
        <c:lblAlgn val="ctr"/>
        <c:lblOffset val="100"/>
        <c:noMultiLvlLbl val="0"/>
      </c:catAx>
      <c:valAx>
        <c:axId val="89358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99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strRef>
              <c:f>'Detailed View'!$I$11</c:f>
              <c:strCache>
                <c:ptCount val="1"/>
                <c:pt idx="0">
                  <c:v>Issues Remediated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8C-4751-96DF-9084B10F491D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'Detailed View'!$B$12:$B$32</c15:sqref>
                  </c15:fullRef>
                </c:ext>
              </c:extLst>
              <c:f>'Detailed View'!$B$32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'Detailed View'!$I$12:$I$32</c15:sqref>
                  </c15:fullRef>
                </c:ext>
              </c:extLst>
              <c:f>'Detailed View'!$I$32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8C-4751-96DF-9084B10F491D}"/>
            </c:ext>
          </c:extLst>
        </c:ser>
        <c:ser>
          <c:idx val="7"/>
          <c:order val="7"/>
          <c:tx>
            <c:strRef>
              <c:f>'Detailed View'!$J$11</c:f>
              <c:strCache>
                <c:ptCount val="1"/>
                <c:pt idx="0">
                  <c:v>Remediation Testing In-progress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'Detailed View'!$B$12:$B$32</c15:sqref>
                  </c15:fullRef>
                </c:ext>
              </c:extLst>
              <c:f>'Detailed View'!$B$32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'Detailed View'!$J$12:$J$32</c15:sqref>
                  </c15:fullRef>
                </c:ext>
              </c:extLst>
              <c:f>'Detailed View'!$J$32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8C-4751-96DF-9084B10F491D}"/>
            </c:ext>
          </c:extLst>
        </c:ser>
        <c:ser>
          <c:idx val="8"/>
          <c:order val="8"/>
          <c:tx>
            <c:strRef>
              <c:f>'Detailed View'!$K$11</c:f>
              <c:strCache>
                <c:ptCount val="1"/>
                <c:pt idx="0">
                  <c:v>Testing not started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08C-4751-96DF-9084B10F491D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'Detailed View'!$B$12:$B$32</c15:sqref>
                  </c15:fullRef>
                </c:ext>
              </c:extLst>
              <c:f>'Detailed View'!$B$32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'Detailed View'!$K$12:$K$32</c15:sqref>
                  </c15:fullRef>
                </c:ext>
              </c:extLst>
              <c:f>'Detailed View'!$K$32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C-4751-96DF-9084B10F4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599888"/>
        <c:axId val="8935897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'Detailed View'!$C$11</c15:sqref>
                        </c15:formulaRef>
                      </c:ext>
                    </c:extLst>
                    <c:strCache>
                      <c:ptCount val="1"/>
                      <c:pt idx="0">
                        <c:v>Tester (PY)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'Detailed View'!$C$12:$C$32</c15:sqref>
                        </c15:fullRef>
                        <c15:formulaRef>
                          <c15:sqref>'Detailed View'!$C$32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08C-4751-96DF-9084B10F491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'Detailed View'!$D$11</c15:sqref>
                        </c15:formulaRef>
                      </c:ext>
                    </c:extLst>
                    <c:strCache>
                      <c:ptCount val="1"/>
                      <c:pt idx="0">
                        <c:v>Key Client SPOC (PY)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'Detailed View'!$D$12:$D$32</c15:sqref>
                        </c15:fullRef>
                        <c15:formulaRef>
                          <c15:sqref>'Detailed View'!$D$32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8C-4751-96DF-9084B10F491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'Detailed View'!$E$11</c15:sqref>
                        </c15:formulaRef>
                      </c:ext>
                    </c:extLst>
                    <c:strCache>
                      <c:ptCount val="1"/>
                      <c:pt idx="0">
                        <c:v>Number of Controls tested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'Detailed View'!$E$12:$E$32</c15:sqref>
                        </c15:fullRef>
                        <c15:formulaRef>
                          <c15:sqref>'Detailed View'!$E$32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08C-4751-96DF-9084B10F491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'Detailed View'!$F$11</c15:sqref>
                        </c15:formulaRef>
                      </c:ext>
                    </c:extLst>
                    <c:strCache>
                      <c:ptCount val="1"/>
                      <c:pt idx="0">
                        <c:v>Tester (CY)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'Detailed View'!$F$12:$F$32</c15:sqref>
                        </c15:fullRef>
                        <c15:formulaRef>
                          <c15:sqref>'Detailed View'!$F$32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08C-4751-96DF-9084B10F491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'Detailed View'!$G$11</c15:sqref>
                        </c15:formulaRef>
                      </c:ext>
                    </c:extLst>
                    <c:strCache>
                      <c:ptCount val="1"/>
                      <c:pt idx="0">
                        <c:v>Key Client SPOC (CY)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'Detailed View'!$G$12:$G$32</c15:sqref>
                        </c15:fullRef>
                        <c15:formulaRef>
                          <c15:sqref>'Detailed View'!$G$32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08C-4751-96DF-9084B10F491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'Detailed View'!$H$11</c15:sqref>
                        </c15:formulaRef>
                      </c:ext>
                    </c:extLst>
                    <c:strCache>
                      <c:ptCount val="1"/>
                      <c:pt idx="0">
                        <c:v>Issues Identified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'Detailed View'!$B$12:$B$32</c15:sqref>
                        </c15:fullRef>
                        <c15:formulaRef>
                          <c15:sqref>'Detailed View'!$B$32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'Detailed View'!$H$12:$H$32</c15:sqref>
                        </c15:fullRef>
                        <c15:formulaRef>
                          <c15:sqref>'Detailed View'!$H$32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08C-4751-96DF-9084B10F491D}"/>
                  </c:ext>
                </c:extLst>
              </c15:ser>
            </c15:filteredBarSeries>
          </c:ext>
        </c:extLst>
      </c:barChart>
      <c:catAx>
        <c:axId val="893599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3589720"/>
        <c:crosses val="autoZero"/>
        <c:auto val="1"/>
        <c:lblAlgn val="ctr"/>
        <c:lblOffset val="100"/>
        <c:noMultiLvlLbl val="0"/>
      </c:catAx>
      <c:valAx>
        <c:axId val="89358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599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345141</xdr:colOff>
      <xdr:row>18</xdr:row>
      <xdr:rowOff>165847</xdr:rowOff>
    </xdr:from>
    <xdr:to>
      <xdr:col>2</xdr:col>
      <xdr:colOff>2061883</xdr:colOff>
      <xdr:row>32</xdr:row>
      <xdr:rowOff>8964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97CCF-167E-4C5A-809C-E4A9F1A3D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2057400</xdr:colOff>
      <xdr:row>18</xdr:row>
      <xdr:rowOff>121024</xdr:rowOff>
    </xdr:from>
    <xdr:to>
      <xdr:col>5</xdr:col>
      <xdr:colOff>62753</xdr:colOff>
      <xdr:row>31</xdr:row>
      <xdr:rowOff>179293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E7104-64F5-4604-B29B-18A181F49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0</xdr:row>
      <xdr:rowOff>45720</xdr:rowOff>
    </xdr:from>
    <xdr:to>
      <xdr:col>4</xdr:col>
      <xdr:colOff>670560</xdr:colOff>
      <xdr:row>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D3870-E6DC-4D10-B4D6-865D4E26F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1082040</xdr:colOff>
      <xdr:row>0</xdr:row>
      <xdr:rowOff>30480</xdr:rowOff>
    </xdr:from>
    <xdr:to>
      <xdr:col>6</xdr:col>
      <xdr:colOff>83820</xdr:colOff>
      <xdr:row>9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F27C1-E8FD-4268-ABA7-8E4DD27C3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563880</xdr:colOff>
      <xdr:row>0</xdr:row>
      <xdr:rowOff>38100</xdr:rowOff>
    </xdr:from>
    <xdr:to>
      <xdr:col>7</xdr:col>
      <xdr:colOff>906780</xdr:colOff>
      <xdr:row>9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294043-C1B7-4762-ACDA-5890C26CE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0F40-1562-4D57-B663-3A45930BF71B}">
  <dimension ref="B2:C6"/>
  <sheetViews>
    <sheetView workbookViewId="0">
      <selection activeCell="C4" sqref="C4"/>
    </sheetView>
  </sheetViews>
  <sheetFormatPr defaultRowHeight="14.4" x14ac:dyDescent="0.3"/>
  <cols>
    <col min="2" max="2" width="18.6640625" bestFit="1" customWidth="1"/>
    <col min="3" max="3" width="11.44140625" bestFit="1" customWidth="1"/>
  </cols>
  <sheetData>
    <row r="2" spans="2:3" x14ac:dyDescent="0.3">
      <c r="B2" t="s">
        <v>159</v>
      </c>
      <c r="C2" t="s">
        <v>162</v>
      </c>
    </row>
    <row r="4" spans="2:3" x14ac:dyDescent="0.3">
      <c r="B4" t="s">
        <v>161</v>
      </c>
    </row>
    <row r="6" spans="2:3" x14ac:dyDescent="0.3">
      <c r="B6" t="s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C69E-533C-42B7-9279-697EB75DDD29}">
  <dimension ref="A1:G33"/>
  <sheetViews>
    <sheetView showGridLines="0" tabSelected="1" zoomScale="85" workbookViewId="0">
      <selection activeCell="B14" sqref="B14:F18"/>
    </sheetView>
  </sheetViews>
  <sheetFormatPr defaultRowHeight="14.4" x14ac:dyDescent="0.3"/>
  <cols>
    <col min="2" max="2" width="20.77734375" bestFit="1" customWidth="1"/>
    <col min="3" max="3" width="37.44140625" bestFit="1" customWidth="1"/>
    <col min="4" max="4" width="30.33203125" bestFit="1" customWidth="1"/>
    <col min="5" max="5" width="17.6640625" bestFit="1" customWidth="1"/>
    <col min="6" max="6" width="14.33203125" style="2" bestFit="1" customWidth="1"/>
    <col min="7" max="7" width="21.33203125" bestFit="1" customWidth="1"/>
    <col min="8" max="8" width="10.5546875" bestFit="1" customWidth="1"/>
  </cols>
  <sheetData>
    <row r="1" spans="1:7" x14ac:dyDescent="0.3">
      <c r="A1" s="10"/>
      <c r="B1" s="11"/>
      <c r="C1" s="11"/>
      <c r="D1" s="11"/>
      <c r="E1" s="11"/>
      <c r="F1" s="12"/>
      <c r="G1" s="13"/>
    </row>
    <row r="2" spans="1:7" x14ac:dyDescent="0.3">
      <c r="A2" s="14"/>
      <c r="B2" s="4" t="s">
        <v>80</v>
      </c>
      <c r="C2" s="4" t="s">
        <v>107</v>
      </c>
      <c r="D2" s="20" t="s">
        <v>85</v>
      </c>
      <c r="E2" s="20" t="s">
        <v>87</v>
      </c>
      <c r="F2" s="20" t="s">
        <v>88</v>
      </c>
      <c r="G2" s="21" t="s">
        <v>89</v>
      </c>
    </row>
    <row r="3" spans="1:7" x14ac:dyDescent="0.3">
      <c r="A3" s="14"/>
      <c r="B3" s="4" t="s">
        <v>3</v>
      </c>
      <c r="C3" s="4" t="s">
        <v>4</v>
      </c>
      <c r="D3" s="3"/>
      <c r="E3" s="3"/>
      <c r="F3" s="5"/>
      <c r="G3" s="15"/>
    </row>
    <row r="4" spans="1:7" x14ac:dyDescent="0.3">
      <c r="A4" s="14"/>
      <c r="B4" s="4" t="s">
        <v>81</v>
      </c>
      <c r="C4" s="4" t="s">
        <v>108</v>
      </c>
      <c r="D4" s="3"/>
      <c r="E4" s="3"/>
      <c r="F4" s="5"/>
      <c r="G4" s="15"/>
    </row>
    <row r="5" spans="1:7" x14ac:dyDescent="0.3">
      <c r="A5" s="14"/>
      <c r="B5" s="4" t="s">
        <v>82</v>
      </c>
      <c r="C5" s="4" t="s">
        <v>109</v>
      </c>
      <c r="D5" s="3"/>
      <c r="E5" s="3"/>
      <c r="F5" s="5"/>
      <c r="G5" s="15"/>
    </row>
    <row r="6" spans="1:7" x14ac:dyDescent="0.3">
      <c r="A6" s="14"/>
      <c r="B6" s="4" t="s">
        <v>83</v>
      </c>
      <c r="C6" s="52">
        <v>2019</v>
      </c>
      <c r="D6" s="3"/>
      <c r="E6" s="3"/>
      <c r="F6" s="5"/>
      <c r="G6" s="15"/>
    </row>
    <row r="7" spans="1:7" x14ac:dyDescent="0.3">
      <c r="A7" s="14"/>
      <c r="B7" s="4" t="s">
        <v>84</v>
      </c>
      <c r="C7" s="4" t="s">
        <v>110</v>
      </c>
      <c r="D7" s="3"/>
      <c r="E7" s="3"/>
      <c r="F7" s="5"/>
      <c r="G7" s="15"/>
    </row>
    <row r="8" spans="1:7" x14ac:dyDescent="0.3">
      <c r="A8" s="14"/>
      <c r="B8" s="4"/>
      <c r="C8" s="4"/>
      <c r="D8" s="3"/>
      <c r="E8" s="3"/>
      <c r="F8" s="5"/>
      <c r="G8" s="15"/>
    </row>
    <row r="9" spans="1:7" x14ac:dyDescent="0.3">
      <c r="A9" s="14"/>
      <c r="B9" s="6" t="s">
        <v>10</v>
      </c>
      <c r="C9" s="6" t="s">
        <v>86</v>
      </c>
      <c r="D9" s="6" t="s">
        <v>8</v>
      </c>
      <c r="E9" s="6" t="s">
        <v>9</v>
      </c>
      <c r="F9" s="5"/>
      <c r="G9" s="15"/>
    </row>
    <row r="10" spans="1:7" x14ac:dyDescent="0.3">
      <c r="A10" s="14"/>
      <c r="B10" s="6" t="s">
        <v>5</v>
      </c>
      <c r="C10" s="7">
        <v>10</v>
      </c>
      <c r="D10" s="7">
        <v>3</v>
      </c>
      <c r="E10" s="7">
        <v>9</v>
      </c>
      <c r="F10" s="5"/>
      <c r="G10" s="15"/>
    </row>
    <row r="11" spans="1:7" x14ac:dyDescent="0.3">
      <c r="A11" s="14"/>
      <c r="B11" s="6" t="s">
        <v>6</v>
      </c>
      <c r="C11" s="7">
        <v>10</v>
      </c>
      <c r="D11" s="7">
        <v>2</v>
      </c>
      <c r="E11" s="7">
        <v>7</v>
      </c>
      <c r="F11" s="5"/>
      <c r="G11" s="15"/>
    </row>
    <row r="12" spans="1:7" x14ac:dyDescent="0.3">
      <c r="A12" s="14"/>
      <c r="B12" s="6" t="s">
        <v>7</v>
      </c>
      <c r="C12" s="7">
        <v>10</v>
      </c>
      <c r="D12" s="7">
        <v>1</v>
      </c>
      <c r="E12" s="7">
        <v>1</v>
      </c>
      <c r="F12" s="5"/>
      <c r="G12" s="15"/>
    </row>
    <row r="13" spans="1:7" x14ac:dyDescent="0.3">
      <c r="A13" s="14"/>
      <c r="B13" s="3"/>
      <c r="C13" s="3"/>
      <c r="D13" s="3"/>
      <c r="E13" s="3"/>
      <c r="F13" s="5"/>
      <c r="G13" s="15"/>
    </row>
    <row r="14" spans="1:7" x14ac:dyDescent="0.3">
      <c r="A14" s="14"/>
      <c r="B14" s="6" t="s">
        <v>11</v>
      </c>
      <c r="C14" s="6" t="s">
        <v>16</v>
      </c>
      <c r="D14" s="6" t="s">
        <v>17</v>
      </c>
      <c r="E14" s="6" t="s">
        <v>18</v>
      </c>
      <c r="F14" s="8" t="s">
        <v>19</v>
      </c>
      <c r="G14" s="15"/>
    </row>
    <row r="15" spans="1:7" x14ac:dyDescent="0.3">
      <c r="A15" s="14"/>
      <c r="B15" s="6" t="s">
        <v>12</v>
      </c>
      <c r="C15" s="7">
        <v>3</v>
      </c>
      <c r="D15" s="7">
        <v>2</v>
      </c>
      <c r="E15" s="7">
        <v>2</v>
      </c>
      <c r="F15" s="9">
        <v>7</v>
      </c>
      <c r="G15" s="15"/>
    </row>
    <row r="16" spans="1:7" x14ac:dyDescent="0.3">
      <c r="A16" s="14"/>
      <c r="B16" s="6" t="s">
        <v>13</v>
      </c>
      <c r="C16" s="7">
        <v>2</v>
      </c>
      <c r="D16" s="7">
        <v>3</v>
      </c>
      <c r="E16" s="7">
        <v>3</v>
      </c>
      <c r="F16" s="9">
        <v>8</v>
      </c>
      <c r="G16" s="15"/>
    </row>
    <row r="17" spans="1:7" x14ac:dyDescent="0.3">
      <c r="A17" s="14"/>
      <c r="B17" s="6" t="s">
        <v>14</v>
      </c>
      <c r="C17" s="7">
        <v>3</v>
      </c>
      <c r="D17" s="7">
        <v>2</v>
      </c>
      <c r="E17" s="7">
        <v>4</v>
      </c>
      <c r="F17" s="9">
        <v>9</v>
      </c>
      <c r="G17" s="15"/>
    </row>
    <row r="18" spans="1:7" x14ac:dyDescent="0.3">
      <c r="A18" s="14"/>
      <c r="B18" s="6" t="s">
        <v>15</v>
      </c>
      <c r="C18" s="7">
        <v>1</v>
      </c>
      <c r="D18" s="7">
        <v>1</v>
      </c>
      <c r="E18" s="7">
        <v>2</v>
      </c>
      <c r="F18" s="9">
        <v>4</v>
      </c>
      <c r="G18" s="15"/>
    </row>
    <row r="19" spans="1:7" x14ac:dyDescent="0.3">
      <c r="A19" s="14"/>
      <c r="B19" s="3"/>
      <c r="C19" s="3"/>
      <c r="D19" s="3"/>
      <c r="E19" s="3"/>
      <c r="F19" s="5"/>
      <c r="G19" s="15"/>
    </row>
    <row r="20" spans="1:7" x14ac:dyDescent="0.3">
      <c r="A20" s="14"/>
      <c r="B20" s="3"/>
      <c r="C20" s="3"/>
      <c r="D20" s="3"/>
      <c r="E20" s="3"/>
      <c r="F20" s="5"/>
      <c r="G20" s="15"/>
    </row>
    <row r="21" spans="1:7" x14ac:dyDescent="0.3">
      <c r="A21" s="14"/>
      <c r="B21" s="3"/>
      <c r="C21" s="3"/>
      <c r="D21" s="3"/>
      <c r="E21" s="3"/>
      <c r="F21" s="5"/>
      <c r="G21" s="15"/>
    </row>
    <row r="22" spans="1:7" x14ac:dyDescent="0.3">
      <c r="A22" s="14"/>
      <c r="B22" s="3"/>
      <c r="C22" s="3"/>
      <c r="D22" s="3"/>
      <c r="E22" s="3"/>
      <c r="F22" s="5"/>
      <c r="G22" s="15"/>
    </row>
    <row r="23" spans="1:7" x14ac:dyDescent="0.3">
      <c r="A23" s="14"/>
      <c r="B23" s="3"/>
      <c r="C23" s="3"/>
      <c r="D23" s="3"/>
      <c r="E23" s="3"/>
      <c r="F23" s="5"/>
      <c r="G23" s="15"/>
    </row>
    <row r="24" spans="1:7" x14ac:dyDescent="0.3">
      <c r="A24" s="14"/>
      <c r="B24" s="3"/>
      <c r="C24" s="3"/>
      <c r="D24" s="3"/>
      <c r="E24" s="3"/>
      <c r="F24" s="5"/>
      <c r="G24" s="15"/>
    </row>
    <row r="25" spans="1:7" x14ac:dyDescent="0.3">
      <c r="A25" s="14"/>
      <c r="B25" s="3"/>
      <c r="C25" s="3"/>
      <c r="D25" s="3"/>
      <c r="E25" s="3"/>
      <c r="F25" s="5"/>
      <c r="G25" s="67" t="s">
        <v>90</v>
      </c>
    </row>
    <row r="26" spans="1:7" x14ac:dyDescent="0.3">
      <c r="A26" s="14"/>
      <c r="B26" s="3"/>
      <c r="C26" s="3"/>
      <c r="D26" s="3"/>
      <c r="E26" s="3"/>
      <c r="F26" s="5"/>
      <c r="G26" s="67"/>
    </row>
    <row r="27" spans="1:7" x14ac:dyDescent="0.3">
      <c r="A27" s="14"/>
      <c r="B27" s="3"/>
      <c r="C27" s="3"/>
      <c r="D27" s="3"/>
      <c r="E27" s="3"/>
      <c r="F27" s="5"/>
      <c r="G27" s="67"/>
    </row>
    <row r="28" spans="1:7" x14ac:dyDescent="0.3">
      <c r="A28" s="14"/>
      <c r="B28" s="3"/>
      <c r="C28" s="3"/>
      <c r="D28" s="3"/>
      <c r="E28" s="3"/>
      <c r="F28" s="5"/>
      <c r="G28" s="67"/>
    </row>
    <row r="29" spans="1:7" x14ac:dyDescent="0.3">
      <c r="A29" s="14"/>
      <c r="B29" s="3"/>
      <c r="C29" s="3"/>
      <c r="D29" s="3"/>
      <c r="E29" s="3"/>
      <c r="F29" s="5"/>
      <c r="G29" s="15"/>
    </row>
    <row r="30" spans="1:7" x14ac:dyDescent="0.3">
      <c r="A30" s="14"/>
      <c r="B30" s="3"/>
      <c r="C30" s="3"/>
      <c r="D30" s="3"/>
      <c r="E30" s="3"/>
      <c r="F30" s="5"/>
      <c r="G30" s="15"/>
    </row>
    <row r="31" spans="1:7" x14ac:dyDescent="0.3">
      <c r="A31" s="14"/>
      <c r="B31" s="3"/>
      <c r="C31" s="3"/>
      <c r="D31" s="3"/>
      <c r="E31" s="3"/>
      <c r="F31" s="5"/>
      <c r="G31" s="15"/>
    </row>
    <row r="32" spans="1:7" x14ac:dyDescent="0.3">
      <c r="A32" s="14"/>
      <c r="B32" s="3"/>
      <c r="C32" s="3"/>
      <c r="D32" s="3"/>
      <c r="E32" s="3"/>
      <c r="F32" s="5"/>
      <c r="G32" s="15"/>
    </row>
    <row r="33" spans="1:7" ht="15" thickBot="1" x14ac:dyDescent="0.35">
      <c r="A33" s="16"/>
      <c r="B33" s="17"/>
      <c r="C33" s="17"/>
      <c r="D33" s="17"/>
      <c r="E33" s="17"/>
      <c r="F33" s="18"/>
      <c r="G33" s="19"/>
    </row>
  </sheetData>
  <mergeCells count="1">
    <mergeCell ref="G25:G28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A1158-6460-43BF-9245-D6C57D0DF1B7}">
  <dimension ref="B3:K79"/>
  <sheetViews>
    <sheetView showGridLines="0" workbookViewId="0">
      <selection activeCell="D1" sqref="D1"/>
    </sheetView>
  </sheetViews>
  <sheetFormatPr defaultRowHeight="14.4" x14ac:dyDescent="0.3"/>
  <cols>
    <col min="1" max="1" width="6.33203125" customWidth="1"/>
    <col min="2" max="2" width="8.5546875" bestFit="1" customWidth="1"/>
    <col min="3" max="3" width="12.21875" bestFit="1" customWidth="1"/>
    <col min="4" max="4" width="20.6640625" bestFit="1" customWidth="1"/>
    <col min="5" max="5" width="28" bestFit="1" customWidth="1"/>
    <col min="6" max="6" width="12.21875" bestFit="1" customWidth="1"/>
    <col min="7" max="7" width="20.6640625" bestFit="1" customWidth="1"/>
    <col min="8" max="8" width="16.88671875" bestFit="1" customWidth="1"/>
    <col min="9" max="9" width="18.88671875" bestFit="1" customWidth="1"/>
    <col min="10" max="10" width="30.6640625" bestFit="1" customWidth="1"/>
    <col min="11" max="11" width="19" bestFit="1" customWidth="1"/>
  </cols>
  <sheetData>
    <row r="3" spans="2:11" x14ac:dyDescent="0.3">
      <c r="B3" s="1" t="s">
        <v>104</v>
      </c>
      <c r="I3" s="1" t="s">
        <v>158</v>
      </c>
    </row>
    <row r="4" spans="2:11" x14ac:dyDescent="0.3">
      <c r="B4" s="1" t="s">
        <v>105</v>
      </c>
    </row>
    <row r="5" spans="2:11" x14ac:dyDescent="0.3">
      <c r="B5" s="1" t="s">
        <v>106</v>
      </c>
    </row>
    <row r="9" spans="2:11" ht="15" thickBot="1" x14ac:dyDescent="0.35"/>
    <row r="10" spans="2:11" ht="15" thickBot="1" x14ac:dyDescent="0.35">
      <c r="B10" s="3"/>
      <c r="C10" s="3"/>
      <c r="D10" s="3"/>
      <c r="E10" s="3"/>
      <c r="F10" s="30"/>
      <c r="G10" s="30"/>
      <c r="H10" s="3"/>
      <c r="I10" s="68" t="s">
        <v>98</v>
      </c>
      <c r="J10" s="69"/>
      <c r="K10" s="70"/>
    </row>
    <row r="11" spans="2:11" ht="15" thickBot="1" x14ac:dyDescent="0.35">
      <c r="B11" s="35" t="s">
        <v>91</v>
      </c>
      <c r="C11" s="36" t="s">
        <v>99</v>
      </c>
      <c r="D11" s="36" t="s">
        <v>100</v>
      </c>
      <c r="E11" s="37" t="s">
        <v>92</v>
      </c>
      <c r="F11" s="38" t="s">
        <v>101</v>
      </c>
      <c r="G11" s="36" t="s">
        <v>102</v>
      </c>
      <c r="H11" s="39" t="s">
        <v>93</v>
      </c>
      <c r="I11" s="40" t="s">
        <v>94</v>
      </c>
      <c r="J11" s="36" t="s">
        <v>103</v>
      </c>
      <c r="K11" s="39" t="s">
        <v>97</v>
      </c>
    </row>
    <row r="12" spans="2:11" x14ac:dyDescent="0.3">
      <c r="B12" s="53" t="s">
        <v>20</v>
      </c>
      <c r="C12" s="31"/>
      <c r="D12" s="31"/>
      <c r="E12" s="32">
        <v>15</v>
      </c>
      <c r="F12" s="32"/>
      <c r="G12" s="32"/>
      <c r="H12" s="33">
        <v>3</v>
      </c>
      <c r="I12" s="34">
        <v>1</v>
      </c>
      <c r="J12" s="32">
        <v>1</v>
      </c>
      <c r="K12" s="33">
        <f>H12-I12-J12</f>
        <v>1</v>
      </c>
    </row>
    <row r="13" spans="2:11" x14ac:dyDescent="0.3">
      <c r="B13" s="54" t="s">
        <v>21</v>
      </c>
      <c r="C13" s="23"/>
      <c r="D13" s="23"/>
      <c r="E13" s="32">
        <v>15</v>
      </c>
      <c r="F13" s="7"/>
      <c r="G13" s="7"/>
      <c r="H13" s="26">
        <v>2</v>
      </c>
      <c r="I13" s="24">
        <v>1</v>
      </c>
      <c r="J13" s="7">
        <v>1</v>
      </c>
      <c r="K13" s="33">
        <f>H13-I13-J13</f>
        <v>0</v>
      </c>
    </row>
    <row r="14" spans="2:11" x14ac:dyDescent="0.3">
      <c r="B14" s="54" t="s">
        <v>22</v>
      </c>
      <c r="C14" s="23"/>
      <c r="D14" s="23"/>
      <c r="E14" s="32">
        <v>15</v>
      </c>
      <c r="F14" s="7"/>
      <c r="G14" s="7"/>
      <c r="H14" s="26">
        <v>1</v>
      </c>
      <c r="I14" s="24">
        <v>1</v>
      </c>
      <c r="J14" s="7">
        <v>0</v>
      </c>
      <c r="K14" s="33">
        <f>H14-I14-J14</f>
        <v>0</v>
      </c>
    </row>
    <row r="15" spans="2:11" x14ac:dyDescent="0.3">
      <c r="B15" s="54" t="s">
        <v>23</v>
      </c>
      <c r="C15" s="23"/>
      <c r="D15" s="23"/>
      <c r="E15" s="32">
        <v>15</v>
      </c>
      <c r="F15" s="7"/>
      <c r="G15" s="7"/>
      <c r="H15" s="26">
        <v>0</v>
      </c>
      <c r="I15" s="24">
        <v>0</v>
      </c>
      <c r="J15" s="24">
        <v>0</v>
      </c>
      <c r="K15" s="42">
        <v>0</v>
      </c>
    </row>
    <row r="16" spans="2:11" x14ac:dyDescent="0.3">
      <c r="B16" s="54" t="s">
        <v>24</v>
      </c>
      <c r="C16" s="23"/>
      <c r="D16" s="23"/>
      <c r="E16" s="32">
        <v>15</v>
      </c>
      <c r="F16" s="7"/>
      <c r="G16" s="7"/>
      <c r="H16" s="26">
        <v>0</v>
      </c>
      <c r="I16" s="24">
        <v>0</v>
      </c>
      <c r="J16" s="24">
        <v>0</v>
      </c>
      <c r="K16" s="42">
        <v>0</v>
      </c>
    </row>
    <row r="17" spans="2:11" x14ac:dyDescent="0.3">
      <c r="B17" s="54" t="s">
        <v>25</v>
      </c>
      <c r="C17" s="23"/>
      <c r="D17" s="23"/>
      <c r="E17" s="32">
        <v>15</v>
      </c>
      <c r="F17" s="7"/>
      <c r="G17" s="7"/>
      <c r="H17" s="26">
        <v>0</v>
      </c>
      <c r="I17" s="24">
        <v>0</v>
      </c>
      <c r="J17" s="24">
        <v>0</v>
      </c>
      <c r="K17" s="42">
        <v>0</v>
      </c>
    </row>
    <row r="18" spans="2:11" x14ac:dyDescent="0.3">
      <c r="B18" s="54" t="s">
        <v>26</v>
      </c>
      <c r="C18" s="23"/>
      <c r="D18" s="23"/>
      <c r="E18" s="32">
        <v>15</v>
      </c>
      <c r="F18" s="7"/>
      <c r="G18" s="7"/>
      <c r="H18" s="26">
        <v>0</v>
      </c>
      <c r="I18" s="24">
        <v>0</v>
      </c>
      <c r="J18" s="24">
        <v>0</v>
      </c>
      <c r="K18" s="42">
        <v>0</v>
      </c>
    </row>
    <row r="19" spans="2:11" x14ac:dyDescent="0.3">
      <c r="B19" s="54" t="s">
        <v>27</v>
      </c>
      <c r="C19" s="23"/>
      <c r="D19" s="23"/>
      <c r="E19" s="32">
        <v>15</v>
      </c>
      <c r="F19" s="7"/>
      <c r="G19" s="7"/>
      <c r="H19" s="26">
        <v>0</v>
      </c>
      <c r="I19" s="24">
        <v>0</v>
      </c>
      <c r="J19" s="24">
        <v>0</v>
      </c>
      <c r="K19" s="42">
        <v>0</v>
      </c>
    </row>
    <row r="20" spans="2:11" x14ac:dyDescent="0.3">
      <c r="B20" s="54" t="s">
        <v>28</v>
      </c>
      <c r="C20" s="23"/>
      <c r="D20" s="23"/>
      <c r="E20" s="32">
        <v>15</v>
      </c>
      <c r="F20" s="7"/>
      <c r="G20" s="7"/>
      <c r="H20" s="26">
        <v>0</v>
      </c>
      <c r="I20" s="24">
        <v>0</v>
      </c>
      <c r="J20" s="24">
        <v>0</v>
      </c>
      <c r="K20" s="42">
        <v>0</v>
      </c>
    </row>
    <row r="21" spans="2:11" x14ac:dyDescent="0.3">
      <c r="B21" s="54" t="s">
        <v>29</v>
      </c>
      <c r="C21" s="23"/>
      <c r="D21" s="23"/>
      <c r="E21" s="32">
        <v>15</v>
      </c>
      <c r="F21" s="7"/>
      <c r="G21" s="7"/>
      <c r="H21" s="26">
        <v>2</v>
      </c>
      <c r="I21" s="24">
        <v>1</v>
      </c>
      <c r="J21" s="7">
        <v>1</v>
      </c>
      <c r="K21" s="33">
        <f>H21-I21-J21</f>
        <v>0</v>
      </c>
    </row>
    <row r="22" spans="2:11" x14ac:dyDescent="0.3">
      <c r="B22" s="54" t="s">
        <v>30</v>
      </c>
      <c r="C22" s="23"/>
      <c r="D22" s="23"/>
      <c r="E22" s="32">
        <v>15</v>
      </c>
      <c r="F22" s="7"/>
      <c r="G22" s="7"/>
      <c r="H22" s="26">
        <v>0</v>
      </c>
      <c r="I22" s="24">
        <v>0</v>
      </c>
      <c r="J22" s="24">
        <v>0</v>
      </c>
      <c r="K22" s="42">
        <v>0</v>
      </c>
    </row>
    <row r="23" spans="2:11" x14ac:dyDescent="0.3">
      <c r="B23" s="54" t="s">
        <v>31</v>
      </c>
      <c r="C23" s="23"/>
      <c r="D23" s="23"/>
      <c r="E23" s="32">
        <v>15</v>
      </c>
      <c r="F23" s="7"/>
      <c r="G23" s="7"/>
      <c r="H23" s="26">
        <v>0</v>
      </c>
      <c r="I23" s="24">
        <v>0</v>
      </c>
      <c r="J23" s="24">
        <v>0</v>
      </c>
      <c r="K23" s="42">
        <v>0</v>
      </c>
    </row>
    <row r="24" spans="2:11" x14ac:dyDescent="0.3">
      <c r="B24" s="54" t="s">
        <v>32</v>
      </c>
      <c r="C24" s="23"/>
      <c r="D24" s="23"/>
      <c r="E24" s="32">
        <v>15</v>
      </c>
      <c r="F24" s="7"/>
      <c r="G24" s="7"/>
      <c r="H24" s="26">
        <v>0</v>
      </c>
      <c r="I24" s="24">
        <v>0</v>
      </c>
      <c r="J24" s="24">
        <v>0</v>
      </c>
      <c r="K24" s="42">
        <v>0</v>
      </c>
    </row>
    <row r="25" spans="2:11" x14ac:dyDescent="0.3">
      <c r="B25" s="54" t="s">
        <v>33</v>
      </c>
      <c r="C25" s="23"/>
      <c r="D25" s="23"/>
      <c r="E25" s="32">
        <v>15</v>
      </c>
      <c r="F25" s="7"/>
      <c r="G25" s="7"/>
      <c r="H25" s="26">
        <v>0</v>
      </c>
      <c r="I25" s="24">
        <v>0</v>
      </c>
      <c r="J25" s="24">
        <v>0</v>
      </c>
      <c r="K25" s="42">
        <v>0</v>
      </c>
    </row>
    <row r="26" spans="2:11" x14ac:dyDescent="0.3">
      <c r="B26" s="54" t="s">
        <v>34</v>
      </c>
      <c r="C26" s="23"/>
      <c r="D26" s="23"/>
      <c r="E26" s="32">
        <v>15</v>
      </c>
      <c r="F26" s="7"/>
      <c r="G26" s="7"/>
      <c r="H26" s="26">
        <v>0</v>
      </c>
      <c r="I26" s="24">
        <v>0</v>
      </c>
      <c r="J26" s="24">
        <v>0</v>
      </c>
      <c r="K26" s="42">
        <v>0</v>
      </c>
    </row>
    <row r="27" spans="2:11" x14ac:dyDescent="0.3">
      <c r="B27" s="54" t="s">
        <v>35</v>
      </c>
      <c r="C27" s="23"/>
      <c r="D27" s="23"/>
      <c r="E27" s="32">
        <v>15</v>
      </c>
      <c r="F27" s="7"/>
      <c r="G27" s="7"/>
      <c r="H27" s="26">
        <v>2</v>
      </c>
      <c r="I27" s="24">
        <v>0</v>
      </c>
      <c r="J27" s="7">
        <v>1</v>
      </c>
      <c r="K27" s="33">
        <f>H27-I27-J27</f>
        <v>1</v>
      </c>
    </row>
    <row r="28" spans="2:11" x14ac:dyDescent="0.3">
      <c r="B28" s="54" t="s">
        <v>36</v>
      </c>
      <c r="C28" s="23"/>
      <c r="D28" s="23"/>
      <c r="E28" s="32">
        <v>15</v>
      </c>
      <c r="F28" s="7"/>
      <c r="G28" s="7"/>
      <c r="H28" s="26">
        <v>0</v>
      </c>
      <c r="I28" s="24">
        <v>0</v>
      </c>
      <c r="J28" s="24">
        <v>0</v>
      </c>
      <c r="K28" s="42">
        <v>0</v>
      </c>
    </row>
    <row r="29" spans="2:11" x14ac:dyDescent="0.3">
      <c r="B29" s="54" t="s">
        <v>37</v>
      </c>
      <c r="C29" s="23"/>
      <c r="D29" s="23"/>
      <c r="E29" s="32">
        <v>15</v>
      </c>
      <c r="F29" s="7"/>
      <c r="G29" s="7"/>
      <c r="H29" s="26">
        <v>0</v>
      </c>
      <c r="I29" s="24">
        <v>0</v>
      </c>
      <c r="J29" s="24">
        <v>0</v>
      </c>
      <c r="K29" s="42">
        <v>0</v>
      </c>
    </row>
    <row r="30" spans="2:11" x14ac:dyDescent="0.3">
      <c r="B30" s="54" t="s">
        <v>38</v>
      </c>
      <c r="C30" s="23"/>
      <c r="D30" s="23"/>
      <c r="E30" s="32">
        <v>15</v>
      </c>
      <c r="F30" s="7"/>
      <c r="G30" s="7"/>
      <c r="H30" s="26">
        <v>1</v>
      </c>
      <c r="I30" s="24">
        <v>0</v>
      </c>
      <c r="J30" s="7">
        <v>0</v>
      </c>
      <c r="K30" s="33">
        <f>H30-I30-J30</f>
        <v>1</v>
      </c>
    </row>
    <row r="31" spans="2:11" x14ac:dyDescent="0.3">
      <c r="B31" s="55" t="s">
        <v>39</v>
      </c>
      <c r="C31" s="45"/>
      <c r="D31" s="45"/>
      <c r="E31" s="46">
        <v>15</v>
      </c>
      <c r="F31" s="47"/>
      <c r="G31" s="47"/>
      <c r="H31" s="48">
        <v>0</v>
      </c>
      <c r="I31" s="49">
        <v>0</v>
      </c>
      <c r="J31" s="49">
        <v>0</v>
      </c>
      <c r="K31" s="50">
        <v>0</v>
      </c>
    </row>
    <row r="32" spans="2:11" x14ac:dyDescent="0.3">
      <c r="B32" s="56" t="s">
        <v>19</v>
      </c>
      <c r="C32" s="23"/>
      <c r="D32" s="23"/>
      <c r="E32" s="7">
        <f>SUM(E12:E31)</f>
        <v>300</v>
      </c>
      <c r="F32" s="7"/>
      <c r="G32" s="7"/>
      <c r="H32" s="7">
        <f>SUM(H12:H31)</f>
        <v>11</v>
      </c>
      <c r="I32" s="7">
        <f>SUM(I12:I31)</f>
        <v>4</v>
      </c>
      <c r="J32" s="7">
        <f>SUM(J12:J31)</f>
        <v>4</v>
      </c>
      <c r="K32" s="7">
        <f>SUM(K12:K31)</f>
        <v>3</v>
      </c>
    </row>
    <row r="33" spans="2:11" ht="15" thickBot="1" x14ac:dyDescent="0.35">
      <c r="B33" s="44"/>
      <c r="C33" s="22"/>
      <c r="D33" s="22"/>
      <c r="E33" s="3"/>
      <c r="F33" s="3"/>
      <c r="G33" s="3"/>
      <c r="H33" s="3"/>
      <c r="I33" s="3"/>
      <c r="J33" s="3"/>
      <c r="K33" s="15"/>
    </row>
    <row r="34" spans="2:11" ht="15" thickBot="1" x14ac:dyDescent="0.35">
      <c r="B34" s="3"/>
      <c r="C34" s="3"/>
      <c r="D34" s="3"/>
      <c r="E34" s="3"/>
      <c r="F34" s="30"/>
      <c r="G34" s="30"/>
      <c r="H34" s="3"/>
      <c r="I34" s="68" t="s">
        <v>98</v>
      </c>
      <c r="J34" s="69"/>
      <c r="K34" s="70"/>
    </row>
    <row r="35" spans="2:11" ht="15" thickBot="1" x14ac:dyDescent="0.35">
      <c r="B35" s="35" t="s">
        <v>91</v>
      </c>
      <c r="C35" s="36" t="s">
        <v>99</v>
      </c>
      <c r="D35" s="36" t="s">
        <v>100</v>
      </c>
      <c r="E35" s="37" t="s">
        <v>92</v>
      </c>
      <c r="F35" s="38" t="s">
        <v>101</v>
      </c>
      <c r="G35" s="36" t="s">
        <v>102</v>
      </c>
      <c r="H35" s="39" t="s">
        <v>93</v>
      </c>
      <c r="I35" s="40" t="s">
        <v>94</v>
      </c>
      <c r="J35" s="36" t="s">
        <v>103</v>
      </c>
      <c r="K35" s="39" t="s">
        <v>97</v>
      </c>
    </row>
    <row r="36" spans="2:11" x14ac:dyDescent="0.3">
      <c r="B36" s="25" t="s">
        <v>40</v>
      </c>
      <c r="C36" s="7"/>
      <c r="D36" s="7"/>
      <c r="E36" s="7">
        <v>10</v>
      </c>
      <c r="F36" s="7"/>
      <c r="G36" s="7"/>
      <c r="H36" s="26">
        <v>0</v>
      </c>
      <c r="I36" s="24">
        <v>0</v>
      </c>
      <c r="J36" s="24">
        <v>0</v>
      </c>
      <c r="K36" s="42">
        <v>0</v>
      </c>
    </row>
    <row r="37" spans="2:11" x14ac:dyDescent="0.3">
      <c r="B37" s="25" t="s">
        <v>41</v>
      </c>
      <c r="C37" s="7"/>
      <c r="D37" s="7"/>
      <c r="E37" s="7">
        <v>10</v>
      </c>
      <c r="F37" s="7"/>
      <c r="G37" s="7"/>
      <c r="H37" s="26">
        <v>0</v>
      </c>
      <c r="I37" s="24">
        <v>0</v>
      </c>
      <c r="J37" s="24">
        <v>0</v>
      </c>
      <c r="K37" s="42">
        <v>0</v>
      </c>
    </row>
    <row r="38" spans="2:11" x14ac:dyDescent="0.3">
      <c r="B38" s="25" t="s">
        <v>42</v>
      </c>
      <c r="C38" s="7"/>
      <c r="D38" s="7"/>
      <c r="E38" s="7">
        <v>10</v>
      </c>
      <c r="F38" s="7"/>
      <c r="G38" s="7"/>
      <c r="H38" s="26">
        <v>0</v>
      </c>
      <c r="I38" s="24">
        <v>0</v>
      </c>
      <c r="J38" s="24">
        <v>0</v>
      </c>
      <c r="K38" s="42">
        <v>0</v>
      </c>
    </row>
    <row r="39" spans="2:11" x14ac:dyDescent="0.3">
      <c r="B39" s="25" t="s">
        <v>43</v>
      </c>
      <c r="C39" s="7"/>
      <c r="D39" s="7"/>
      <c r="E39" s="7">
        <v>10</v>
      </c>
      <c r="F39" s="7"/>
      <c r="G39" s="7"/>
      <c r="H39" s="26">
        <v>1</v>
      </c>
      <c r="I39" s="24">
        <v>0</v>
      </c>
      <c r="J39" s="7">
        <v>0</v>
      </c>
      <c r="K39" s="33">
        <f>H39-I39-J39</f>
        <v>1</v>
      </c>
    </row>
    <row r="40" spans="2:11" x14ac:dyDescent="0.3">
      <c r="B40" s="25" t="s">
        <v>44</v>
      </c>
      <c r="C40" s="7"/>
      <c r="D40" s="7"/>
      <c r="E40" s="7">
        <v>10</v>
      </c>
      <c r="F40" s="7"/>
      <c r="G40" s="7"/>
      <c r="H40" s="26">
        <v>2</v>
      </c>
      <c r="I40" s="24">
        <v>1</v>
      </c>
      <c r="J40" s="7">
        <v>0</v>
      </c>
      <c r="K40" s="33">
        <f>H40-I40-J40</f>
        <v>1</v>
      </c>
    </row>
    <row r="41" spans="2:11" x14ac:dyDescent="0.3">
      <c r="B41" s="25" t="s">
        <v>45</v>
      </c>
      <c r="C41" s="7"/>
      <c r="D41" s="7"/>
      <c r="E41" s="7">
        <v>10</v>
      </c>
      <c r="F41" s="7"/>
      <c r="G41" s="7"/>
      <c r="H41" s="26">
        <v>2</v>
      </c>
      <c r="I41" s="24">
        <v>1</v>
      </c>
      <c r="J41" s="7">
        <v>0</v>
      </c>
      <c r="K41" s="33">
        <f>H41-I41-J41</f>
        <v>1</v>
      </c>
    </row>
    <row r="42" spans="2:11" x14ac:dyDescent="0.3">
      <c r="B42" s="25" t="s">
        <v>46</v>
      </c>
      <c r="C42" s="7"/>
      <c r="D42" s="7"/>
      <c r="E42" s="7">
        <v>10</v>
      </c>
      <c r="F42" s="7"/>
      <c r="G42" s="7"/>
      <c r="H42" s="26">
        <v>0</v>
      </c>
      <c r="I42" s="24">
        <v>0</v>
      </c>
      <c r="J42" s="24">
        <v>0</v>
      </c>
      <c r="K42" s="42">
        <v>0</v>
      </c>
    </row>
    <row r="43" spans="2:11" x14ac:dyDescent="0.3">
      <c r="B43" s="25" t="s">
        <v>47</v>
      </c>
      <c r="C43" s="7"/>
      <c r="D43" s="7"/>
      <c r="E43" s="7">
        <v>10</v>
      </c>
      <c r="F43" s="7"/>
      <c r="G43" s="7"/>
      <c r="H43" s="26">
        <v>0</v>
      </c>
      <c r="I43" s="24">
        <v>0</v>
      </c>
      <c r="J43" s="24">
        <v>0</v>
      </c>
      <c r="K43" s="42">
        <v>0</v>
      </c>
    </row>
    <row r="44" spans="2:11" x14ac:dyDescent="0.3">
      <c r="B44" s="25" t="s">
        <v>48</v>
      </c>
      <c r="C44" s="7"/>
      <c r="D44" s="7"/>
      <c r="E44" s="7">
        <v>10</v>
      </c>
      <c r="F44" s="7"/>
      <c r="G44" s="7"/>
      <c r="H44" s="26">
        <v>0</v>
      </c>
      <c r="I44" s="24">
        <v>0</v>
      </c>
      <c r="J44" s="24">
        <v>0</v>
      </c>
      <c r="K44" s="42">
        <v>0</v>
      </c>
    </row>
    <row r="45" spans="2:11" x14ac:dyDescent="0.3">
      <c r="B45" s="25" t="s">
        <v>49</v>
      </c>
      <c r="C45" s="7"/>
      <c r="D45" s="7"/>
      <c r="E45" s="7">
        <v>10</v>
      </c>
      <c r="F45" s="7"/>
      <c r="G45" s="7"/>
      <c r="H45" s="26">
        <v>3</v>
      </c>
      <c r="I45" s="24">
        <v>1</v>
      </c>
      <c r="J45" s="7">
        <v>0</v>
      </c>
      <c r="K45" s="33">
        <f>H45-I45-J45</f>
        <v>2</v>
      </c>
    </row>
    <row r="46" spans="2:11" x14ac:dyDescent="0.3">
      <c r="B46" s="25" t="s">
        <v>50</v>
      </c>
      <c r="C46" s="7"/>
      <c r="D46" s="7"/>
      <c r="E46" s="7">
        <v>10</v>
      </c>
      <c r="F46" s="7"/>
      <c r="G46" s="7"/>
      <c r="H46" s="26">
        <v>0</v>
      </c>
      <c r="I46" s="24">
        <v>0</v>
      </c>
      <c r="J46" s="24">
        <v>0</v>
      </c>
      <c r="K46" s="42">
        <v>0</v>
      </c>
    </row>
    <row r="47" spans="2:11" x14ac:dyDescent="0.3">
      <c r="B47" s="25" t="s">
        <v>51</v>
      </c>
      <c r="C47" s="7"/>
      <c r="D47" s="7"/>
      <c r="E47" s="7">
        <v>10</v>
      </c>
      <c r="F47" s="7"/>
      <c r="G47" s="7"/>
      <c r="H47" s="26">
        <v>1</v>
      </c>
      <c r="I47" s="24">
        <v>0</v>
      </c>
      <c r="J47" s="7">
        <v>1</v>
      </c>
      <c r="K47" s="33">
        <f>H47-I47-J47</f>
        <v>0</v>
      </c>
    </row>
    <row r="48" spans="2:11" x14ac:dyDescent="0.3">
      <c r="B48" s="25" t="s">
        <v>52</v>
      </c>
      <c r="C48" s="7"/>
      <c r="D48" s="7"/>
      <c r="E48" s="7">
        <v>10</v>
      </c>
      <c r="F48" s="7"/>
      <c r="G48" s="7"/>
      <c r="H48" s="26">
        <v>1</v>
      </c>
      <c r="I48" s="24">
        <v>0</v>
      </c>
      <c r="J48" s="7">
        <v>1</v>
      </c>
      <c r="K48" s="33">
        <f>H48-I48-J48</f>
        <v>0</v>
      </c>
    </row>
    <row r="49" spans="2:11" x14ac:dyDescent="0.3">
      <c r="B49" s="25" t="s">
        <v>53</v>
      </c>
      <c r="C49" s="7"/>
      <c r="D49" s="7"/>
      <c r="E49" s="7">
        <v>10</v>
      </c>
      <c r="F49" s="7"/>
      <c r="G49" s="7"/>
      <c r="H49" s="26">
        <v>0</v>
      </c>
      <c r="I49" s="24">
        <v>0</v>
      </c>
      <c r="J49" s="24">
        <v>0</v>
      </c>
      <c r="K49" s="42">
        <v>0</v>
      </c>
    </row>
    <row r="50" spans="2:11" x14ac:dyDescent="0.3">
      <c r="B50" s="25" t="s">
        <v>54</v>
      </c>
      <c r="C50" s="7"/>
      <c r="D50" s="7"/>
      <c r="E50" s="7">
        <v>10</v>
      </c>
      <c r="F50" s="7"/>
      <c r="G50" s="7"/>
      <c r="H50" s="26">
        <v>0</v>
      </c>
      <c r="I50" s="24">
        <v>0</v>
      </c>
      <c r="J50" s="24">
        <v>0</v>
      </c>
      <c r="K50" s="42">
        <v>0</v>
      </c>
    </row>
    <row r="51" spans="2:11" x14ac:dyDescent="0.3">
      <c r="B51" s="25" t="s">
        <v>55</v>
      </c>
      <c r="C51" s="7"/>
      <c r="D51" s="7"/>
      <c r="E51" s="7">
        <v>10</v>
      </c>
      <c r="F51" s="7"/>
      <c r="G51" s="7"/>
      <c r="H51" s="26">
        <v>0</v>
      </c>
      <c r="I51" s="24">
        <v>0</v>
      </c>
      <c r="J51" s="24">
        <v>0</v>
      </c>
      <c r="K51" s="42">
        <v>0</v>
      </c>
    </row>
    <row r="52" spans="2:11" x14ac:dyDescent="0.3">
      <c r="B52" s="25" t="s">
        <v>56</v>
      </c>
      <c r="C52" s="7"/>
      <c r="D52" s="7"/>
      <c r="E52" s="7">
        <v>10</v>
      </c>
      <c r="F52" s="7"/>
      <c r="G52" s="7"/>
      <c r="H52" s="26">
        <v>0</v>
      </c>
      <c r="I52" s="24">
        <v>0</v>
      </c>
      <c r="J52" s="24">
        <v>0</v>
      </c>
      <c r="K52" s="42">
        <v>0</v>
      </c>
    </row>
    <row r="53" spans="2:11" x14ac:dyDescent="0.3">
      <c r="B53" s="25" t="s">
        <v>57</v>
      </c>
      <c r="C53" s="7"/>
      <c r="D53" s="7"/>
      <c r="E53" s="7">
        <v>10</v>
      </c>
      <c r="F53" s="7"/>
      <c r="G53" s="7"/>
      <c r="H53" s="26">
        <v>0</v>
      </c>
      <c r="I53" s="24">
        <v>0</v>
      </c>
      <c r="J53" s="24">
        <v>0</v>
      </c>
      <c r="K53" s="42">
        <v>0</v>
      </c>
    </row>
    <row r="54" spans="2:11" x14ac:dyDescent="0.3">
      <c r="B54" s="25" t="s">
        <v>58</v>
      </c>
      <c r="C54" s="7"/>
      <c r="D54" s="7"/>
      <c r="E54" s="7">
        <v>10</v>
      </c>
      <c r="F54" s="7"/>
      <c r="G54" s="7"/>
      <c r="H54" s="26">
        <v>0</v>
      </c>
      <c r="I54" s="24">
        <v>0</v>
      </c>
      <c r="J54" s="24">
        <v>0</v>
      </c>
      <c r="K54" s="42">
        <v>0</v>
      </c>
    </row>
    <row r="55" spans="2:11" x14ac:dyDescent="0.3">
      <c r="B55" s="25" t="s">
        <v>59</v>
      </c>
      <c r="C55" s="7"/>
      <c r="D55" s="7"/>
      <c r="E55" s="7">
        <v>10</v>
      </c>
      <c r="F55" s="7"/>
      <c r="G55" s="7"/>
      <c r="H55" s="26">
        <v>0</v>
      </c>
      <c r="I55" s="24">
        <v>0</v>
      </c>
      <c r="J55" s="24">
        <v>0</v>
      </c>
      <c r="K55" s="42">
        <v>0</v>
      </c>
    </row>
    <row r="56" spans="2:11" ht="15" thickBot="1" x14ac:dyDescent="0.35">
      <c r="B56" s="51" t="s">
        <v>19</v>
      </c>
      <c r="C56" s="23"/>
      <c r="D56" s="23"/>
      <c r="E56" s="7">
        <f>SUM(E36:E55)</f>
        <v>200</v>
      </c>
      <c r="F56" s="7"/>
      <c r="G56" s="7"/>
      <c r="H56" s="7">
        <f>SUM(H36:H55)</f>
        <v>10</v>
      </c>
      <c r="I56" s="7">
        <f>SUM(I36:I55)</f>
        <v>3</v>
      </c>
      <c r="J56" s="7">
        <f>SUM(J36:J55)</f>
        <v>2</v>
      </c>
      <c r="K56" s="7">
        <f>SUM(K36:K55)</f>
        <v>5</v>
      </c>
    </row>
    <row r="57" spans="2:11" ht="15" thickBot="1" x14ac:dyDescent="0.35">
      <c r="B57" s="3"/>
      <c r="C57" s="3"/>
      <c r="D57" s="3"/>
      <c r="E57" s="3"/>
      <c r="F57" s="30"/>
      <c r="G57" s="30"/>
      <c r="H57" s="3"/>
      <c r="I57" s="68" t="s">
        <v>98</v>
      </c>
      <c r="J57" s="69"/>
      <c r="K57" s="70"/>
    </row>
    <row r="58" spans="2:11" ht="15" thickBot="1" x14ac:dyDescent="0.35">
      <c r="B58" s="35" t="s">
        <v>91</v>
      </c>
      <c r="C58" s="36" t="s">
        <v>99</v>
      </c>
      <c r="D58" s="36" t="s">
        <v>100</v>
      </c>
      <c r="E58" s="37" t="s">
        <v>92</v>
      </c>
      <c r="F58" s="38" t="s">
        <v>101</v>
      </c>
      <c r="G58" s="36" t="s">
        <v>102</v>
      </c>
      <c r="H58" s="39" t="s">
        <v>93</v>
      </c>
      <c r="I58" s="40" t="s">
        <v>94</v>
      </c>
      <c r="J58" s="36" t="s">
        <v>103</v>
      </c>
      <c r="K58" s="39" t="s">
        <v>97</v>
      </c>
    </row>
    <row r="59" spans="2:11" x14ac:dyDescent="0.3">
      <c r="B59" s="25" t="s">
        <v>60</v>
      </c>
      <c r="C59" s="7"/>
      <c r="D59" s="7"/>
      <c r="E59" s="7">
        <v>10</v>
      </c>
      <c r="F59" s="7"/>
      <c r="G59" s="7"/>
      <c r="H59" s="26">
        <v>1</v>
      </c>
      <c r="I59" s="24">
        <v>1</v>
      </c>
      <c r="J59" s="7">
        <v>0</v>
      </c>
      <c r="K59" s="33">
        <f>H59-I59-J59</f>
        <v>0</v>
      </c>
    </row>
    <row r="60" spans="2:11" x14ac:dyDescent="0.3">
      <c r="B60" s="25" t="s">
        <v>61</v>
      </c>
      <c r="C60" s="7"/>
      <c r="D60" s="7"/>
      <c r="E60" s="7">
        <v>10</v>
      </c>
      <c r="F60" s="7"/>
      <c r="G60" s="7"/>
      <c r="H60" s="26">
        <v>1</v>
      </c>
      <c r="I60" s="24">
        <v>1</v>
      </c>
      <c r="J60" s="7">
        <v>0</v>
      </c>
      <c r="K60" s="33">
        <f>H60-I60-J60</f>
        <v>0</v>
      </c>
    </row>
    <row r="61" spans="2:11" x14ac:dyDescent="0.3">
      <c r="B61" s="25" t="s">
        <v>62</v>
      </c>
      <c r="C61" s="7"/>
      <c r="D61" s="7"/>
      <c r="E61" s="7">
        <v>10</v>
      </c>
      <c r="F61" s="7"/>
      <c r="G61" s="7"/>
      <c r="H61" s="26">
        <v>1</v>
      </c>
      <c r="I61" s="24">
        <v>0</v>
      </c>
      <c r="J61" s="7">
        <v>1</v>
      </c>
      <c r="K61" s="33">
        <f>H61-I61-J61</f>
        <v>0</v>
      </c>
    </row>
    <row r="62" spans="2:11" x14ac:dyDescent="0.3">
      <c r="B62" s="25" t="s">
        <v>63</v>
      </c>
      <c r="C62" s="7"/>
      <c r="D62" s="7"/>
      <c r="E62" s="7">
        <v>10</v>
      </c>
      <c r="F62" s="7"/>
      <c r="G62" s="7"/>
      <c r="H62" s="26">
        <v>1</v>
      </c>
      <c r="I62" s="24">
        <v>1</v>
      </c>
      <c r="J62" s="7">
        <v>0</v>
      </c>
      <c r="K62" s="33">
        <f>H62-I62-J62</f>
        <v>0</v>
      </c>
    </row>
    <row r="63" spans="2:11" x14ac:dyDescent="0.3">
      <c r="B63" s="25" t="s">
        <v>64</v>
      </c>
      <c r="C63" s="7"/>
      <c r="D63" s="7"/>
      <c r="E63" s="7">
        <v>10</v>
      </c>
      <c r="F63" s="7"/>
      <c r="G63" s="7"/>
      <c r="H63" s="26">
        <v>0</v>
      </c>
      <c r="I63" s="24">
        <v>0</v>
      </c>
      <c r="J63" s="24">
        <v>0</v>
      </c>
      <c r="K63" s="42">
        <v>0</v>
      </c>
    </row>
    <row r="64" spans="2:11" x14ac:dyDescent="0.3">
      <c r="B64" s="25" t="s">
        <v>65</v>
      </c>
      <c r="C64" s="7"/>
      <c r="D64" s="7"/>
      <c r="E64" s="7">
        <v>10</v>
      </c>
      <c r="F64" s="7"/>
      <c r="G64" s="7"/>
      <c r="H64" s="26">
        <v>0</v>
      </c>
      <c r="I64" s="24">
        <v>0</v>
      </c>
      <c r="J64" s="24">
        <v>0</v>
      </c>
      <c r="K64" s="42">
        <v>0</v>
      </c>
    </row>
    <row r="65" spans="2:11" x14ac:dyDescent="0.3">
      <c r="B65" s="25" t="s">
        <v>66</v>
      </c>
      <c r="C65" s="7"/>
      <c r="D65" s="7"/>
      <c r="E65" s="7">
        <v>10</v>
      </c>
      <c r="F65" s="7"/>
      <c r="G65" s="7"/>
      <c r="H65" s="26">
        <v>1</v>
      </c>
      <c r="I65" s="24">
        <v>0</v>
      </c>
      <c r="J65" s="7">
        <v>1</v>
      </c>
      <c r="K65" s="33">
        <f>H65-I65-J65</f>
        <v>0</v>
      </c>
    </row>
    <row r="66" spans="2:11" x14ac:dyDescent="0.3">
      <c r="B66" s="25" t="s">
        <v>67</v>
      </c>
      <c r="C66" s="7"/>
      <c r="D66" s="7"/>
      <c r="E66" s="7">
        <v>10</v>
      </c>
      <c r="F66" s="7"/>
      <c r="G66" s="7"/>
      <c r="H66" s="26">
        <v>0</v>
      </c>
      <c r="I66" s="24">
        <v>0</v>
      </c>
      <c r="J66" s="24">
        <v>0</v>
      </c>
      <c r="K66" s="42">
        <v>0</v>
      </c>
    </row>
    <row r="67" spans="2:11" x14ac:dyDescent="0.3">
      <c r="B67" s="25" t="s">
        <v>68</v>
      </c>
      <c r="C67" s="7"/>
      <c r="D67" s="7"/>
      <c r="E67" s="7">
        <v>10</v>
      </c>
      <c r="F67" s="7"/>
      <c r="G67" s="7"/>
      <c r="H67" s="26">
        <v>2</v>
      </c>
      <c r="I67" s="24">
        <v>1</v>
      </c>
      <c r="J67" s="7">
        <v>0</v>
      </c>
      <c r="K67" s="33">
        <f>H67-I67-J67</f>
        <v>1</v>
      </c>
    </row>
    <row r="68" spans="2:11" x14ac:dyDescent="0.3">
      <c r="B68" s="25" t="s">
        <v>69</v>
      </c>
      <c r="C68" s="7"/>
      <c r="D68" s="7"/>
      <c r="E68" s="7">
        <v>10</v>
      </c>
      <c r="F68" s="7"/>
      <c r="G68" s="7"/>
      <c r="H68" s="26">
        <v>0</v>
      </c>
      <c r="I68" s="24">
        <v>0</v>
      </c>
      <c r="J68" s="24">
        <v>0</v>
      </c>
      <c r="K68" s="42">
        <v>0</v>
      </c>
    </row>
    <row r="69" spans="2:11" x14ac:dyDescent="0.3">
      <c r="B69" s="25" t="s">
        <v>70</v>
      </c>
      <c r="C69" s="7"/>
      <c r="D69" s="7"/>
      <c r="E69" s="7">
        <v>10</v>
      </c>
      <c r="F69" s="7"/>
      <c r="G69" s="7"/>
      <c r="H69" s="26">
        <v>0</v>
      </c>
      <c r="I69" s="24">
        <v>0</v>
      </c>
      <c r="J69" s="24">
        <v>0</v>
      </c>
      <c r="K69" s="42">
        <v>0</v>
      </c>
    </row>
    <row r="70" spans="2:11" x14ac:dyDescent="0.3">
      <c r="B70" s="25" t="s">
        <v>71</v>
      </c>
      <c r="C70" s="7"/>
      <c r="D70" s="7"/>
      <c r="E70" s="7">
        <v>10</v>
      </c>
      <c r="F70" s="7"/>
      <c r="G70" s="7"/>
      <c r="H70" s="26">
        <v>0</v>
      </c>
      <c r="I70" s="24">
        <v>0</v>
      </c>
      <c r="J70" s="24">
        <v>0</v>
      </c>
      <c r="K70" s="42">
        <v>0</v>
      </c>
    </row>
    <row r="71" spans="2:11" x14ac:dyDescent="0.3">
      <c r="B71" s="25" t="s">
        <v>72</v>
      </c>
      <c r="C71" s="7"/>
      <c r="D71" s="7"/>
      <c r="E71" s="7">
        <v>10</v>
      </c>
      <c r="F71" s="7"/>
      <c r="G71" s="7"/>
      <c r="H71" s="26">
        <v>0</v>
      </c>
      <c r="I71" s="24">
        <v>0</v>
      </c>
      <c r="J71" s="24">
        <v>0</v>
      </c>
      <c r="K71" s="42">
        <v>0</v>
      </c>
    </row>
    <row r="72" spans="2:11" x14ac:dyDescent="0.3">
      <c r="B72" s="25" t="s">
        <v>73</v>
      </c>
      <c r="C72" s="7"/>
      <c r="D72" s="7"/>
      <c r="E72" s="7">
        <v>10</v>
      </c>
      <c r="F72" s="7"/>
      <c r="G72" s="7"/>
      <c r="H72" s="26">
        <v>0</v>
      </c>
      <c r="I72" s="24">
        <v>0</v>
      </c>
      <c r="J72" s="24">
        <v>0</v>
      </c>
      <c r="K72" s="42">
        <v>0</v>
      </c>
    </row>
    <row r="73" spans="2:11" x14ac:dyDescent="0.3">
      <c r="B73" s="25" t="s">
        <v>74</v>
      </c>
      <c r="C73" s="7"/>
      <c r="D73" s="7"/>
      <c r="E73" s="7">
        <v>10</v>
      </c>
      <c r="F73" s="7"/>
      <c r="G73" s="7"/>
      <c r="H73" s="26">
        <v>0</v>
      </c>
      <c r="I73" s="24">
        <v>0</v>
      </c>
      <c r="J73" s="24">
        <v>0</v>
      </c>
      <c r="K73" s="42">
        <v>0</v>
      </c>
    </row>
    <row r="74" spans="2:11" x14ac:dyDescent="0.3">
      <c r="B74" s="25" t="s">
        <v>75</v>
      </c>
      <c r="C74" s="7"/>
      <c r="D74" s="7"/>
      <c r="E74" s="7">
        <v>10</v>
      </c>
      <c r="F74" s="7"/>
      <c r="G74" s="7"/>
      <c r="H74" s="26">
        <v>0</v>
      </c>
      <c r="I74" s="24">
        <v>0</v>
      </c>
      <c r="J74" s="24">
        <v>0</v>
      </c>
      <c r="K74" s="42">
        <v>0</v>
      </c>
    </row>
    <row r="75" spans="2:11" x14ac:dyDescent="0.3">
      <c r="B75" s="25" t="s">
        <v>76</v>
      </c>
      <c r="C75" s="7"/>
      <c r="D75" s="7"/>
      <c r="E75" s="7">
        <v>10</v>
      </c>
      <c r="F75" s="7"/>
      <c r="G75" s="7"/>
      <c r="H75" s="26">
        <v>0</v>
      </c>
      <c r="I75" s="24">
        <v>0</v>
      </c>
      <c r="J75" s="24">
        <v>0</v>
      </c>
      <c r="K75" s="42">
        <v>0</v>
      </c>
    </row>
    <row r="76" spans="2:11" x14ac:dyDescent="0.3">
      <c r="B76" s="25" t="s">
        <v>77</v>
      </c>
      <c r="C76" s="7"/>
      <c r="D76" s="7"/>
      <c r="E76" s="7">
        <v>10</v>
      </c>
      <c r="F76" s="7"/>
      <c r="G76" s="7"/>
      <c r="H76" s="26">
        <v>0</v>
      </c>
      <c r="I76" s="24">
        <v>0</v>
      </c>
      <c r="J76" s="24">
        <v>0</v>
      </c>
      <c r="K76" s="42">
        <v>0</v>
      </c>
    </row>
    <row r="77" spans="2:11" x14ac:dyDescent="0.3">
      <c r="B77" s="25" t="s">
        <v>78</v>
      </c>
      <c r="C77" s="7"/>
      <c r="D77" s="7"/>
      <c r="E77" s="7">
        <v>10</v>
      </c>
      <c r="F77" s="7"/>
      <c r="G77" s="7"/>
      <c r="H77" s="26">
        <v>0</v>
      </c>
      <c r="I77" s="24">
        <v>0</v>
      </c>
      <c r="J77" s="24">
        <v>0</v>
      </c>
      <c r="K77" s="42">
        <v>0</v>
      </c>
    </row>
    <row r="78" spans="2:11" ht="15" thickBot="1" x14ac:dyDescent="0.35">
      <c r="B78" s="27" t="s">
        <v>79</v>
      </c>
      <c r="C78" s="28"/>
      <c r="D78" s="28"/>
      <c r="E78" s="28">
        <v>10</v>
      </c>
      <c r="F78" s="28"/>
      <c r="G78" s="28"/>
      <c r="H78" s="29">
        <v>0</v>
      </c>
      <c r="I78" s="41">
        <v>0</v>
      </c>
      <c r="J78" s="41">
        <v>0</v>
      </c>
      <c r="K78" s="43">
        <v>0</v>
      </c>
    </row>
    <row r="79" spans="2:11" x14ac:dyDescent="0.3">
      <c r="B79" s="51" t="s">
        <v>19</v>
      </c>
      <c r="C79" s="23"/>
      <c r="D79" s="23"/>
      <c r="E79" s="7">
        <f>SUM(E59:E78)</f>
        <v>200</v>
      </c>
      <c r="F79" s="7"/>
      <c r="G79" s="7"/>
      <c r="H79" s="7">
        <f>SUM(H59:H78)</f>
        <v>7</v>
      </c>
      <c r="I79" s="7">
        <f>SUM(I59:I78)</f>
        <v>4</v>
      </c>
      <c r="J79" s="7">
        <f>SUM(J59:J78)</f>
        <v>2</v>
      </c>
      <c r="K79" s="7">
        <f>SUM(K59:K78)</f>
        <v>1</v>
      </c>
    </row>
  </sheetData>
  <autoFilter ref="A11:P78" xr:uid="{1E96DF20-9D97-45AF-AF56-4B17D11A9B51}"/>
  <mergeCells count="3">
    <mergeCell ref="I10:K10"/>
    <mergeCell ref="I34:K34"/>
    <mergeCell ref="I57:K5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5A98C-7451-4621-9DE7-A7050A2175AD}">
  <dimension ref="A2:N22"/>
  <sheetViews>
    <sheetView showGridLines="0" workbookViewId="0">
      <selection activeCell="B11" sqref="B11"/>
    </sheetView>
  </sheetViews>
  <sheetFormatPr defaultRowHeight="13.8" x14ac:dyDescent="0.3"/>
  <cols>
    <col min="1" max="1" width="18" style="65" bestFit="1" customWidth="1"/>
    <col min="2" max="2" width="10.33203125" style="65" bestFit="1" customWidth="1"/>
    <col min="3" max="3" width="10.88671875" style="65" bestFit="1" customWidth="1"/>
    <col min="4" max="4" width="7.5546875" style="65" bestFit="1" customWidth="1"/>
    <col min="5" max="5" width="17.77734375" style="65" bestFit="1" customWidth="1"/>
    <col min="6" max="6" width="14.77734375" style="65" bestFit="1" customWidth="1"/>
    <col min="7" max="7" width="10.44140625" style="65" bestFit="1" customWidth="1"/>
    <col min="8" max="8" width="17.88671875" style="65" bestFit="1" customWidth="1"/>
    <col min="9" max="9" width="12.6640625" style="65" bestFit="1" customWidth="1"/>
    <col min="10" max="10" width="15.6640625" style="65" bestFit="1" customWidth="1"/>
    <col min="11" max="11" width="24.6640625" style="65" bestFit="1" customWidth="1"/>
    <col min="12" max="12" width="22.33203125" style="65" bestFit="1" customWidth="1"/>
    <col min="13" max="13" width="16.44140625" style="65" bestFit="1" customWidth="1"/>
    <col min="14" max="14" width="11.77734375" style="65" bestFit="1" customWidth="1"/>
    <col min="15" max="16384" width="8.88671875" style="65"/>
  </cols>
  <sheetData>
    <row r="2" spans="1:14" x14ac:dyDescent="0.3">
      <c r="A2" s="66" t="s">
        <v>111</v>
      </c>
      <c r="B2" s="66" t="s">
        <v>20</v>
      </c>
    </row>
    <row r="3" spans="1:14" x14ac:dyDescent="0.3">
      <c r="A3" s="66" t="s">
        <v>112</v>
      </c>
      <c r="B3" s="66" t="s">
        <v>121</v>
      </c>
    </row>
    <row r="4" spans="1:14" x14ac:dyDescent="0.3">
      <c r="A4" s="66" t="s">
        <v>96</v>
      </c>
      <c r="B4" s="66" t="s">
        <v>122</v>
      </c>
    </row>
    <row r="5" spans="1:14" x14ac:dyDescent="0.3">
      <c r="A5" s="66" t="s">
        <v>113</v>
      </c>
      <c r="B5" s="66">
        <v>3</v>
      </c>
    </row>
    <row r="7" spans="1:14" x14ac:dyDescent="0.3">
      <c r="A7" s="57" t="s">
        <v>0</v>
      </c>
      <c r="B7" s="57" t="s">
        <v>1</v>
      </c>
      <c r="C7" s="57" t="s">
        <v>114</v>
      </c>
      <c r="D7" s="57" t="s">
        <v>115</v>
      </c>
      <c r="E7" s="57" t="s">
        <v>118</v>
      </c>
      <c r="F7" s="57" t="s">
        <v>119</v>
      </c>
      <c r="G7" s="57" t="s">
        <v>120</v>
      </c>
      <c r="H7" s="57" t="s">
        <v>117</v>
      </c>
      <c r="I7" s="57" t="s">
        <v>2</v>
      </c>
      <c r="J7" s="57" t="s">
        <v>148</v>
      </c>
      <c r="K7" s="57" t="s">
        <v>154</v>
      </c>
      <c r="L7" s="57" t="s">
        <v>149</v>
      </c>
      <c r="M7" s="57" t="s">
        <v>153</v>
      </c>
      <c r="N7" s="57" t="s">
        <v>116</v>
      </c>
    </row>
    <row r="8" spans="1:14" x14ac:dyDescent="0.3">
      <c r="A8" s="58" t="s">
        <v>95</v>
      </c>
      <c r="B8" s="58" t="s">
        <v>123</v>
      </c>
      <c r="C8" s="58" t="s">
        <v>138</v>
      </c>
      <c r="D8" s="58" t="s">
        <v>138</v>
      </c>
      <c r="E8" s="58" t="s">
        <v>141</v>
      </c>
      <c r="F8" s="58">
        <v>1</v>
      </c>
      <c r="G8" s="58" t="s">
        <v>144</v>
      </c>
      <c r="H8" s="58" t="s">
        <v>138</v>
      </c>
      <c r="I8" s="58" t="s">
        <v>140</v>
      </c>
      <c r="J8" s="58" t="s">
        <v>140</v>
      </c>
      <c r="K8" s="58" t="s">
        <v>140</v>
      </c>
      <c r="L8" s="58" t="s">
        <v>140</v>
      </c>
      <c r="M8" s="58" t="s">
        <v>140</v>
      </c>
      <c r="N8" s="58"/>
    </row>
    <row r="9" spans="1:14" x14ac:dyDescent="0.3">
      <c r="A9" s="58" t="s">
        <v>95</v>
      </c>
      <c r="B9" s="58" t="s">
        <v>124</v>
      </c>
      <c r="C9" s="58" t="s">
        <v>138</v>
      </c>
      <c r="D9" s="58" t="s">
        <v>138</v>
      </c>
      <c r="E9" s="58" t="s">
        <v>142</v>
      </c>
      <c r="F9" s="58">
        <v>2</v>
      </c>
      <c r="G9" s="58" t="s">
        <v>147</v>
      </c>
      <c r="H9" s="58" t="s">
        <v>138</v>
      </c>
      <c r="I9" s="58" t="s">
        <v>140</v>
      </c>
      <c r="J9" s="58" t="s">
        <v>140</v>
      </c>
      <c r="K9" s="58" t="s">
        <v>140</v>
      </c>
      <c r="L9" s="58" t="s">
        <v>140</v>
      </c>
      <c r="M9" s="58" t="s">
        <v>140</v>
      </c>
      <c r="N9" s="58"/>
    </row>
    <row r="10" spans="1:14" x14ac:dyDescent="0.3">
      <c r="A10" s="58" t="s">
        <v>95</v>
      </c>
      <c r="B10" s="58" t="s">
        <v>125</v>
      </c>
      <c r="C10" s="58" t="s">
        <v>138</v>
      </c>
      <c r="D10" s="58" t="s">
        <v>138</v>
      </c>
      <c r="E10" s="58" t="s">
        <v>142</v>
      </c>
      <c r="F10" s="58">
        <v>2</v>
      </c>
      <c r="G10" s="58" t="s">
        <v>147</v>
      </c>
      <c r="H10" s="58" t="s">
        <v>138</v>
      </c>
      <c r="I10" s="58" t="s">
        <v>140</v>
      </c>
      <c r="J10" s="58" t="s">
        <v>140</v>
      </c>
      <c r="K10" s="58" t="s">
        <v>140</v>
      </c>
      <c r="L10" s="58" t="s">
        <v>140</v>
      </c>
      <c r="M10" s="58" t="s">
        <v>140</v>
      </c>
      <c r="N10" s="58"/>
    </row>
    <row r="11" spans="1:14" x14ac:dyDescent="0.3">
      <c r="A11" s="58" t="s">
        <v>95</v>
      </c>
      <c r="B11" s="58" t="s">
        <v>126</v>
      </c>
      <c r="C11" s="59" t="s">
        <v>139</v>
      </c>
      <c r="D11" s="59" t="s">
        <v>140</v>
      </c>
      <c r="E11" s="59" t="s">
        <v>142</v>
      </c>
      <c r="F11" s="59">
        <v>2</v>
      </c>
      <c r="G11" s="59" t="s">
        <v>147</v>
      </c>
      <c r="H11" s="59" t="s">
        <v>139</v>
      </c>
      <c r="I11" s="59" t="s">
        <v>150</v>
      </c>
      <c r="J11" s="60">
        <v>43466</v>
      </c>
      <c r="K11" s="60">
        <v>43831</v>
      </c>
      <c r="L11" s="60">
        <v>43800</v>
      </c>
      <c r="M11" s="59" t="s">
        <v>156</v>
      </c>
      <c r="N11" s="58"/>
    </row>
    <row r="12" spans="1:14" x14ac:dyDescent="0.3">
      <c r="A12" s="58" t="s">
        <v>95</v>
      </c>
      <c r="B12" s="58" t="s">
        <v>127</v>
      </c>
      <c r="C12" s="58" t="s">
        <v>138</v>
      </c>
      <c r="D12" s="58" t="s">
        <v>138</v>
      </c>
      <c r="E12" s="58" t="s">
        <v>141</v>
      </c>
      <c r="F12" s="58">
        <v>1</v>
      </c>
      <c r="G12" s="58" t="s">
        <v>144</v>
      </c>
      <c r="H12" s="58" t="s">
        <v>138</v>
      </c>
      <c r="I12" s="58" t="s">
        <v>140</v>
      </c>
      <c r="J12" s="58" t="s">
        <v>140</v>
      </c>
      <c r="K12" s="58" t="s">
        <v>140</v>
      </c>
      <c r="L12" s="58" t="s">
        <v>140</v>
      </c>
      <c r="M12" s="58" t="s">
        <v>140</v>
      </c>
      <c r="N12" s="58"/>
    </row>
    <row r="13" spans="1:14" x14ac:dyDescent="0.3">
      <c r="A13" s="58" t="s">
        <v>95</v>
      </c>
      <c r="B13" s="58" t="s">
        <v>128</v>
      </c>
      <c r="C13" s="61" t="s">
        <v>139</v>
      </c>
      <c r="D13" s="61" t="s">
        <v>138</v>
      </c>
      <c r="E13" s="61" t="s">
        <v>141</v>
      </c>
      <c r="F13" s="61">
        <v>1</v>
      </c>
      <c r="G13" s="61" t="s">
        <v>144</v>
      </c>
      <c r="H13" s="61" t="s">
        <v>139</v>
      </c>
      <c r="I13" s="61" t="s">
        <v>151</v>
      </c>
      <c r="J13" s="62">
        <v>43466</v>
      </c>
      <c r="K13" s="62">
        <v>44166</v>
      </c>
      <c r="L13" s="61"/>
      <c r="M13" s="61" t="s">
        <v>155</v>
      </c>
      <c r="N13" s="58"/>
    </row>
    <row r="14" spans="1:14" x14ac:dyDescent="0.3">
      <c r="A14" s="58" t="s">
        <v>13</v>
      </c>
      <c r="B14" s="58" t="s">
        <v>129</v>
      </c>
      <c r="C14" s="58" t="s">
        <v>138</v>
      </c>
      <c r="D14" s="58" t="s">
        <v>140</v>
      </c>
      <c r="E14" s="58" t="s">
        <v>143</v>
      </c>
      <c r="F14" s="58">
        <v>0</v>
      </c>
      <c r="G14" s="58" t="s">
        <v>144</v>
      </c>
      <c r="H14" s="58" t="s">
        <v>138</v>
      </c>
      <c r="I14" s="58" t="s">
        <v>140</v>
      </c>
      <c r="J14" s="58" t="s">
        <v>140</v>
      </c>
      <c r="K14" s="58" t="s">
        <v>140</v>
      </c>
      <c r="L14" s="58" t="s">
        <v>140</v>
      </c>
      <c r="M14" s="58" t="s">
        <v>140</v>
      </c>
      <c r="N14" s="58"/>
    </row>
    <row r="15" spans="1:14" x14ac:dyDescent="0.3">
      <c r="A15" s="58" t="s">
        <v>13</v>
      </c>
      <c r="B15" s="58" t="s">
        <v>130</v>
      </c>
      <c r="C15" s="58" t="s">
        <v>138</v>
      </c>
      <c r="D15" s="58" t="s">
        <v>138</v>
      </c>
      <c r="E15" s="58" t="s">
        <v>143</v>
      </c>
      <c r="F15" s="58">
        <v>4</v>
      </c>
      <c r="G15" s="58" t="s">
        <v>145</v>
      </c>
      <c r="H15" s="58" t="s">
        <v>138</v>
      </c>
      <c r="I15" s="58" t="s">
        <v>140</v>
      </c>
      <c r="J15" s="58" t="s">
        <v>140</v>
      </c>
      <c r="K15" s="58" t="s">
        <v>140</v>
      </c>
      <c r="L15" s="58" t="s">
        <v>140</v>
      </c>
      <c r="M15" s="58" t="s">
        <v>140</v>
      </c>
      <c r="N15" s="58"/>
    </row>
    <row r="16" spans="1:14" x14ac:dyDescent="0.3">
      <c r="A16" s="58" t="s">
        <v>13</v>
      </c>
      <c r="B16" s="58" t="s">
        <v>131</v>
      </c>
      <c r="C16" s="63" t="s">
        <v>139</v>
      </c>
      <c r="D16" s="63" t="s">
        <v>140</v>
      </c>
      <c r="E16" s="63" t="s">
        <v>141</v>
      </c>
      <c r="F16" s="63">
        <v>0</v>
      </c>
      <c r="G16" s="63" t="s">
        <v>144</v>
      </c>
      <c r="H16" s="63" t="s">
        <v>139</v>
      </c>
      <c r="I16" s="63" t="s">
        <v>152</v>
      </c>
      <c r="J16" s="64">
        <v>43466</v>
      </c>
      <c r="K16" s="64">
        <v>43831</v>
      </c>
      <c r="L16" s="63"/>
      <c r="M16" s="63" t="s">
        <v>157</v>
      </c>
      <c r="N16" s="58"/>
    </row>
    <row r="17" spans="1:14" x14ac:dyDescent="0.3">
      <c r="A17" s="58" t="s">
        <v>13</v>
      </c>
      <c r="B17" s="58" t="s">
        <v>132</v>
      </c>
      <c r="C17" s="58" t="s">
        <v>138</v>
      </c>
      <c r="D17" s="58" t="s">
        <v>138</v>
      </c>
      <c r="E17" s="58" t="s">
        <v>141</v>
      </c>
      <c r="F17" s="58">
        <v>1</v>
      </c>
      <c r="G17" s="58" t="s">
        <v>144</v>
      </c>
      <c r="H17" s="58" t="s">
        <v>138</v>
      </c>
      <c r="I17" s="58" t="s">
        <v>140</v>
      </c>
      <c r="J17" s="58" t="s">
        <v>140</v>
      </c>
      <c r="K17" s="58" t="s">
        <v>140</v>
      </c>
      <c r="L17" s="58" t="s">
        <v>140</v>
      </c>
      <c r="M17" s="58" t="s">
        <v>140</v>
      </c>
      <c r="N17" s="58"/>
    </row>
    <row r="18" spans="1:14" x14ac:dyDescent="0.3">
      <c r="A18" s="58" t="s">
        <v>13</v>
      </c>
      <c r="B18" s="58" t="s">
        <v>133</v>
      </c>
      <c r="C18" s="58" t="s">
        <v>138</v>
      </c>
      <c r="D18" s="58" t="s">
        <v>138</v>
      </c>
      <c r="E18" s="58" t="s">
        <v>141</v>
      </c>
      <c r="F18" s="58">
        <v>1</v>
      </c>
      <c r="G18" s="58" t="s">
        <v>144</v>
      </c>
      <c r="H18" s="58" t="s">
        <v>138</v>
      </c>
      <c r="I18" s="58" t="s">
        <v>140</v>
      </c>
      <c r="J18" s="58" t="s">
        <v>140</v>
      </c>
      <c r="K18" s="58" t="s">
        <v>140</v>
      </c>
      <c r="L18" s="58" t="s">
        <v>140</v>
      </c>
      <c r="M18" s="58" t="s">
        <v>140</v>
      </c>
      <c r="N18" s="58"/>
    </row>
    <row r="19" spans="1:14" x14ac:dyDescent="0.3">
      <c r="A19" s="58" t="s">
        <v>14</v>
      </c>
      <c r="B19" s="58" t="s">
        <v>134</v>
      </c>
      <c r="C19" s="58" t="s">
        <v>138</v>
      </c>
      <c r="D19" s="58" t="s">
        <v>138</v>
      </c>
      <c r="E19" s="58" t="s">
        <v>141</v>
      </c>
      <c r="F19" s="58">
        <v>1</v>
      </c>
      <c r="G19" s="58" t="s">
        <v>146</v>
      </c>
      <c r="H19" s="58" t="s">
        <v>138</v>
      </c>
      <c r="I19" s="58" t="s">
        <v>140</v>
      </c>
      <c r="J19" s="58" t="s">
        <v>140</v>
      </c>
      <c r="K19" s="58" t="s">
        <v>140</v>
      </c>
      <c r="L19" s="58" t="s">
        <v>140</v>
      </c>
      <c r="M19" s="58" t="s">
        <v>140</v>
      </c>
      <c r="N19" s="58"/>
    </row>
    <row r="20" spans="1:14" x14ac:dyDescent="0.3">
      <c r="A20" s="58" t="s">
        <v>14</v>
      </c>
      <c r="B20" s="58" t="s">
        <v>135</v>
      </c>
      <c r="C20" s="58" t="s">
        <v>138</v>
      </c>
      <c r="D20" s="58" t="s">
        <v>138</v>
      </c>
      <c r="E20" s="58" t="s">
        <v>141</v>
      </c>
      <c r="F20" s="58">
        <v>1</v>
      </c>
      <c r="G20" s="58" t="s">
        <v>146</v>
      </c>
      <c r="H20" s="58" t="s">
        <v>138</v>
      </c>
      <c r="I20" s="58" t="s">
        <v>140</v>
      </c>
      <c r="J20" s="58" t="s">
        <v>140</v>
      </c>
      <c r="K20" s="58" t="s">
        <v>140</v>
      </c>
      <c r="L20" s="58" t="s">
        <v>140</v>
      </c>
      <c r="M20" s="58" t="s">
        <v>140</v>
      </c>
      <c r="N20" s="58"/>
    </row>
    <row r="21" spans="1:14" x14ac:dyDescent="0.3">
      <c r="A21" s="58" t="s">
        <v>15</v>
      </c>
      <c r="B21" s="58" t="s">
        <v>136</v>
      </c>
      <c r="C21" s="58" t="s">
        <v>138</v>
      </c>
      <c r="D21" s="58" t="s">
        <v>138</v>
      </c>
      <c r="E21" s="58" t="s">
        <v>141</v>
      </c>
      <c r="F21" s="58">
        <v>1</v>
      </c>
      <c r="G21" s="58" t="s">
        <v>144</v>
      </c>
      <c r="H21" s="58" t="s">
        <v>138</v>
      </c>
      <c r="I21" s="58" t="s">
        <v>140</v>
      </c>
      <c r="J21" s="58" t="s">
        <v>140</v>
      </c>
      <c r="K21" s="58" t="s">
        <v>140</v>
      </c>
      <c r="L21" s="58" t="s">
        <v>140</v>
      </c>
      <c r="M21" s="58" t="s">
        <v>140</v>
      </c>
      <c r="N21" s="58"/>
    </row>
    <row r="22" spans="1:14" x14ac:dyDescent="0.3">
      <c r="A22" s="58" t="s">
        <v>15</v>
      </c>
      <c r="B22" s="58" t="s">
        <v>137</v>
      </c>
      <c r="C22" s="58" t="s">
        <v>138</v>
      </c>
      <c r="D22" s="58" t="s">
        <v>138</v>
      </c>
      <c r="E22" s="58" t="s">
        <v>141</v>
      </c>
      <c r="F22" s="58">
        <v>1</v>
      </c>
      <c r="G22" s="58" t="s">
        <v>144</v>
      </c>
      <c r="H22" s="58" t="s">
        <v>138</v>
      </c>
      <c r="I22" s="58" t="s">
        <v>140</v>
      </c>
      <c r="J22" s="58" t="s">
        <v>140</v>
      </c>
      <c r="K22" s="58" t="s">
        <v>140</v>
      </c>
      <c r="L22" s="58" t="s">
        <v>140</v>
      </c>
      <c r="M22" s="58" t="s">
        <v>140</v>
      </c>
      <c r="N22" s="58"/>
    </row>
  </sheetData>
  <autoFilter ref="A7:N22" xr:uid="{EF5DDD28-BE97-418A-8037-BD87187ABB57}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12F7-FFF9-40F8-AE70-F373C88162E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FD12-35B0-4F28-9D1A-5C0F3C38B34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Page</vt:lpstr>
      <vt:lpstr>Engagament Summary</vt:lpstr>
      <vt:lpstr>Detailed View</vt:lpstr>
      <vt:lpstr>Detailed - 2</vt:lpstr>
      <vt:lpstr>Workpapers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S Khetan</dc:creator>
  <cp:lastModifiedBy>Shivam Yadav</cp:lastModifiedBy>
  <dcterms:created xsi:type="dcterms:W3CDTF">2020-11-18T12:30:15Z</dcterms:created>
  <dcterms:modified xsi:type="dcterms:W3CDTF">2020-11-18T15:09:26Z</dcterms:modified>
</cp:coreProperties>
</file>